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Z:\Ecotope\Data\LIMSP\"/>
    </mc:Choice>
  </mc:AlternateContent>
  <xr:revisionPtr revIDLastSave="0" documentId="13_ncr:1_{A4EB5CBC-0F12-428D-AABC-858B9260BA8A}" xr6:coauthVersionLast="46" xr6:coauthVersionMax="46" xr10:uidLastSave="{00000000-0000-0000-0000-000000000000}"/>
  <bookViews>
    <workbookView xWindow="-120" yWindow="-120" windowWidth="38640" windowHeight="21390" activeTab="1" xr2:uid="{00000000-000D-0000-FFFF-FFFF00000000}"/>
  </bookViews>
  <sheets>
    <sheet name="OPO4" sheetId="6" r:id="rId1"/>
    <sheet name="Sheet1" sheetId="1" r:id="rId2"/>
    <sheet name="Sheet2" sheetId="2" r:id="rId3"/>
    <sheet name="TPO4" sheetId="4" r:id="rId4"/>
    <sheet name="Sheet3" sheetId="5" r:id="rId5"/>
  </sheets>
  <definedNames>
    <definedName name="Query_from_limsp" localSheetId="1" hidden="1">Sheet1!$A$1:$BE$2606</definedName>
  </definedNames>
  <calcPr calcId="191029"/>
  <pivotCaches>
    <pivotCache cacheId="7"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14" i="4" l="1"/>
  <c r="N14" i="4"/>
  <c r="O14" i="4"/>
  <c r="P14" i="4"/>
  <c r="L14" i="4"/>
  <c r="M12" i="4"/>
  <c r="M13" i="4"/>
  <c r="N13" i="4"/>
  <c r="O13" i="4"/>
  <c r="P13" i="4"/>
  <c r="L13" i="4"/>
  <c r="L11" i="4"/>
  <c r="M11" i="4"/>
  <c r="N11" i="4"/>
  <c r="O11" i="4"/>
  <c r="P11" i="4"/>
  <c r="L12" i="4"/>
  <c r="N12" i="4"/>
  <c r="O12" i="4"/>
  <c r="P12" i="4"/>
  <c r="P7" i="4" l="1"/>
  <c r="P8" i="4"/>
  <c r="P9" i="4"/>
  <c r="P10" i="4"/>
  <c r="P6" i="4"/>
  <c r="O7" i="4"/>
  <c r="O8" i="4"/>
  <c r="O9" i="4"/>
  <c r="O10" i="4"/>
  <c r="O6" i="4"/>
  <c r="N7" i="4"/>
  <c r="N8" i="4"/>
  <c r="N9" i="4"/>
  <c r="N10" i="4"/>
  <c r="N6" i="4"/>
  <c r="M7" i="4"/>
  <c r="M8" i="4"/>
  <c r="M9" i="4"/>
  <c r="M10" i="4"/>
  <c r="M6" i="4"/>
  <c r="L7" i="4"/>
  <c r="L8" i="4"/>
  <c r="L9" i="4"/>
  <c r="L10" i="4"/>
  <c r="L6" i="4"/>
  <c r="L8" i="2"/>
  <c r="L11" i="2"/>
  <c r="L7" i="2"/>
  <c r="L12" i="2"/>
  <c r="L9"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31285F7-D197-45B1-9E0F-7C72989F7242}" name="Query from limsp" type="1" refreshedVersion="6" background="1" saveData="1">
    <dbPr connection="DSN=limsp;UID=pub;DBQ=LIMS2P;DBA=W;APA=T;EXC=F;FEN=T;QTO=F;FRC=10;FDL=10;LOB=T;RST=T;BTD=F;BNF=F;BAM=IfAllSuccessful;NUM=NLS;DPM=F;MTS=T;MDI=F;CSR=F;FWC=F;FBS=64000;TLO=O;MLD=0;ODA=F;STE=F;TSZ=8192;" command="SELECT SAMPLE_RESULTS_VW.SAMPLE_ID, SAMPLE_RESULTS_VW.LAB_ID, SAMPLE_RESULTS_VW.PROJECT_SEQ, SAMPLE_RESULTS_VW.SAMPLING_SOURCE, SAMPLE_RESULTS_VW.STATION, SAMPLE_RESULTS_VW.MATRIX, SAMPLE_RESULTS_VW.COLLECT_METHOD, SAMPLE_RESULTS_VW.SAMPLE_TYPE, SAMPLE_RESULTS_VW.PROJECT_CODE, SAMPLE_RESULTS_VW.PROJECT_TYPE, SAMPLE_RESULTS_VW.DBH_PROJECT_CODE, SAMPLE_RESULTS_VW.COLLECT_DATE, SAMPLE_RESULTS_VW.DISCHARGE, SAMPLE_RESULTS_VW.UP_DOWN_STREAM, SAMPLE_RESULTS_VW.WEATHER, SAMPLE_RESULTS_VW.DEPTH, SAMPLE_RESULTS_VW.TOTAL_DEPTH, SAMPLE_RESULTS_VW.UPPER_DEPTH, SAMPLE_RESULTS_VW.LOWER_DEPTH, SAMPLE_RESULTS_VW.SECCHI_DEPTH, SAMPLE_RESULTS_VW.DEPTH_TO_CONSOL_SUBSTRATE, SAMPLE_RESULTS_VW.DEPTH_RANGE, SAMPLE_RESULTS_VW.CORE_LENGTH, SAMPLE_RESULTS_VW.HABITAT, SAMPLE_RESULTS_VW.TOTAL_DRY_WEIGHT, SAMPLE_RESULTS_VW.TOTAL_HEIGHT_AVERAGE_JUVENILE, SAMPLE_RESULTS_VW.JUVENILE_BIOMASS, SAMPLE_RESULTS_VW.TOTAL_HEIGHT_AVERAGE_ADULT, SAMPLE_RESULTS_VW.ADULT_BIOMASS, SAMPLE_RESULTS_VW.TOTAL_WEIGHT, SAMPLE_RESULTS_VW.BILL_LENGTH, SAMPLE_RESULTS_VW.TOTAL_BREADTH, SAMPLE_RESULTS_VW.TOTAL_LENGTH, SAMPLE_RESULTS_VW.AGE, SAMPLE_RESULTS_VW.SEX, SAMPLE_RESULTS_VW.TISSUE_TYPE, SAMPLE_RESULTS_VW.SPECIES, SAMPLE_RESULTS_VW.PLANT_COMPONENTS, SAMPLE_RESULTS_VW.FIRST_TRIGGER_DATE, SAMPLE_RESULTS_VW.RUN_DATE, SAMPLE_RESULTS_VW.PREP_DATE, SAMPLE_RESULTS_VW.STORET_CODE, SAMPLE_RESULTS_VW.TEST_NAME, SAMPLE_RESULTS_VW.TEST_NUMBER, SAMPLE_RESULTS_VW.VALUE, SAMPLE_RESULTS_VW.UNITS, SAMPLE_RESULTS_VW.UNCERTAINTY, SAMPLE_RESULTS_VW.REMARK_CODE, SAMPLE_RESULTS_VW.METHOD, SAMPLE_RESULTS_VW.MDL, SAMPLE_RESULTS_VW.SAMP_COMMENT, SAMPLE_RESULTS_VW.SAMP_COMMENT_NR, SAMPLE_RESULTS_VW.RESULT_COMMENT, SAMPLE_RESULTS_VW.FLAG, SAMPLE_RESULTS_VW.HSN, SAMPLE_RESULTS_VW.SCHEDULE_SEQ, SAMPLE_RESULTS_VW.CMP_x000d__x000a_FROM HFDM.SAMPLE_RESULTS_VW SAMPLE_RESULTS_VW_x000d__x000a_WHERE (SAMPLE_RESULTS_VW.PROJECT_CODE='ECOTOPE')"/>
  </connection>
</connections>
</file>

<file path=xl/sharedStrings.xml><?xml version="1.0" encoding="utf-8"?>
<sst xmlns="http://schemas.openxmlformats.org/spreadsheetml/2006/main" count="49293" uniqueCount="1390">
  <si>
    <t>SAMPLE_ID</t>
  </si>
  <si>
    <t>LAB_ID</t>
  </si>
  <si>
    <t>PROJECT_SEQ</t>
  </si>
  <si>
    <t>SAMPLING_SOURCE</t>
  </si>
  <si>
    <t>STATION</t>
  </si>
  <si>
    <t>MATRIX</t>
  </si>
  <si>
    <t>COLLECT_METHOD</t>
  </si>
  <si>
    <t>SAMPLE_TYPE</t>
  </si>
  <si>
    <t>PROJECT_CODE</t>
  </si>
  <si>
    <t>PROJECT_TYPE</t>
  </si>
  <si>
    <t>DBH_PROJECT_CODE</t>
  </si>
  <si>
    <t>COLLECT_DATE</t>
  </si>
  <si>
    <t>DISCHARGE</t>
  </si>
  <si>
    <t>UP_DOWN_STREAM</t>
  </si>
  <si>
    <t>WEATHER</t>
  </si>
  <si>
    <t>DEPTH</t>
  </si>
  <si>
    <t>TOTAL_DEPTH</t>
  </si>
  <si>
    <t>UPPER_DEPTH</t>
  </si>
  <si>
    <t>LOWER_DEPTH</t>
  </si>
  <si>
    <t>SECCHI_DEPTH</t>
  </si>
  <si>
    <t>DEPTH_TO_CONSOL_SUBSTRATE</t>
  </si>
  <si>
    <t>DEPTH_RANGE</t>
  </si>
  <si>
    <t>CORE_LENGTH</t>
  </si>
  <si>
    <t>HABITAT</t>
  </si>
  <si>
    <t>TOTAL_DRY_WEIGHT</t>
  </si>
  <si>
    <t>TOTAL_HEIGHT_AVERAGE_JUVENILE</t>
  </si>
  <si>
    <t>JUVENILE_BIOMASS</t>
  </si>
  <si>
    <t>TOTAL_HEIGHT_AVERAGE_ADULT</t>
  </si>
  <si>
    <t>ADULT_BIOMASS</t>
  </si>
  <si>
    <t>TOTAL_WEIGHT</t>
  </si>
  <si>
    <t>BILL_LENGTH</t>
  </si>
  <si>
    <t>TOTAL_BREADTH</t>
  </si>
  <si>
    <t>TOTAL_LENGTH</t>
  </si>
  <si>
    <t>AGE</t>
  </si>
  <si>
    <t>SEX</t>
  </si>
  <si>
    <t>TISSUE_TYPE</t>
  </si>
  <si>
    <t>SPECIES</t>
  </si>
  <si>
    <t>PLANT_COMPONENTS</t>
  </si>
  <si>
    <t>FIRST_TRIGGER_DATE</t>
  </si>
  <si>
    <t>RUN_DATE</t>
  </si>
  <si>
    <t>PREP_DATE</t>
  </si>
  <si>
    <t>STORET_CODE</t>
  </si>
  <si>
    <t>TEST_NAME</t>
  </si>
  <si>
    <t>TEST_NUMBER</t>
  </si>
  <si>
    <t>VALUE</t>
  </si>
  <si>
    <t>UNITS</t>
  </si>
  <si>
    <t>UNCERTAINTY</t>
  </si>
  <si>
    <t>REMARK_CODE</t>
  </si>
  <si>
    <t>METHOD</t>
  </si>
  <si>
    <t>MDL</t>
  </si>
  <si>
    <t>SAMP_COMMENT</t>
  </si>
  <si>
    <t>SAMP_COMMENT_NR</t>
  </si>
  <si>
    <t>RESULT_COMMENT</t>
  </si>
  <si>
    <t>FLAG</t>
  </si>
  <si>
    <t>HSN</t>
  </si>
  <si>
    <t>SCHEDULE_SEQ</t>
  </si>
  <si>
    <t>CMP</t>
  </si>
  <si>
    <t>P126387-2</t>
  </si>
  <si>
    <t>80317002</t>
  </si>
  <si>
    <t>Non-WQM</t>
  </si>
  <si>
    <t>STA34C2B_B_Up</t>
  </si>
  <si>
    <t>SW</t>
  </si>
  <si>
    <t>G</t>
  </si>
  <si>
    <t>SAMP</t>
  </si>
  <si>
    <t>ECOTOPE</t>
  </si>
  <si>
    <t>EX</t>
  </si>
  <si>
    <t>0.18</t>
  </si>
  <si>
    <t>0.34</t>
  </si>
  <si>
    <t>0.54</t>
  </si>
  <si>
    <t>00681</t>
  </si>
  <si>
    <t>DOC</t>
  </si>
  <si>
    <t>mg/L</t>
  </si>
  <si>
    <t>+/- 1.6</t>
  </si>
  <si>
    <t>SM5310B</t>
  </si>
  <si>
    <t>light suspended solids in sample</t>
  </si>
  <si>
    <t>P126387-10</t>
  </si>
  <si>
    <t>80317010</t>
  </si>
  <si>
    <t>STA34C2B_C_Up</t>
  </si>
  <si>
    <t>0.33</t>
  </si>
  <si>
    <t>0.58</t>
  </si>
  <si>
    <t>+/- 1.7</t>
  </si>
  <si>
    <t>light suspended solids present in sample.</t>
  </si>
  <si>
    <t>P126387-9</t>
  </si>
  <si>
    <t>80317009</t>
  </si>
  <si>
    <t>STA34C2B_C_DWN</t>
  </si>
  <si>
    <t>0.22</t>
  </si>
  <si>
    <t>0.45</t>
  </si>
  <si>
    <t>0.53</t>
  </si>
  <si>
    <t>light suspended solids in sample.</t>
  </si>
  <si>
    <t>P126387-7</t>
  </si>
  <si>
    <t>80317007</t>
  </si>
  <si>
    <t>STA34C2B_T_DWN</t>
  </si>
  <si>
    <t>0.2</t>
  </si>
  <si>
    <t>0.41</t>
  </si>
  <si>
    <t>0.64</t>
  </si>
  <si>
    <t>+/- 1.9</t>
  </si>
  <si>
    <t>light suspended solids in sample, unable to measure secchi depth due to thick vegetation in water column</t>
  </si>
  <si>
    <t>P126387-8</t>
  </si>
  <si>
    <t>80317008</t>
  </si>
  <si>
    <t>STA34C2B_T_Up</t>
  </si>
  <si>
    <t>0.20</t>
  </si>
  <si>
    <t>0.46</t>
  </si>
  <si>
    <t>0.56</t>
  </si>
  <si>
    <t>P126387-6</t>
  </si>
  <si>
    <t>80317006</t>
  </si>
  <si>
    <t>STA34C2B_N_Up</t>
  </si>
  <si>
    <t>0.4</t>
  </si>
  <si>
    <t>light suspended solids. Unable to measure DCS and secchi due to thick SAV</t>
  </si>
  <si>
    <t>P126387-5</t>
  </si>
  <si>
    <t>80317005</t>
  </si>
  <si>
    <t>STA34C2B_N_DWN</t>
  </si>
  <si>
    <t>0.75</t>
  </si>
  <si>
    <t>+/- 1.8</t>
  </si>
  <si>
    <t>no visible suspended solids. Unable to measure DCS and secchi due to thick SAV</t>
  </si>
  <si>
    <t>P126387-4</t>
  </si>
  <si>
    <t>80317004</t>
  </si>
  <si>
    <t>STA34C2B_M_Up</t>
  </si>
  <si>
    <t>P126387-3</t>
  </si>
  <si>
    <t>80317003</t>
  </si>
  <si>
    <t>STA34C2B_M_DWN</t>
  </si>
  <si>
    <t>0.42</t>
  </si>
  <si>
    <t>0.62</t>
  </si>
  <si>
    <t>light suspended solids</t>
  </si>
  <si>
    <t>P126387-1</t>
  </si>
  <si>
    <t>80317001</t>
  </si>
  <si>
    <t>STA34C2B_B_DWN</t>
  </si>
  <si>
    <t>0.16</t>
  </si>
  <si>
    <t>0.5</t>
  </si>
  <si>
    <t>Light suspended solids in sample.</t>
  </si>
  <si>
    <t>P127246-3</t>
  </si>
  <si>
    <t>80713003</t>
  </si>
  <si>
    <t>0.37</t>
  </si>
  <si>
    <t>0.74</t>
  </si>
  <si>
    <t>0.86</t>
  </si>
  <si>
    <t>+/- 2.5</t>
  </si>
  <si>
    <t>Secchi on bottom. Samples collected in 2L bottles and processed at FOC Lab at approximately 15:00.</t>
  </si>
  <si>
    <t>P127246-2</t>
  </si>
  <si>
    <t>80713002</t>
  </si>
  <si>
    <t>0.3</t>
  </si>
  <si>
    <t>0.6</t>
  </si>
  <si>
    <t>0.76</t>
  </si>
  <si>
    <t>+/- 2.4</t>
  </si>
  <si>
    <t>P127246-5</t>
  </si>
  <si>
    <t>80713005</t>
  </si>
  <si>
    <t>0.48</t>
  </si>
  <si>
    <t>0.96</t>
  </si>
  <si>
    <t>Submerged vegetation cover too thick to collect water column depth measurement. Secchi on bottom. Samples collected in 2L bottles and processed at FOC Lab at approximately 15:00.</t>
  </si>
  <si>
    <t>P127246-4</t>
  </si>
  <si>
    <t>80713004</t>
  </si>
  <si>
    <t>0.95</t>
  </si>
  <si>
    <t>P127246-7</t>
  </si>
  <si>
    <t>80713007</t>
  </si>
  <si>
    <t>0.47</t>
  </si>
  <si>
    <t>0.93</t>
  </si>
  <si>
    <t>P127246-6</t>
  </si>
  <si>
    <t>80713006</t>
  </si>
  <si>
    <t>0.84</t>
  </si>
  <si>
    <t>P127246-9</t>
  </si>
  <si>
    <t>80713009</t>
  </si>
  <si>
    <t>0.36</t>
  </si>
  <si>
    <t>0.72</t>
  </si>
  <si>
    <t>0.85</t>
  </si>
  <si>
    <t>P127246-8</t>
  </si>
  <si>
    <t>80713008</t>
  </si>
  <si>
    <t>0.8</t>
  </si>
  <si>
    <t>0.92</t>
  </si>
  <si>
    <t>P127246-11</t>
  </si>
  <si>
    <t>80713011</t>
  </si>
  <si>
    <t>0.35</t>
  </si>
  <si>
    <t>0.78</t>
  </si>
  <si>
    <t>Submerged vegetation cover too thick to collect water column depth measurement. Secchi on bottom. Samples collected in 2L bottles and processed in FOC Lab at approximately 15:00.</t>
  </si>
  <si>
    <t>P127246-10</t>
  </si>
  <si>
    <t>80713010</t>
  </si>
  <si>
    <t>0.77</t>
  </si>
  <si>
    <t>+/- 2.3</t>
  </si>
  <si>
    <t>P126387-13</t>
  </si>
  <si>
    <t>80317013</t>
  </si>
  <si>
    <t>DI</t>
  </si>
  <si>
    <t>FCEB</t>
  </si>
  <si>
    <t>+/- 0.80</t>
  </si>
  <si>
    <t>U</t>
  </si>
  <si>
    <t>DI 7187 through peristaltic pump tubing to 2L sample bottles.</t>
  </si>
  <si>
    <t>P127246-12</t>
  </si>
  <si>
    <t>80713012</t>
  </si>
  <si>
    <t>DI 7224 throught peristaltic pump tubing to 2L sample bottles. Samples processed at FOC Lab at approximately 15:00. Small amount of orange residue present on collection bottle cap, rinsed with DI water before filling.</t>
  </si>
  <si>
    <t>00410</t>
  </si>
  <si>
    <t>ALKA</t>
  </si>
  <si>
    <t>mg/L CaCO3</t>
  </si>
  <si>
    <t>+/- 8</t>
  </si>
  <si>
    <t>SM2320B</t>
  </si>
  <si>
    <t>+/- 7</t>
  </si>
  <si>
    <t>+/- 9</t>
  </si>
  <si>
    <t>+/- 10</t>
  </si>
  <si>
    <t>P126414-11</t>
  </si>
  <si>
    <t>80326011</t>
  </si>
  <si>
    <t>0.21</t>
  </si>
  <si>
    <t>Samples collected in 2L bottles in field and processed in FOC lab at 1540.</t>
  </si>
  <si>
    <t>P126414-10</t>
  </si>
  <si>
    <t>80326010</t>
  </si>
  <si>
    <t>0.39</t>
  </si>
  <si>
    <t>0.61</t>
  </si>
  <si>
    <t>Samples collected in 2L bottles in field and processed in FOC lab at 1535.</t>
  </si>
  <si>
    <t>P126414-8</t>
  </si>
  <si>
    <t>80326008</t>
  </si>
  <si>
    <t>0.25</t>
  </si>
  <si>
    <t>0.68</t>
  </si>
  <si>
    <t>Samples collected in 2L bottles in field and processed in FOC lab at 1520.</t>
  </si>
  <si>
    <t>P126414-9</t>
  </si>
  <si>
    <t>80326009</t>
  </si>
  <si>
    <t>0.29</t>
  </si>
  <si>
    <t>0.51</t>
  </si>
  <si>
    <t>0.67</t>
  </si>
  <si>
    <t>Samples collected in 2L bottles in field and processed in FOC lab at 1515.</t>
  </si>
  <si>
    <t>P126414-7</t>
  </si>
  <si>
    <t>80326007</t>
  </si>
  <si>
    <t>Samples collected in 2L bottles in field and processed in FOC lab at 1500.</t>
  </si>
  <si>
    <t>P126414-6</t>
  </si>
  <si>
    <t>80326006</t>
  </si>
  <si>
    <t>0.27</t>
  </si>
  <si>
    <t>0.55</t>
  </si>
  <si>
    <t>Samples collected in 2L bottles in field and processed in FOC lab at 1455.</t>
  </si>
  <si>
    <t>P126414-5</t>
  </si>
  <si>
    <t>80326005</t>
  </si>
  <si>
    <t>0.79</t>
  </si>
  <si>
    <t>Samples collected in 2L bottles in field and processed in FOC lab at 1440.</t>
  </si>
  <si>
    <t>P126414-4</t>
  </si>
  <si>
    <t>80326004</t>
  </si>
  <si>
    <t>Samples collected in 2L bottles in field and processed in FOC lab at 1435.</t>
  </si>
  <si>
    <t>P126414-3</t>
  </si>
  <si>
    <t>80326003</t>
  </si>
  <si>
    <t>0.49</t>
  </si>
  <si>
    <t>Samples collected in 2L bottles in field and processed in FOC lab at 1420.</t>
  </si>
  <si>
    <t>P126414-2</t>
  </si>
  <si>
    <t>80326002</t>
  </si>
  <si>
    <t>0.44</t>
  </si>
  <si>
    <t>0.7</t>
  </si>
  <si>
    <t>Samples collected in 2L bottles in field and processed in FOC lab at 1415.</t>
  </si>
  <si>
    <t>+/- 1.0</t>
  </si>
  <si>
    <t>P126414-12</t>
  </si>
  <si>
    <t>80326012</t>
  </si>
  <si>
    <t>DI 7261 through peristaltic pump tubing to 2L sample collection bottles. Samples collected in 2L bottles in field and processed in FOC lab at 1555.</t>
  </si>
  <si>
    <t>CALCHARD</t>
  </si>
  <si>
    <t>Hardness</t>
  </si>
  <si>
    <t>+/- 11.0</t>
  </si>
  <si>
    <t>+/- 10.9</t>
  </si>
  <si>
    <t>+/- 10.3</t>
  </si>
  <si>
    <t>+/- 11.1</t>
  </si>
  <si>
    <t>+/- 10.5</t>
  </si>
  <si>
    <t>+/- 12.4</t>
  </si>
  <si>
    <t>+/- 10.6</t>
  </si>
  <si>
    <t>+/- 10.4</t>
  </si>
  <si>
    <t>+/- 9.6</t>
  </si>
  <si>
    <t>+/- 10.2</t>
  </si>
  <si>
    <t>+/- 14.5</t>
  </si>
  <si>
    <t>+/- 14.4</t>
  </si>
  <si>
    <t>+/- 14.3</t>
  </si>
  <si>
    <t>+/- 14.1</t>
  </si>
  <si>
    <t>+/- 14.2</t>
  </si>
  <si>
    <t>+/- 14.0</t>
  </si>
  <si>
    <t>+/- 13.4</t>
  </si>
  <si>
    <t>+/- 13.8</t>
  </si>
  <si>
    <t>+/- 13.5</t>
  </si>
  <si>
    <t>+/- 11.5</t>
  </si>
  <si>
    <t>+/- 11.6</t>
  </si>
  <si>
    <t>+/- 12.2</t>
  </si>
  <si>
    <t>00915</t>
  </si>
  <si>
    <t>CA</t>
  </si>
  <si>
    <t>+/- 5.5</t>
  </si>
  <si>
    <t>SM3120B</t>
  </si>
  <si>
    <t>+/- 5.4</t>
  </si>
  <si>
    <t>+/- 5.0</t>
  </si>
  <si>
    <t>+/- 5.2</t>
  </si>
  <si>
    <t>+/- 4.8</t>
  </si>
  <si>
    <t>+/- 6.1</t>
  </si>
  <si>
    <t>+/- 4.9</t>
  </si>
  <si>
    <t>+/- 4.4</t>
  </si>
  <si>
    <t>+/- 7.2</t>
  </si>
  <si>
    <t>+/- 6.9</t>
  </si>
  <si>
    <t>+/- 6.8</t>
  </si>
  <si>
    <t>+/- 6.6</t>
  </si>
  <si>
    <t>+/- 6.4</t>
  </si>
  <si>
    <t>+/- 5.7</t>
  </si>
  <si>
    <t>+/- 0.3</t>
  </si>
  <si>
    <t>00925</t>
  </si>
  <si>
    <t>MG</t>
  </si>
  <si>
    <t>+/- 1.1</t>
  </si>
  <si>
    <t>+/- 0.9</t>
  </si>
  <si>
    <t>+/- 1.3</t>
  </si>
  <si>
    <t>+/- 1.4</t>
  </si>
  <si>
    <t>+/- 1.2</t>
  </si>
  <si>
    <t>+/- 0.1</t>
  </si>
  <si>
    <t>00930</t>
  </si>
  <si>
    <t>NA</t>
  </si>
  <si>
    <t>+/- 2.8</t>
  </si>
  <si>
    <t>+/- 2.7</t>
  </si>
  <si>
    <t>+/- 3.4</t>
  </si>
  <si>
    <t>+/- 3.1</t>
  </si>
  <si>
    <t>+/- 3.2</t>
  </si>
  <si>
    <t>+/- 2.6</t>
  </si>
  <si>
    <t>+/- 3.7</t>
  </si>
  <si>
    <t>+/- 3.9</t>
  </si>
  <si>
    <t>+/- 4.0</t>
  </si>
  <si>
    <t>+/- 4.1</t>
  </si>
  <si>
    <t>+/- 3.6</t>
  </si>
  <si>
    <t>+/- 0.4</t>
  </si>
  <si>
    <t>00935</t>
  </si>
  <si>
    <t>K</t>
  </si>
  <si>
    <t>+/- 0.6</t>
  </si>
  <si>
    <t>+/- 0.5</t>
  </si>
  <si>
    <t>P126387-15</t>
  </si>
  <si>
    <t>80317015</t>
  </si>
  <si>
    <t>CCS</t>
  </si>
  <si>
    <t>C_PH1</t>
  </si>
  <si>
    <t>PH 7</t>
  </si>
  <si>
    <t>pH Units</t>
  </si>
  <si>
    <t>P126387-14</t>
  </si>
  <si>
    <t>80317014</t>
  </si>
  <si>
    <t>OCS</t>
  </si>
  <si>
    <t>C_PH3</t>
  </si>
  <si>
    <t>PH 10</t>
  </si>
  <si>
    <t>PH_TV1</t>
  </si>
  <si>
    <t>PH 7 TRUE VALUE</t>
  </si>
  <si>
    <t>PH_TV3</t>
  </si>
  <si>
    <t>PH 10 TRUE VALUE</t>
  </si>
  <si>
    <t>C_DO</t>
  </si>
  <si>
    <t>Control Diss. Oxygen</t>
  </si>
  <si>
    <t>DO_TV</t>
  </si>
  <si>
    <t>DO TRUE VALUE</t>
  </si>
  <si>
    <t>COND_TV1</t>
  </si>
  <si>
    <t>COND TRUE VALUE 1</t>
  </si>
  <si>
    <t>umhos/cm</t>
  </si>
  <si>
    <t>COND_TV2</t>
  </si>
  <si>
    <t>COND TRUE VALUE 2</t>
  </si>
  <si>
    <t>C_COND1</t>
  </si>
  <si>
    <t>COND 1</t>
  </si>
  <si>
    <t>C_COND2</t>
  </si>
  <si>
    <t>COND 2</t>
  </si>
  <si>
    <t>C_TEMP</t>
  </si>
  <si>
    <t>Control Temperature</t>
  </si>
  <si>
    <t>Deg C</t>
  </si>
  <si>
    <t>QC CONTROLS</t>
  </si>
  <si>
    <t>98010</t>
  </si>
  <si>
    <t>Chlorophyll B</t>
  </si>
  <si>
    <t>ug/L</t>
  </si>
  <si>
    <t>UNK</t>
  </si>
  <si>
    <t>I</t>
  </si>
  <si>
    <t>98011</t>
  </si>
  <si>
    <t>Chlorophyll A</t>
  </si>
  <si>
    <t>+/- 0.082</t>
  </si>
  <si>
    <t>+/- 0.117</t>
  </si>
  <si>
    <t>+/- 0.067</t>
  </si>
  <si>
    <t>+/- 0.138</t>
  </si>
  <si>
    <t>+/- 0.088</t>
  </si>
  <si>
    <t>+/- 0.104</t>
  </si>
  <si>
    <t>+/- 0.051</t>
  </si>
  <si>
    <t>+/- 0.090</t>
  </si>
  <si>
    <t>+/- 0.071</t>
  </si>
  <si>
    <t>+/- 0.069</t>
  </si>
  <si>
    <t>+/- 0.086</t>
  </si>
  <si>
    <t>+/- 0.073</t>
  </si>
  <si>
    <t>+/- 0.077</t>
  </si>
  <si>
    <t>+/- 0.080</t>
  </si>
  <si>
    <t>+/- 0.093</t>
  </si>
  <si>
    <t>+/- 0.059</t>
  </si>
  <si>
    <t>+/- 0.084</t>
  </si>
  <si>
    <t>+/- 0.121</t>
  </si>
  <si>
    <t>+/- 0.091</t>
  </si>
  <si>
    <t>+/- 0.039</t>
  </si>
  <si>
    <t>+/- 0.016</t>
  </si>
  <si>
    <t>98013</t>
  </si>
  <si>
    <t>Pheophytin A</t>
  </si>
  <si>
    <t>+/- 0.020</t>
  </si>
  <si>
    <t>+/- 0.025</t>
  </si>
  <si>
    <t>+/- 0.011</t>
  </si>
  <si>
    <t>+/- 0.033</t>
  </si>
  <si>
    <t>+/- 0.026</t>
  </si>
  <si>
    <t>+/- 0.024</t>
  </si>
  <si>
    <t>+/- 0.013</t>
  </si>
  <si>
    <t>+/- 0.027</t>
  </si>
  <si>
    <t>+/- 0.023</t>
  </si>
  <si>
    <t>+/- 0.017</t>
  </si>
  <si>
    <t>+/- 0.015</t>
  </si>
  <si>
    <t>+/- 0.018</t>
  </si>
  <si>
    <t>+/- 0.008</t>
  </si>
  <si>
    <t>00080</t>
  </si>
  <si>
    <t>COLOR</t>
  </si>
  <si>
    <t>PCU</t>
  </si>
  <si>
    <t>SM2120C</t>
  </si>
  <si>
    <t>+/- 11</t>
  </si>
  <si>
    <t>+/- 12</t>
  </si>
  <si>
    <t>+/- 17</t>
  </si>
  <si>
    <t>+/- 16</t>
  </si>
  <si>
    <t>+/- 14</t>
  </si>
  <si>
    <t>+/- 13</t>
  </si>
  <si>
    <t>+/- 1</t>
  </si>
  <si>
    <t>00400</t>
  </si>
  <si>
    <t>PH</t>
  </si>
  <si>
    <t>SFWMD-FSQM</t>
  </si>
  <si>
    <t>00299</t>
  </si>
  <si>
    <t>DO</t>
  </si>
  <si>
    <t>00094</t>
  </si>
  <si>
    <t>COND</t>
  </si>
  <si>
    <t>00010</t>
  </si>
  <si>
    <t>TEMP</t>
  </si>
  <si>
    <t>01045</t>
  </si>
  <si>
    <t>TOTFE</t>
  </si>
  <si>
    <t>+/- 3</t>
  </si>
  <si>
    <t>01105</t>
  </si>
  <si>
    <t>TOTAL</t>
  </si>
  <si>
    <t>+/- 32</t>
  </si>
  <si>
    <t>00941</t>
  </si>
  <si>
    <t>CL</t>
  </si>
  <si>
    <t>SM4110B</t>
  </si>
  <si>
    <t>+/- 4.2</t>
  </si>
  <si>
    <t>00946</t>
  </si>
  <si>
    <t>SO4</t>
  </si>
  <si>
    <t>+/- 3.5</t>
  </si>
  <si>
    <t>+/- 3.3</t>
  </si>
  <si>
    <t>+/- 2.9</t>
  </si>
  <si>
    <t>+/- 4.3</t>
  </si>
  <si>
    <t>+/- 3.8</t>
  </si>
  <si>
    <t>+/- 1.5</t>
  </si>
  <si>
    <t>00608</t>
  </si>
  <si>
    <t>NH4</t>
  </si>
  <si>
    <t>+/- 0.005</t>
  </si>
  <si>
    <t>SM4500NH3H</t>
  </si>
  <si>
    <t>+/- 0.006</t>
  </si>
  <si>
    <t>00631</t>
  </si>
  <si>
    <t>NOX</t>
  </si>
  <si>
    <t>SM4500NO3F</t>
  </si>
  <si>
    <t>P127246-1</t>
  </si>
  <si>
    <t>80713001</t>
  </si>
  <si>
    <t>NOBO</t>
  </si>
  <si>
    <t>No Bottle</t>
  </si>
  <si>
    <t>No bottle, no sonde readings.</t>
  </si>
  <si>
    <t>P126697-1</t>
  </si>
  <si>
    <t>80468001</t>
  </si>
  <si>
    <t>NOB - No sonde readings/Event Info Only</t>
  </si>
  <si>
    <t>P127463-1</t>
  </si>
  <si>
    <t>80813001</t>
  </si>
  <si>
    <t>No bottle, no sonde data.</t>
  </si>
  <si>
    <t>P126414-1</t>
  </si>
  <si>
    <t>80326001</t>
  </si>
  <si>
    <t>No bottle, no sonde data</t>
  </si>
  <si>
    <t>P127464-1</t>
  </si>
  <si>
    <t>80814001</t>
  </si>
  <si>
    <t xml:space="preserve">No bottle, no sonde data. </t>
  </si>
  <si>
    <t>00671</t>
  </si>
  <si>
    <t>OPO4</t>
  </si>
  <si>
    <t>+/- 0.002</t>
  </si>
  <si>
    <t>SM4500PF</t>
  </si>
  <si>
    <t>P126697-11</t>
  </si>
  <si>
    <t>80468011</t>
  </si>
  <si>
    <t>0.31</t>
  </si>
  <si>
    <t>0.59</t>
  </si>
  <si>
    <t>P126697-10</t>
  </si>
  <si>
    <t>80468010</t>
  </si>
  <si>
    <t>0.32</t>
  </si>
  <si>
    <t>0.52</t>
  </si>
  <si>
    <t>P126697-8</t>
  </si>
  <si>
    <t>80468008</t>
  </si>
  <si>
    <t>0.50</t>
  </si>
  <si>
    <t>0.73</t>
  </si>
  <si>
    <t>P126697-9</t>
  </si>
  <si>
    <t>80468009</t>
  </si>
  <si>
    <t>0.69</t>
  </si>
  <si>
    <t>P126697-7</t>
  </si>
  <si>
    <t>80468007</t>
  </si>
  <si>
    <t>0.70</t>
  </si>
  <si>
    <t>P126697-6</t>
  </si>
  <si>
    <t>80468006</t>
  </si>
  <si>
    <t>P126697-5</t>
  </si>
  <si>
    <t>80468005</t>
  </si>
  <si>
    <t>0.28</t>
  </si>
  <si>
    <t>P126697-4</t>
  </si>
  <si>
    <t>80468004</t>
  </si>
  <si>
    <t>P126697-3</t>
  </si>
  <si>
    <t>80468003</t>
  </si>
  <si>
    <t>P126697-2</t>
  </si>
  <si>
    <t>80468002</t>
  </si>
  <si>
    <t>Sonde tripod was found tipped over upon arrival at site. Tripod was fixed.</t>
  </si>
  <si>
    <t>P127463-11</t>
  </si>
  <si>
    <t>80813011</t>
  </si>
  <si>
    <t>Too much submerged vegetation present to measure water column depth. Large amounts of green filamentous algae present at site.</t>
  </si>
  <si>
    <t>P127463-10</t>
  </si>
  <si>
    <t>80813010</t>
  </si>
  <si>
    <t>0.1</t>
  </si>
  <si>
    <t>0.65</t>
  </si>
  <si>
    <t>Too much submerged vegetation present to measure water column depth.</t>
  </si>
  <si>
    <t>P127463-8</t>
  </si>
  <si>
    <t>80813008</t>
  </si>
  <si>
    <t>P127463-9</t>
  </si>
  <si>
    <t>80813009</t>
  </si>
  <si>
    <t>P127463-7</t>
  </si>
  <si>
    <t>80813007</t>
  </si>
  <si>
    <t>Too much submerged vegetation present to measure water column depth. Green filamentous algae present at sampling site.</t>
  </si>
  <si>
    <t>P127463-6</t>
  </si>
  <si>
    <t>80813006</t>
  </si>
  <si>
    <t>0.81</t>
  </si>
  <si>
    <t>P127463-5</t>
  </si>
  <si>
    <t>80813005</t>
  </si>
  <si>
    <t>0.88</t>
  </si>
  <si>
    <t>P127463-4</t>
  </si>
  <si>
    <t>80813004</t>
  </si>
  <si>
    <t>P127463-3</t>
  </si>
  <si>
    <t>80813003</t>
  </si>
  <si>
    <t>0.26</t>
  </si>
  <si>
    <t>0.82</t>
  </si>
  <si>
    <t>P127463-2</t>
  </si>
  <si>
    <t>80813002</t>
  </si>
  <si>
    <t>0.83</t>
  </si>
  <si>
    <t>P127464-11</t>
  </si>
  <si>
    <t>80814011</t>
  </si>
  <si>
    <t>Water depth measured by feel since SAV too thick to see through.</t>
  </si>
  <si>
    <t>P127464-10</t>
  </si>
  <si>
    <t>80814010</t>
  </si>
  <si>
    <t xml:space="preserve">SAV too thick to see through. Water depth measured by feel. </t>
  </si>
  <si>
    <t>P127464-8</t>
  </si>
  <si>
    <t>80814008</t>
  </si>
  <si>
    <t>0.97</t>
  </si>
  <si>
    <t>No visible solids. Secchi on bottom</t>
  </si>
  <si>
    <t>P127464-9</t>
  </si>
  <si>
    <t>80814009</t>
  </si>
  <si>
    <t>P127464-7</t>
  </si>
  <si>
    <t>80814007</t>
  </si>
  <si>
    <t>0.99</t>
  </si>
  <si>
    <t>No visible solids. SAV too thick to measure secchi depth or water depth. Filamentous alga at site</t>
  </si>
  <si>
    <t>P127464-6</t>
  </si>
  <si>
    <t>80814006</t>
  </si>
  <si>
    <t>0.05</t>
  </si>
  <si>
    <t>1.07</t>
  </si>
  <si>
    <t xml:space="preserve">No visible solids. SAV too thick to measure secchi depth or water depth. Filamentous alga at site. Sample depth only 0.05m because only SAV filling up entire water column except top 10 cm. </t>
  </si>
  <si>
    <t>P127464-5</t>
  </si>
  <si>
    <t>80814005</t>
  </si>
  <si>
    <t>1.04</t>
  </si>
  <si>
    <t>No visible solids. SAV too thick to measure secchi depth or water depth</t>
  </si>
  <si>
    <t>P127464-4</t>
  </si>
  <si>
    <t>80814004</t>
  </si>
  <si>
    <t>No visible solids. SAV too thick to measure sechi depth or water depth</t>
  </si>
  <si>
    <t>P127464-3</t>
  </si>
  <si>
    <t>80814003</t>
  </si>
  <si>
    <t>1.10</t>
  </si>
  <si>
    <t>P127464-2</t>
  </si>
  <si>
    <t>80814002</t>
  </si>
  <si>
    <t>0.71</t>
  </si>
  <si>
    <t>P126697-12</t>
  </si>
  <si>
    <t>80468012</t>
  </si>
  <si>
    <t>DI 7207 through peristaltic pump tubing to AS bucket to sample bottles.</t>
  </si>
  <si>
    <t>P127463-12</t>
  </si>
  <si>
    <t>80813012</t>
  </si>
  <si>
    <t>DI 7233 through peristaltic pump to AS bucket to sample bottles.</t>
  </si>
  <si>
    <t>P127464-12</t>
  </si>
  <si>
    <t>80814012</t>
  </si>
  <si>
    <t xml:space="preserve">FCEB collected from DI 7292 to pump to bucket to syringe to sample bottle. </t>
  </si>
  <si>
    <t>00665</t>
  </si>
  <si>
    <t>TPO4</t>
  </si>
  <si>
    <t>00666</t>
  </si>
  <si>
    <t>TDPO4</t>
  </si>
  <si>
    <t>Sample acidified with nitric acid JN 6/18/21</t>
  </si>
  <si>
    <t>Y</t>
  </si>
  <si>
    <t>97017</t>
  </si>
  <si>
    <t>TN</t>
  </si>
  <si>
    <t>+/- 0.100</t>
  </si>
  <si>
    <t>SM4500NC</t>
  </si>
  <si>
    <t>+/- 0.108</t>
  </si>
  <si>
    <t>+/- 0.106</t>
  </si>
  <si>
    <t>+/- 0.115</t>
  </si>
  <si>
    <t>+/- 16.5</t>
  </si>
  <si>
    <t>+/- 0.102</t>
  </si>
  <si>
    <t>+/- 0.103</t>
  </si>
  <si>
    <t>+/- 0.105</t>
  </si>
  <si>
    <t>+/- 0.149</t>
  </si>
  <si>
    <t>+/- 0.150</t>
  </si>
  <si>
    <t>+/- 0.151</t>
  </si>
  <si>
    <t>+/- 0.147</t>
  </si>
  <si>
    <t>+/- 0.145</t>
  </si>
  <si>
    <t>+/- 0.136</t>
  </si>
  <si>
    <t>+/- 0.133</t>
  </si>
  <si>
    <t>+/- 0.050</t>
  </si>
  <si>
    <t>Row Labels</t>
  </si>
  <si>
    <t>Column Labels</t>
  </si>
  <si>
    <t>Jun</t>
  </si>
  <si>
    <t>Jul</t>
  </si>
  <si>
    <t>1-Jun</t>
  </si>
  <si>
    <t>15-Jun</t>
  </si>
  <si>
    <t>29-Jun</t>
  </si>
  <si>
    <t>13-Jul</t>
  </si>
  <si>
    <t>27-Jul</t>
  </si>
  <si>
    <t>Average of VALUE</t>
  </si>
  <si>
    <t xml:space="preserve">Bare </t>
  </si>
  <si>
    <t>Chara</t>
  </si>
  <si>
    <t>Mixed</t>
  </si>
  <si>
    <t>Naiad</t>
  </si>
  <si>
    <t>Typha</t>
  </si>
  <si>
    <t>P127476-3</t>
  </si>
  <si>
    <t>80820003</t>
  </si>
  <si>
    <t>0.24</t>
  </si>
  <si>
    <t>P127476-4</t>
  </si>
  <si>
    <t>80820004</t>
  </si>
  <si>
    <t>SAV too thick to measure water column depth.</t>
  </si>
  <si>
    <t>P127476-5</t>
  </si>
  <si>
    <t>80820005</t>
  </si>
  <si>
    <t>0.80</t>
  </si>
  <si>
    <t>P127476-6</t>
  </si>
  <si>
    <t>80820006</t>
  </si>
  <si>
    <t>0.15</t>
  </si>
  <si>
    <t>P127476-2</t>
  </si>
  <si>
    <t>80820002</t>
  </si>
  <si>
    <t>0.23</t>
  </si>
  <si>
    <t>P127476-7</t>
  </si>
  <si>
    <t>80820007</t>
  </si>
  <si>
    <t>0.66</t>
  </si>
  <si>
    <t>P127476-9</t>
  </si>
  <si>
    <t>80820009</t>
  </si>
  <si>
    <t>P127476-8</t>
  </si>
  <si>
    <t>80820008</t>
  </si>
  <si>
    <t>P127476-10</t>
  </si>
  <si>
    <t>80820010</t>
  </si>
  <si>
    <t>0.10</t>
  </si>
  <si>
    <t>P127476-11</t>
  </si>
  <si>
    <t>80820011</t>
  </si>
  <si>
    <t>P127476-12</t>
  </si>
  <si>
    <t>80820012</t>
  </si>
  <si>
    <t>DI to pump tubing to 2-liter to bucket to sample bottles</t>
  </si>
  <si>
    <t>+/- 0.175</t>
  </si>
  <si>
    <t>+/- 0.173</t>
  </si>
  <si>
    <t>+/- 0.144</t>
  </si>
  <si>
    <t>+/- 0.135</t>
  </si>
  <si>
    <t>+/- 20</t>
  </si>
  <si>
    <t>+/- 22</t>
  </si>
  <si>
    <t>+/- 21</t>
  </si>
  <si>
    <t>J3</t>
  </si>
  <si>
    <t>+/- 2.0</t>
  </si>
  <si>
    <t>+/- 2.1</t>
  </si>
  <si>
    <t>+/- 2.2</t>
  </si>
  <si>
    <t>+/- 6.0</t>
  </si>
  <si>
    <t>+/- 5.3</t>
  </si>
  <si>
    <t>+/- 5.6</t>
  </si>
  <si>
    <t>+/- 13.3</t>
  </si>
  <si>
    <t>+/- 10.0</t>
  </si>
  <si>
    <t>+/- 13.2</t>
  </si>
  <si>
    <t>+/- 11.7</t>
  </si>
  <si>
    <t>+/- 12.3</t>
  </si>
  <si>
    <t>+/- 6.2</t>
  </si>
  <si>
    <t>+/- 0.012</t>
  </si>
  <si>
    <t>+/- 0.014</t>
  </si>
  <si>
    <t>+/- 0.081</t>
  </si>
  <si>
    <t>+/- 0.094</t>
  </si>
  <si>
    <t>+/- 0.092</t>
  </si>
  <si>
    <t>+/- 0.055</t>
  </si>
  <si>
    <t>+/- 0.098</t>
  </si>
  <si>
    <t>+/- 0.074</t>
  </si>
  <si>
    <t>+/- 0.072</t>
  </si>
  <si>
    <t>P127476-1</t>
  </si>
  <si>
    <t>80820001</t>
  </si>
  <si>
    <t>Aug</t>
  </si>
  <si>
    <t>10-Aug</t>
  </si>
  <si>
    <t>24-Aug</t>
  </si>
  <si>
    <t>mean</t>
  </si>
  <si>
    <t>sum</t>
  </si>
  <si>
    <t>P127465-2</t>
  </si>
  <si>
    <t>80815002</t>
  </si>
  <si>
    <t>P127465-4</t>
  </si>
  <si>
    <t>80815004</t>
  </si>
  <si>
    <t>SAV too thick to measure water column depth</t>
  </si>
  <si>
    <t>P127465-3</t>
  </si>
  <si>
    <t>80815003</t>
  </si>
  <si>
    <t>0.60</t>
  </si>
  <si>
    <t>P127465-5</t>
  </si>
  <si>
    <t>80815005</t>
  </si>
  <si>
    <t>0.9</t>
  </si>
  <si>
    <t>P127465-6</t>
  </si>
  <si>
    <t>80815006</t>
  </si>
  <si>
    <t>0.91</t>
  </si>
  <si>
    <t>P127465-7</t>
  </si>
  <si>
    <t>80815007</t>
  </si>
  <si>
    <t>P127465-9</t>
  </si>
  <si>
    <t>80815009</t>
  </si>
  <si>
    <t>P127465-8</t>
  </si>
  <si>
    <t>80815008</t>
  </si>
  <si>
    <t>P127465-10</t>
  </si>
  <si>
    <t>80815010</t>
  </si>
  <si>
    <t>Water column depth measured by feel because SAV was too thick</t>
  </si>
  <si>
    <t>P127465-11</t>
  </si>
  <si>
    <t>80815011</t>
  </si>
  <si>
    <t>P127465-12</t>
  </si>
  <si>
    <t>80815012</t>
  </si>
  <si>
    <t>DI to pump tubing to bucket to syringe to sample bottles</t>
  </si>
  <si>
    <t>P127465-1</t>
  </si>
  <si>
    <t>80815001</t>
  </si>
  <si>
    <t>Grand Total</t>
  </si>
  <si>
    <t>7-Sep</t>
  </si>
  <si>
    <t>Sep</t>
  </si>
  <si>
    <t>P129771-2</t>
  </si>
  <si>
    <t>81760002</t>
  </si>
  <si>
    <t>0.38</t>
  </si>
  <si>
    <t>P129771-3</t>
  </si>
  <si>
    <t>81760003</t>
  </si>
  <si>
    <t>0.40</t>
  </si>
  <si>
    <t>P129771-4</t>
  </si>
  <si>
    <t>81760004</t>
  </si>
  <si>
    <t>P129771-5</t>
  </si>
  <si>
    <t>81760005</t>
  </si>
  <si>
    <t>P129771-6</t>
  </si>
  <si>
    <t>81760006</t>
  </si>
  <si>
    <t>P129771-7</t>
  </si>
  <si>
    <t>81760007</t>
  </si>
  <si>
    <t>P129771-9</t>
  </si>
  <si>
    <t>81760009</t>
  </si>
  <si>
    <t>P129771-8</t>
  </si>
  <si>
    <t>81760008</t>
  </si>
  <si>
    <t>0.43</t>
  </si>
  <si>
    <t>P129771-10</t>
  </si>
  <si>
    <t>81760010</t>
  </si>
  <si>
    <t>P129771-11</t>
  </si>
  <si>
    <t>81760011</t>
  </si>
  <si>
    <t>0.57</t>
  </si>
  <si>
    <t>P127478-10</t>
  </si>
  <si>
    <t>80822010</t>
  </si>
  <si>
    <t>SAV too thick to measure water column</t>
  </si>
  <si>
    <t>P127478-11</t>
  </si>
  <si>
    <t>80822011</t>
  </si>
  <si>
    <t>P127477-2</t>
  </si>
  <si>
    <t>80821002</t>
  </si>
  <si>
    <t>1.01</t>
  </si>
  <si>
    <t>P127477-3</t>
  </si>
  <si>
    <t>80821003</t>
  </si>
  <si>
    <t>P127477-4</t>
  </si>
  <si>
    <t>80821004</t>
  </si>
  <si>
    <t>P127477-5</t>
  </si>
  <si>
    <t>80821005</t>
  </si>
  <si>
    <t>1.09</t>
  </si>
  <si>
    <t>P127477-6</t>
  </si>
  <si>
    <t>80821006</t>
  </si>
  <si>
    <t>P127477-7</t>
  </si>
  <si>
    <t>80821007</t>
  </si>
  <si>
    <t>0.98</t>
  </si>
  <si>
    <t>P127477-9</t>
  </si>
  <si>
    <t>80821009</t>
  </si>
  <si>
    <t>0.90</t>
  </si>
  <si>
    <t>P127477-8</t>
  </si>
  <si>
    <t>80821008</t>
  </si>
  <si>
    <t>P127477-10</t>
  </si>
  <si>
    <t>80821010</t>
  </si>
  <si>
    <t>P127477-11</t>
  </si>
  <si>
    <t>80821011</t>
  </si>
  <si>
    <t>P127478-2</t>
  </si>
  <si>
    <t>80822002</t>
  </si>
  <si>
    <t>P127478-3</t>
  </si>
  <si>
    <t>80822003</t>
  </si>
  <si>
    <t>0.30</t>
  </si>
  <si>
    <t>P127478-4</t>
  </si>
  <si>
    <t>80822004</t>
  </si>
  <si>
    <t>P127478-5</t>
  </si>
  <si>
    <t>80822005</t>
  </si>
  <si>
    <t>P127478-6</t>
  </si>
  <si>
    <t>80822006</t>
  </si>
  <si>
    <t>1.03</t>
  </si>
  <si>
    <t>P127478-7</t>
  </si>
  <si>
    <t>80822007</t>
  </si>
  <si>
    <t>P127478-9</t>
  </si>
  <si>
    <t>80822009</t>
  </si>
  <si>
    <t>P127478-8</t>
  </si>
  <si>
    <t>80822008</t>
  </si>
  <si>
    <t>P129771-12</t>
  </si>
  <si>
    <t>81760012</t>
  </si>
  <si>
    <t>DI 7383 to peristaltic pump tubing to 2L  sample collection bottles.</t>
  </si>
  <si>
    <t>P127478-12</t>
  </si>
  <si>
    <t>80822012</t>
  </si>
  <si>
    <t>P127477-12</t>
  </si>
  <si>
    <t>80821012</t>
  </si>
  <si>
    <t>P127941-32</t>
  </si>
  <si>
    <t>81053032</t>
  </si>
  <si>
    <t>+/- 0.129</t>
  </si>
  <si>
    <t>+/- 0.162</t>
  </si>
  <si>
    <t>+/- 0.172</t>
  </si>
  <si>
    <t>+/- 0.170</t>
  </si>
  <si>
    <t>+/- 0.161</t>
  </si>
  <si>
    <t>+/- 0.164</t>
  </si>
  <si>
    <t>P127941-2</t>
  </si>
  <si>
    <t>81053002</t>
  </si>
  <si>
    <t>STA34C2B_B</t>
  </si>
  <si>
    <t>SO</t>
  </si>
  <si>
    <t>COR</t>
  </si>
  <si>
    <t>8-17</t>
  </si>
  <si>
    <t>9</t>
  </si>
  <si>
    <t>30244</t>
  </si>
  <si>
    <t>TC-SOL</t>
  </si>
  <si>
    <t>%</t>
  </si>
  <si>
    <t>SFWMD 3200</t>
  </si>
  <si>
    <t>P127941-4</t>
  </si>
  <si>
    <t>81053004</t>
  </si>
  <si>
    <t>12-20</t>
  </si>
  <si>
    <t>8</t>
  </si>
  <si>
    <t>P127941-6</t>
  </si>
  <si>
    <t>81053006</t>
  </si>
  <si>
    <t>12-21</t>
  </si>
  <si>
    <t>P127941-20</t>
  </si>
  <si>
    <t>81053020</t>
  </si>
  <si>
    <t>STA34C2B_M</t>
  </si>
  <si>
    <t>P127941-22</t>
  </si>
  <si>
    <t>81053022</t>
  </si>
  <si>
    <t>12-18</t>
  </si>
  <si>
    <t>6</t>
  </si>
  <si>
    <t>P127941-14</t>
  </si>
  <si>
    <t>81053014</t>
  </si>
  <si>
    <t>STA34C2B_N</t>
  </si>
  <si>
    <t>14-24</t>
  </si>
  <si>
    <t>10</t>
  </si>
  <si>
    <t>P127941-16</t>
  </si>
  <si>
    <t>81053016</t>
  </si>
  <si>
    <t>10-20</t>
  </si>
  <si>
    <t>P127941-18</t>
  </si>
  <si>
    <t>81053018</t>
  </si>
  <si>
    <t>14-25</t>
  </si>
  <si>
    <t>11</t>
  </si>
  <si>
    <t>P127941-26</t>
  </si>
  <si>
    <t>81053026</t>
  </si>
  <si>
    <t>STA34C2B_T</t>
  </si>
  <si>
    <t>7-15</t>
  </si>
  <si>
    <t>P127941-30</t>
  </si>
  <si>
    <t>81053030</t>
  </si>
  <si>
    <t>9-20</t>
  </si>
  <si>
    <t>P127941-8</t>
  </si>
  <si>
    <t>81053008</t>
  </si>
  <si>
    <t>STA34C2B_C</t>
  </si>
  <si>
    <t>14-30</t>
  </si>
  <si>
    <t>16</t>
  </si>
  <si>
    <t>P127941-12</t>
  </si>
  <si>
    <t>81053012</t>
  </si>
  <si>
    <t>4-9</t>
  </si>
  <si>
    <t>5</t>
  </si>
  <si>
    <t>P127941-24</t>
  </si>
  <si>
    <t>81053024</t>
  </si>
  <si>
    <t>11-18</t>
  </si>
  <si>
    <t>7</t>
  </si>
  <si>
    <t>P127941-28</t>
  </si>
  <si>
    <t>81053028</t>
  </si>
  <si>
    <t>6-14</t>
  </si>
  <si>
    <t>P127941-10</t>
  </si>
  <si>
    <t>81053010</t>
  </si>
  <si>
    <t>10-19</t>
  </si>
  <si>
    <t>62845</t>
  </si>
  <si>
    <t>TN-SOL</t>
  </si>
  <si>
    <t>P127941-3</t>
  </si>
  <si>
    <t>81053003</t>
  </si>
  <si>
    <t>FLOC</t>
  </si>
  <si>
    <t>0-8</t>
  </si>
  <si>
    <t>P127941-5</t>
  </si>
  <si>
    <t>81053005</t>
  </si>
  <si>
    <t>0-12</t>
  </si>
  <si>
    <t>12</t>
  </si>
  <si>
    <t>P127941-7</t>
  </si>
  <si>
    <t>81053007</t>
  </si>
  <si>
    <t>P127941-21</t>
  </si>
  <si>
    <t>81053021</t>
  </si>
  <si>
    <t>P127941-15</t>
  </si>
  <si>
    <t>81053015</t>
  </si>
  <si>
    <t>0-14</t>
  </si>
  <si>
    <t>14</t>
  </si>
  <si>
    <t>P127941-17</t>
  </si>
  <si>
    <t>81053017</t>
  </si>
  <si>
    <t>0-10</t>
  </si>
  <si>
    <t>P127941-19</t>
  </si>
  <si>
    <t>81053019</t>
  </si>
  <si>
    <t>P127941-9</t>
  </si>
  <si>
    <t>81053009</t>
  </si>
  <si>
    <t>P127941-11</t>
  </si>
  <si>
    <t>81053011</t>
  </si>
  <si>
    <t>P127941-13</t>
  </si>
  <si>
    <t>81053013</t>
  </si>
  <si>
    <t>0-4</t>
  </si>
  <si>
    <t>4</t>
  </si>
  <si>
    <t>P127941-23</t>
  </si>
  <si>
    <t>81053023</t>
  </si>
  <si>
    <t>P127941-25</t>
  </si>
  <si>
    <t>81053025</t>
  </si>
  <si>
    <t>0-11</t>
  </si>
  <si>
    <t>P127941-27</t>
  </si>
  <si>
    <t>81053027</t>
  </si>
  <si>
    <t>0-7</t>
  </si>
  <si>
    <t>P127941-29</t>
  </si>
  <si>
    <t>81053029</t>
  </si>
  <si>
    <t>0-6</t>
  </si>
  <si>
    <t>P127941-31</t>
  </si>
  <si>
    <t>81053031</t>
  </si>
  <si>
    <t>0-9</t>
  </si>
  <si>
    <t>82003</t>
  </si>
  <si>
    <t>MOISTURE</t>
  </si>
  <si>
    <t>SFWMD 1620</t>
  </si>
  <si>
    <t>+/- 19</t>
  </si>
  <si>
    <t>00680</t>
  </si>
  <si>
    <t>TOC</t>
  </si>
  <si>
    <t>+/- 0.7</t>
  </si>
  <si>
    <t>+/- 6.5</t>
  </si>
  <si>
    <t>+/- 6.3</t>
  </si>
  <si>
    <t>+/- 8.7</t>
  </si>
  <si>
    <t>+/- 8.8</t>
  </si>
  <si>
    <t>+/- 7.4</t>
  </si>
  <si>
    <t>+/- 9.1</t>
  </si>
  <si>
    <t>+/- 7.8</t>
  </si>
  <si>
    <t>+/- 7.5</t>
  </si>
  <si>
    <t>+/- 8.9</t>
  </si>
  <si>
    <t>+/- 9.4</t>
  </si>
  <si>
    <t>+/- 18.8</t>
  </si>
  <si>
    <t>+/- 19.8</t>
  </si>
  <si>
    <t>+/- 17.7</t>
  </si>
  <si>
    <t>+/- 20.2</t>
  </si>
  <si>
    <t>+/- 19.3</t>
  </si>
  <si>
    <t>+/- 18.3</t>
  </si>
  <si>
    <t>+/- 20.0</t>
  </si>
  <si>
    <t>+/- 18.1</t>
  </si>
  <si>
    <t>+/- 19.1</t>
  </si>
  <si>
    <t>+/- 19.7</t>
  </si>
  <si>
    <t>+/- 0.010</t>
  </si>
  <si>
    <t>+/- 0.177</t>
  </si>
  <si>
    <t>+/- 0.107</t>
  </si>
  <si>
    <t>+/- 0.097</t>
  </si>
  <si>
    <t>+/- 0.060</t>
  </si>
  <si>
    <t>+/- 0.158</t>
  </si>
  <si>
    <t>P127477-1</t>
  </si>
  <si>
    <t>80821001</t>
  </si>
  <si>
    <t>NOB - no sonde readings/ Event Info Only</t>
  </si>
  <si>
    <t>P129771-1</t>
  </si>
  <si>
    <t>81760001</t>
  </si>
  <si>
    <t>P127941-1</t>
  </si>
  <si>
    <t>81053001</t>
  </si>
  <si>
    <t>P127478-1</t>
  </si>
  <si>
    <t>80822001</t>
  </si>
  <si>
    <t>21-Sep</t>
  </si>
  <si>
    <t>Oct</t>
  </si>
  <si>
    <t>4-Oct</t>
  </si>
  <si>
    <t>19-Oct</t>
  </si>
  <si>
    <t>+/- 0.132</t>
  </si>
  <si>
    <t>+/- 0.142</t>
  </si>
  <si>
    <t>+/- 0.139</t>
  </si>
  <si>
    <t>+/- 0.137</t>
  </si>
  <si>
    <t>P129773-2</t>
  </si>
  <si>
    <t>81762002</t>
  </si>
  <si>
    <t>P129773-3</t>
  </si>
  <si>
    <t>81762003</t>
  </si>
  <si>
    <t>P129773-4</t>
  </si>
  <si>
    <t>81762004</t>
  </si>
  <si>
    <t>P129773-5</t>
  </si>
  <si>
    <t>81762005</t>
  </si>
  <si>
    <t>P129773-6</t>
  </si>
  <si>
    <t>81762006</t>
  </si>
  <si>
    <t>P129773-7</t>
  </si>
  <si>
    <t>81762007</t>
  </si>
  <si>
    <t>P129773-9</t>
  </si>
  <si>
    <t>81762009</t>
  </si>
  <si>
    <t>P129773-8</t>
  </si>
  <si>
    <t>81762008</t>
  </si>
  <si>
    <t>P129773-10</t>
  </si>
  <si>
    <t>81762010</t>
  </si>
  <si>
    <t>P129773-11</t>
  </si>
  <si>
    <t>81762011</t>
  </si>
  <si>
    <t>P129763-2</t>
  </si>
  <si>
    <t>81756002</t>
  </si>
  <si>
    <t>0.14</t>
  </si>
  <si>
    <t>P129763-3</t>
  </si>
  <si>
    <t>81756003</t>
  </si>
  <si>
    <t>P129763-4</t>
  </si>
  <si>
    <t>81756004</t>
  </si>
  <si>
    <t>P129763-5</t>
  </si>
  <si>
    <t>81756005</t>
  </si>
  <si>
    <t>SAV to thick to measure water column depth</t>
  </si>
  <si>
    <t>P129763-6</t>
  </si>
  <si>
    <t>81756006</t>
  </si>
  <si>
    <t>P129763-7</t>
  </si>
  <si>
    <t>81756007</t>
  </si>
  <si>
    <t>P129763-9</t>
  </si>
  <si>
    <t>81756009</t>
  </si>
  <si>
    <t>P129763-8</t>
  </si>
  <si>
    <t>81756008</t>
  </si>
  <si>
    <t>P129763-10</t>
  </si>
  <si>
    <t>81756010</t>
  </si>
  <si>
    <t>Large flock of birds at site prior to arrival for sampling. Forgot to record depth to consolidated substrate.</t>
  </si>
  <si>
    <t>P129763-11</t>
  </si>
  <si>
    <t>81756011</t>
  </si>
  <si>
    <t>Large flock of birds at site prior to arrival for sampling</t>
  </si>
  <si>
    <t>P129773-12</t>
  </si>
  <si>
    <t>81762012</t>
  </si>
  <si>
    <t>P129763-12</t>
  </si>
  <si>
    <t>81756012</t>
  </si>
  <si>
    <t>+/- 0.652</t>
  </si>
  <si>
    <t>+/- 1.33</t>
  </si>
  <si>
    <t>+/- 0.700</t>
  </si>
  <si>
    <t>+/- 0.698</t>
  </si>
  <si>
    <t>+/- 0.400</t>
  </si>
  <si>
    <t>+/- 0.403</t>
  </si>
  <si>
    <t>+/- 0.382</t>
  </si>
  <si>
    <t>+/- 0.638</t>
  </si>
  <si>
    <t>+/- 0.376</t>
  </si>
  <si>
    <t>+/- 0.398</t>
  </si>
  <si>
    <t>00540</t>
  </si>
  <si>
    <t>ASH</t>
  </si>
  <si>
    <t>SFWMD 1610</t>
  </si>
  <si>
    <t>+/- 15</t>
  </si>
  <si>
    <t>00668</t>
  </si>
  <si>
    <t>TP-SOL</t>
  </si>
  <si>
    <t>mg/Kg</t>
  </si>
  <si>
    <t>+/- 30.8</t>
  </si>
  <si>
    <t>+/- 4.5</t>
  </si>
  <si>
    <t>+/- 4.6</t>
  </si>
  <si>
    <t>+/- 9.2</t>
  </si>
  <si>
    <t>+/- 8.4</t>
  </si>
  <si>
    <t>+/- 8.6</t>
  </si>
  <si>
    <t>+/- 8.0</t>
  </si>
  <si>
    <t>+/- 8.2</t>
  </si>
  <si>
    <t>+/- 17.5</t>
  </si>
  <si>
    <t>+/- 17.4</t>
  </si>
  <si>
    <t>+/- 18.7</t>
  </si>
  <si>
    <t>+/- 16.8</t>
  </si>
  <si>
    <t>+/- 16.2</t>
  </si>
  <si>
    <t>+/- 16.4</t>
  </si>
  <si>
    <t>+/- 27</t>
  </si>
  <si>
    <t>+/- 0.159</t>
  </si>
  <si>
    <t>+/- 0.123</t>
  </si>
  <si>
    <t>+/- 0.087</t>
  </si>
  <si>
    <t>+/- 0.125</t>
  </si>
  <si>
    <t>P129763-1</t>
  </si>
  <si>
    <t>81756001</t>
  </si>
  <si>
    <t>Nov</t>
  </si>
  <si>
    <t>2-Nov</t>
  </si>
  <si>
    <t>16-Nov</t>
  </si>
  <si>
    <t>P129773-1</t>
  </si>
  <si>
    <t>81762001</t>
  </si>
  <si>
    <t>+/- 0.140</t>
  </si>
  <si>
    <t>P129764-2</t>
  </si>
  <si>
    <t>81757002</t>
  </si>
  <si>
    <t>.10</t>
  </si>
  <si>
    <t>P129764-3</t>
  </si>
  <si>
    <t>81757003</t>
  </si>
  <si>
    <t>P129764-4</t>
  </si>
  <si>
    <t>81757004</t>
  </si>
  <si>
    <t>P129764-5</t>
  </si>
  <si>
    <t>81757005</t>
  </si>
  <si>
    <t>P129764-6</t>
  </si>
  <si>
    <t>81757006</t>
  </si>
  <si>
    <t>P129764-7</t>
  </si>
  <si>
    <t>81757007</t>
  </si>
  <si>
    <t>P129764-9</t>
  </si>
  <si>
    <t>81757009</t>
  </si>
  <si>
    <t>P129764-8</t>
  </si>
  <si>
    <t>81757008</t>
  </si>
  <si>
    <t>0.12</t>
  </si>
  <si>
    <t>P129764-10</t>
  </si>
  <si>
    <t>81757010</t>
  </si>
  <si>
    <t>P129764-11</t>
  </si>
  <si>
    <t>81757011</t>
  </si>
  <si>
    <t>P129772-2</t>
  </si>
  <si>
    <t>81761002</t>
  </si>
  <si>
    <t>0.19</t>
  </si>
  <si>
    <t>Filamentous algae in water column. Solids non-visible.</t>
  </si>
  <si>
    <t>P129772-3</t>
  </si>
  <si>
    <t>81761003</t>
  </si>
  <si>
    <t>Solids non-visible.</t>
  </si>
  <si>
    <t>P129772-4</t>
  </si>
  <si>
    <t>81761004</t>
  </si>
  <si>
    <t>SAV too thick to measure secchi depth. Water column depth measured by feel. Solids non-visible.</t>
  </si>
  <si>
    <t>P129772-5</t>
  </si>
  <si>
    <t>81761005</t>
  </si>
  <si>
    <t>SAV too thick to measure secchi depth. Water column depth measured by feel. Solids light.</t>
  </si>
  <si>
    <t>P129772-6</t>
  </si>
  <si>
    <t>81761006</t>
  </si>
  <si>
    <t>P129772-7</t>
  </si>
  <si>
    <t>81761007</t>
  </si>
  <si>
    <t>P129772-9</t>
  </si>
  <si>
    <t>81761009</t>
  </si>
  <si>
    <t>pH sensor on Aquatroll disconnected. Solids non-visible.</t>
  </si>
  <si>
    <t>P129772-8</t>
  </si>
  <si>
    <t>81761008</t>
  </si>
  <si>
    <t>pH sensor on Aquatroll disconnected. Solids light.</t>
  </si>
  <si>
    <t>P129772-10</t>
  </si>
  <si>
    <t>81761010</t>
  </si>
  <si>
    <t>SAV too thick to measure secchi depth. Water column depth measured by feel. pH sensor on Aquatroll disconnected. Solids non-visible.</t>
  </si>
  <si>
    <t>P129772-11</t>
  </si>
  <si>
    <t>81761011</t>
  </si>
  <si>
    <t>P129764-12</t>
  </si>
  <si>
    <t>81757012</t>
  </si>
  <si>
    <t>P129772-12</t>
  </si>
  <si>
    <t>81761012</t>
  </si>
  <si>
    <t>DI 7451 through peristaltic pump tubing to 2L sample collection bottles. Solids non-visible</t>
  </si>
  <si>
    <t>+/- 5.8</t>
  </si>
  <si>
    <t>P129764-1</t>
  </si>
  <si>
    <t>81757001</t>
  </si>
  <si>
    <t>Dec</t>
  </si>
  <si>
    <t>1-Dec</t>
  </si>
  <si>
    <t>14-Dec</t>
  </si>
  <si>
    <t>+/- 5.9</t>
  </si>
  <si>
    <t>P129772-1</t>
  </si>
  <si>
    <t>81761001</t>
  </si>
  <si>
    <t>No bottle, no sonde readings. Event info only.</t>
  </si>
  <si>
    <t>P129774-2</t>
  </si>
  <si>
    <t>81763002</t>
  </si>
  <si>
    <t>0.11</t>
  </si>
  <si>
    <t>P129774-3</t>
  </si>
  <si>
    <t>81763003</t>
  </si>
  <si>
    <t>P129774-4</t>
  </si>
  <si>
    <t>81763004</t>
  </si>
  <si>
    <t>P129774-5</t>
  </si>
  <si>
    <t>81763005</t>
  </si>
  <si>
    <t>P129774-6</t>
  </si>
  <si>
    <t>81763006</t>
  </si>
  <si>
    <t>P129774-7</t>
  </si>
  <si>
    <t>81763007</t>
  </si>
  <si>
    <t>0.13</t>
  </si>
  <si>
    <t>P129774-9</t>
  </si>
  <si>
    <t>81763009</t>
  </si>
  <si>
    <t>P129774-8</t>
  </si>
  <si>
    <t>81763008</t>
  </si>
  <si>
    <t>P129774-10</t>
  </si>
  <si>
    <t>81763010</t>
  </si>
  <si>
    <t>P129774-11</t>
  </si>
  <si>
    <t>81763011</t>
  </si>
  <si>
    <t>P129765-2</t>
  </si>
  <si>
    <t>81758002</t>
  </si>
  <si>
    <t xml:space="preserve">Windy, birds at site prior to collections. No sonde collected. Equipment picked up. </t>
  </si>
  <si>
    <t>P129765-3</t>
  </si>
  <si>
    <t>81758003</t>
  </si>
  <si>
    <t>P129765-4</t>
  </si>
  <si>
    <t>81758004</t>
  </si>
  <si>
    <t>P129765-5</t>
  </si>
  <si>
    <t>81758005</t>
  </si>
  <si>
    <t>P129765-6</t>
  </si>
  <si>
    <t>81758006</t>
  </si>
  <si>
    <t>P129765-7</t>
  </si>
  <si>
    <t>81758007</t>
  </si>
  <si>
    <t>P129765-9</t>
  </si>
  <si>
    <t>81758009</t>
  </si>
  <si>
    <t>P129765-8</t>
  </si>
  <si>
    <t>81758008</t>
  </si>
  <si>
    <t>P129765-10</t>
  </si>
  <si>
    <t>81758010</t>
  </si>
  <si>
    <t>Birds at site prior to collection</t>
  </si>
  <si>
    <t>P129765-11</t>
  </si>
  <si>
    <t>81758011</t>
  </si>
  <si>
    <t>+/- 0.003</t>
  </si>
  <si>
    <t>P129774-12</t>
  </si>
  <si>
    <t>81763012</t>
  </si>
  <si>
    <t>P129765-12</t>
  </si>
  <si>
    <t>81758012</t>
  </si>
  <si>
    <t>DI to pump to bucket to filter/syringe to sample</t>
  </si>
  <si>
    <t>+/- 0.148</t>
  </si>
  <si>
    <t>+/- 0.143</t>
  </si>
  <si>
    <t>+/- 0.157</t>
  </si>
  <si>
    <t>+/- 0.141</t>
  </si>
  <si>
    <t>+/- 0.163</t>
  </si>
  <si>
    <t>+/- 0.154</t>
  </si>
  <si>
    <t>+/- 0.160</t>
  </si>
  <si>
    <t>+/- 0.369</t>
  </si>
  <si>
    <t>+/- 0.370</t>
  </si>
  <si>
    <t>+/- 0.377</t>
  </si>
  <si>
    <t>+/- 0.390</t>
  </si>
  <si>
    <t>+/- 0.373</t>
  </si>
  <si>
    <t>+/- 0.394</t>
  </si>
  <si>
    <t>+/- 0.366</t>
  </si>
  <si>
    <t>+/- 0.380</t>
  </si>
  <si>
    <t>+/- 0.392</t>
  </si>
  <si>
    <t>+/- 0.346</t>
  </si>
  <si>
    <t>+/- 0.395</t>
  </si>
  <si>
    <t>+/- 0.622</t>
  </si>
  <si>
    <t>+/- 0.631</t>
  </si>
  <si>
    <t>+/- 0.625</t>
  </si>
  <si>
    <t>+/- 0.624</t>
  </si>
  <si>
    <t>+/- 0.630</t>
  </si>
  <si>
    <t>+/- 0.615</t>
  </si>
  <si>
    <t>+/- 0.617</t>
  </si>
  <si>
    <t>+/- 0.643</t>
  </si>
  <si>
    <t>+/- 0.664</t>
  </si>
  <si>
    <t>+/- 0.623</t>
  </si>
  <si>
    <t>+/- 1.36</t>
  </si>
  <si>
    <t>+/- 1.39</t>
  </si>
  <si>
    <t>+/- 0.375</t>
  </si>
  <si>
    <t>+/- 0.393</t>
  </si>
  <si>
    <t>+/- 0.378</t>
  </si>
  <si>
    <t>+/- 0.389</t>
  </si>
  <si>
    <t>+/- 0.384</t>
  </si>
  <si>
    <t>+/- 0.368</t>
  </si>
  <si>
    <t>+/- 0.407</t>
  </si>
  <si>
    <t>+/- 0.371</t>
  </si>
  <si>
    <t>+/- 0.821</t>
  </si>
  <si>
    <t>+/- 0.796</t>
  </si>
  <si>
    <t>+/- 0.723</t>
  </si>
  <si>
    <t>+/- 0.778</t>
  </si>
  <si>
    <t>+/- 0.675</t>
  </si>
  <si>
    <t>+/- 0.702</t>
  </si>
  <si>
    <t>+/- 0.773</t>
  </si>
  <si>
    <t>+/- 1.26</t>
  </si>
  <si>
    <t>+/- 0.689</t>
  </si>
  <si>
    <t>+/- 1.27</t>
  </si>
  <si>
    <t>+/- 0.657</t>
  </si>
  <si>
    <t>+/- 39.1</t>
  </si>
  <si>
    <t>+/- 32.9</t>
  </si>
  <si>
    <t>+/- 35.4</t>
  </si>
  <si>
    <t>+/- 33.5</t>
  </si>
  <si>
    <t>+/- 30.0</t>
  </si>
  <si>
    <t>+/- 30.2</t>
  </si>
  <si>
    <t>+/- 29.4</t>
  </si>
  <si>
    <t>+/- 29.0</t>
  </si>
  <si>
    <t>+/- 28.5</t>
  </si>
  <si>
    <t>+/- 34.8</t>
  </si>
  <si>
    <t>+/- 36.0</t>
  </si>
  <si>
    <t>+/- 97.9</t>
  </si>
  <si>
    <t>+/- 90.6</t>
  </si>
  <si>
    <t>+/- 104</t>
  </si>
  <si>
    <t>+/- 38.9</t>
  </si>
  <si>
    <t>+/- 36.8</t>
  </si>
  <si>
    <t>+/- 39.7</t>
  </si>
  <si>
    <t>+/- 36.4</t>
  </si>
  <si>
    <t>+/- 33.8</t>
  </si>
  <si>
    <t>+/- 35.9</t>
  </si>
  <si>
    <t>+/- 40.9</t>
  </si>
  <si>
    <t>+/- 74.7</t>
  </si>
  <si>
    <t>+/- 86.1</t>
  </si>
  <si>
    <t>+/- 35.5</t>
  </si>
  <si>
    <t>+/- 35.1</t>
  </si>
  <si>
    <t>+/- 34.9</t>
  </si>
  <si>
    <t>+/- 77.0</t>
  </si>
  <si>
    <t>+/- 33.7</t>
  </si>
  <si>
    <t>+/- 40</t>
  </si>
  <si>
    <t>49237</t>
  </si>
  <si>
    <t>TAL-SOL</t>
  </si>
  <si>
    <t>+/- 44.3</t>
  </si>
  <si>
    <t>EPA 6010</t>
  </si>
  <si>
    <t>+/- 55.8</t>
  </si>
  <si>
    <t>+/- 44.6</t>
  </si>
  <si>
    <t>+/- 62.2</t>
  </si>
  <si>
    <t>+/- 45.8</t>
  </si>
  <si>
    <t>+/- 46.4</t>
  </si>
  <si>
    <t>+/- 48.0</t>
  </si>
  <si>
    <t>+/- 40.5</t>
  </si>
  <si>
    <t>+/- 51.8</t>
  </si>
  <si>
    <t>+/- 44.8</t>
  </si>
  <si>
    <t>+/- 73.1</t>
  </si>
  <si>
    <t>+/- 53.8</t>
  </si>
  <si>
    <t>+/- 257</t>
  </si>
  <si>
    <t>+/- 263</t>
  </si>
  <si>
    <t>+/- 298</t>
  </si>
  <si>
    <t>00917</t>
  </si>
  <si>
    <t>TCA-SOL</t>
  </si>
  <si>
    <t>+/- 60914</t>
  </si>
  <si>
    <t>+/- 61304</t>
  </si>
  <si>
    <t>+/- 62659</t>
  </si>
  <si>
    <t>+/- 62271</t>
  </si>
  <si>
    <t>+/- 62103</t>
  </si>
  <si>
    <t>+/- 60242</t>
  </si>
  <si>
    <t>+/- 63226</t>
  </si>
  <si>
    <t>+/- 63380</t>
  </si>
  <si>
    <t>+/- 62801</t>
  </si>
  <si>
    <t>+/- 58452</t>
  </si>
  <si>
    <t>+/- 60398</t>
  </si>
  <si>
    <t>+/- 61708</t>
  </si>
  <si>
    <t>+/- 6998</t>
  </si>
  <si>
    <t>+/- 8199</t>
  </si>
  <si>
    <t>+/- 7724</t>
  </si>
  <si>
    <t>00924</t>
  </si>
  <si>
    <t>TMG-SOL</t>
  </si>
  <si>
    <t>+/- 863</t>
  </si>
  <si>
    <t>+/- 840</t>
  </si>
  <si>
    <t>+/- 866</t>
  </si>
  <si>
    <t>+/- 826</t>
  </si>
  <si>
    <t>+/- 807</t>
  </si>
  <si>
    <t>+/- 815</t>
  </si>
  <si>
    <t>+/- 845</t>
  </si>
  <si>
    <t>+/- 830</t>
  </si>
  <si>
    <t>+/- 831</t>
  </si>
  <si>
    <t>+/- 872</t>
  </si>
  <si>
    <t>+/- 797</t>
  </si>
  <si>
    <t>+/- 810</t>
  </si>
  <si>
    <t>+/- 728</t>
  </si>
  <si>
    <t>+/- 667</t>
  </si>
  <si>
    <t>+/- 566</t>
  </si>
  <si>
    <t>01170</t>
  </si>
  <si>
    <t>TFE-SOL</t>
  </si>
  <si>
    <t>+/- 39.9</t>
  </si>
  <si>
    <t>+/- 48.5</t>
  </si>
  <si>
    <t>+/- 40.7</t>
  </si>
  <si>
    <t>+/- 54.3</t>
  </si>
  <si>
    <t>+/- 42.5</t>
  </si>
  <si>
    <t>+/- 42.7</t>
  </si>
  <si>
    <t>+/- 42.2</t>
  </si>
  <si>
    <t>+/- 45.2</t>
  </si>
  <si>
    <t>+/- 62.7</t>
  </si>
  <si>
    <t>+/- 126</t>
  </si>
  <si>
    <t>+/- 321</t>
  </si>
  <si>
    <t>+/- 318</t>
  </si>
  <si>
    <t>+/- 364</t>
  </si>
  <si>
    <t>+/- 92.8</t>
  </si>
  <si>
    <t>+/- 307</t>
  </si>
  <si>
    <t>+/- 279</t>
  </si>
  <si>
    <t>+/- 168</t>
  </si>
  <si>
    <t>+/- 201</t>
  </si>
  <si>
    <t>+/- 112</t>
  </si>
  <si>
    <t>+/- 130</t>
  </si>
  <si>
    <t>+/- 182</t>
  </si>
  <si>
    <t>+/- 497</t>
  </si>
  <si>
    <t>+/- 451</t>
  </si>
  <si>
    <t>+/- 135</t>
  </si>
  <si>
    <t>+/- 105</t>
  </si>
  <si>
    <t>+/- 132</t>
  </si>
  <si>
    <t>+/- 448</t>
  </si>
  <si>
    <t>+/- 124</t>
  </si>
  <si>
    <t>+/- 61893</t>
  </si>
  <si>
    <t>+/- 48813</t>
  </si>
  <si>
    <t>+/- 49763</t>
  </si>
  <si>
    <t>+/- 56121</t>
  </si>
  <si>
    <t>+/- 51718</t>
  </si>
  <si>
    <t>+/- 59513</t>
  </si>
  <si>
    <t>+/- 56431</t>
  </si>
  <si>
    <t>+/- 53234</t>
  </si>
  <si>
    <t>+/- 11318</t>
  </si>
  <si>
    <t>+/- 16790</t>
  </si>
  <si>
    <t>+/- 58579</t>
  </si>
  <si>
    <t>+/- 56914</t>
  </si>
  <si>
    <t>+/- 57178</t>
  </si>
  <si>
    <t>+/- 15352</t>
  </si>
  <si>
    <t>+/- 59701</t>
  </si>
  <si>
    <t>+/- 823</t>
  </si>
  <si>
    <t>+/- 707</t>
  </si>
  <si>
    <t>+/- 737</t>
  </si>
  <si>
    <t>+/- 772</t>
  </si>
  <si>
    <t>+/- 724</t>
  </si>
  <si>
    <t>+/- 770</t>
  </si>
  <si>
    <t>+/- 786</t>
  </si>
  <si>
    <t>+/- 610</t>
  </si>
  <si>
    <t>+/- 541</t>
  </si>
  <si>
    <t>+/- 842</t>
  </si>
  <si>
    <t>+/- 828</t>
  </si>
  <si>
    <t>+/- 766</t>
  </si>
  <si>
    <t>+/- 466</t>
  </si>
  <si>
    <t>+/- 853</t>
  </si>
  <si>
    <t>+/- 69.9</t>
  </si>
  <si>
    <t>+/- 268</t>
  </si>
  <si>
    <t>+/- 222</t>
  </si>
  <si>
    <t>+/- 141</t>
  </si>
  <si>
    <t>+/- 156</t>
  </si>
  <si>
    <t>+/- 127</t>
  </si>
  <si>
    <t>+/- 194</t>
  </si>
  <si>
    <t>+/- 584</t>
  </si>
  <si>
    <t>+/- 492</t>
  </si>
  <si>
    <t>+/- 107</t>
  </si>
  <si>
    <t>+/- 70.2</t>
  </si>
  <si>
    <t>+/- 512</t>
  </si>
  <si>
    <t>+/- 96.6</t>
  </si>
  <si>
    <t>+/- 17.2</t>
  </si>
  <si>
    <t>+/- 17.0</t>
  </si>
  <si>
    <t>+/- 17.3</t>
  </si>
  <si>
    <t>+/- 18.4</t>
  </si>
  <si>
    <t>+/- 17.8</t>
  </si>
  <si>
    <t>+/- 19.4</t>
  </si>
  <si>
    <t>+/- 19.6</t>
  </si>
  <si>
    <t>+/- 20.5</t>
  </si>
  <si>
    <t>+/- 19.5</t>
  </si>
  <si>
    <t>+/- 17.1</t>
  </si>
  <si>
    <t>+/- 12.9</t>
  </si>
  <si>
    <t>+/- 7.6</t>
  </si>
  <si>
    <t>+/- 8.5</t>
  </si>
  <si>
    <t>+/- 8.1</t>
  </si>
  <si>
    <t>+/- 7.3</t>
  </si>
  <si>
    <t>+/- 7.1</t>
  </si>
  <si>
    <t>+/- 6.7</t>
  </si>
  <si>
    <t>+/- 5.1</t>
  </si>
  <si>
    <t>+/- 0.8</t>
  </si>
  <si>
    <t>+/- 3.0</t>
  </si>
  <si>
    <t>+/- 0.053</t>
  </si>
  <si>
    <t>+/- 0.047</t>
  </si>
  <si>
    <t>+/- 0.037</t>
  </si>
  <si>
    <t>+/- 0.038</t>
  </si>
  <si>
    <t>+/- 0.061</t>
  </si>
  <si>
    <t>+/- 0.066</t>
  </si>
  <si>
    <t>+/- 0.083</t>
  </si>
  <si>
    <t>+/- 0.101</t>
  </si>
  <si>
    <t>+/- 0.054</t>
  </si>
  <si>
    <t>+/- 0.078</t>
  </si>
  <si>
    <t>+/- 0.313</t>
  </si>
  <si>
    <t>+/- 0.406</t>
  </si>
  <si>
    <t>+/- 0.113</t>
  </si>
  <si>
    <t>+/- 0.089</t>
  </si>
  <si>
    <t>+/- 0.213</t>
  </si>
  <si>
    <t>+/- 0.114</t>
  </si>
  <si>
    <t>+/- 0.174</t>
  </si>
  <si>
    <t>+/- 0.019</t>
  </si>
  <si>
    <t>+/- 0.028</t>
  </si>
  <si>
    <t>+/- 0.022</t>
  </si>
  <si>
    <t>P129774-1</t>
  </si>
  <si>
    <t>81763001</t>
  </si>
  <si>
    <t>P129765-1</t>
  </si>
  <si>
    <t>81758001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</si>
</sst>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1">
    <xf numFmtId="0" fontId="0" fillId="0" borderId="0"/>
  </cellStyleXfs>
  <cellXfs count="10">
    <xf numFmtId="0" fontId="0" fillId="0" borderId="0" xfId="0"/>
    <xf numFmtId="22" fontId="0" fillId="0" borderId="0" xfId="0" applyNumberFormat="1"/>
    <xf numFmtId="0" fontId="0" fillId="0" borderId="0" xfId="0" pivotButton="1"/>
    <xf numFmtId="0" fontId="0" fillId="0" borderId="0" xfId="0" applyAlignment="1">
      <alignment horizontal="left"/>
    </xf>
    <xf numFmtId="0" fontId="1" fillId="2" borderId="1" xfId="0" applyFont="1" applyFill="1" applyBorder="1"/>
    <xf numFmtId="0" fontId="0" fillId="0" borderId="0" xfId="0" applyNumberFormat="1"/>
    <xf numFmtId="22" fontId="0" fillId="0" borderId="0" xfId="0" applyNumberFormat="1" applyAlignment="1">
      <alignment horizontal="left" indent="1"/>
    </xf>
    <xf numFmtId="164" fontId="0" fillId="0" borderId="0" xfId="0" applyNumberFormat="1"/>
    <xf numFmtId="0" fontId="1" fillId="0" borderId="1" xfId="0" applyFont="1" applyBorder="1" applyAlignment="1">
      <alignment horizontal="left"/>
    </xf>
    <xf numFmtId="0" fontId="1" fillId="0" borderId="1" xfId="0" applyNumberFormat="1" applyFont="1" applyBorder="1"/>
  </cellXfs>
  <cellStyles count="1">
    <cellStyle name="Normal" xfId="0" builtinId="0"/>
  </cellStyles>
  <dxfs count="9">
    <dxf>
      <numFmt numFmtId="27" formatCode="m/d/yyyy\ h:mm"/>
    </dxf>
    <dxf>
      <numFmt numFmtId="27" formatCode="m/d/yyyy\ h:mm"/>
    </dxf>
    <dxf>
      <numFmt numFmtId="27" formatCode="m/d/yyyy\ h:mm"/>
    </dxf>
    <dxf>
      <numFmt numFmtId="164" formatCode="0.000"/>
    </dxf>
    <dxf>
      <numFmt numFmtId="164" formatCode="0.000"/>
    </dxf>
    <dxf>
      <numFmt numFmtId="164" formatCode="0.000"/>
    </dxf>
    <dxf>
      <numFmt numFmtId="164" formatCode="0.000"/>
    </dxf>
    <dxf>
      <numFmt numFmtId="164" formatCode="0.000"/>
    </dxf>
    <dxf>
      <numFmt numFmtId="164" formatCode="0.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'TPO4'!$L$5</c:f>
              <c:strCache>
                <c:ptCount val="1"/>
                <c:pt idx="0">
                  <c:v>Bare </c:v>
                </c:pt>
              </c:strCache>
            </c:strRef>
          </c:tx>
          <c:spPr>
            <a:ln w="28575" cap="rnd">
              <a:solidFill>
                <a:schemeClr val="accent1"/>
              </a:solidFill>
              <a:round/>
            </a:ln>
            <a:effectLst/>
          </c:spPr>
          <c:marker>
            <c:symbol val="none"/>
          </c:marker>
          <c:val>
            <c:numRef>
              <c:f>'TPO4'!$L$6:$L$12</c:f>
              <c:numCache>
                <c:formatCode>0.000</c:formatCode>
                <c:ptCount val="7"/>
                <c:pt idx="0">
                  <c:v>0</c:v>
                </c:pt>
                <c:pt idx="1">
                  <c:v>1.0000000000000009E-3</c:v>
                </c:pt>
                <c:pt idx="2">
                  <c:v>-9.9999999999999915E-4</c:v>
                </c:pt>
                <c:pt idx="3">
                  <c:v>0</c:v>
                </c:pt>
                <c:pt idx="4">
                  <c:v>9.9999999999999915E-4</c:v>
                </c:pt>
                <c:pt idx="5">
                  <c:v>9.9999999999999915E-4</c:v>
                </c:pt>
                <c:pt idx="6">
                  <c:v>-9.9999999999999915E-4</c:v>
                </c:pt>
              </c:numCache>
            </c:numRef>
          </c:val>
          <c:smooth val="0"/>
          <c:extLst>
            <c:ext xmlns:c16="http://schemas.microsoft.com/office/drawing/2014/chart" uri="{C3380CC4-5D6E-409C-BE32-E72D297353CC}">
              <c16:uniqueId val="{00000006-CF7A-42E4-8FC7-07BD7D49EE4C}"/>
            </c:ext>
          </c:extLst>
        </c:ser>
        <c:ser>
          <c:idx val="1"/>
          <c:order val="1"/>
          <c:tx>
            <c:strRef>
              <c:f>'TPO4'!$M$5</c:f>
              <c:strCache>
                <c:ptCount val="1"/>
                <c:pt idx="0">
                  <c:v>Chara</c:v>
                </c:pt>
              </c:strCache>
            </c:strRef>
          </c:tx>
          <c:spPr>
            <a:ln w="28575" cap="rnd">
              <a:solidFill>
                <a:schemeClr val="accent2"/>
              </a:solidFill>
              <a:round/>
            </a:ln>
            <a:effectLst/>
          </c:spPr>
          <c:marker>
            <c:symbol val="none"/>
          </c:marker>
          <c:val>
            <c:numRef>
              <c:f>'TPO4'!$M$6:$M$12</c:f>
              <c:numCache>
                <c:formatCode>0.000</c:formatCode>
                <c:ptCount val="7"/>
                <c:pt idx="0">
                  <c:v>2E-3</c:v>
                </c:pt>
                <c:pt idx="1">
                  <c:v>1.0000000000000009E-3</c:v>
                </c:pt>
                <c:pt idx="2">
                  <c:v>2E-3</c:v>
                </c:pt>
                <c:pt idx="3">
                  <c:v>3.9999999999999992E-3</c:v>
                </c:pt>
                <c:pt idx="4">
                  <c:v>2E-3</c:v>
                </c:pt>
                <c:pt idx="5">
                  <c:v>2E-3</c:v>
                </c:pt>
                <c:pt idx="6">
                  <c:v>4.0000000000000001E-3</c:v>
                </c:pt>
              </c:numCache>
            </c:numRef>
          </c:val>
          <c:smooth val="0"/>
          <c:extLst>
            <c:ext xmlns:c16="http://schemas.microsoft.com/office/drawing/2014/chart" uri="{C3380CC4-5D6E-409C-BE32-E72D297353CC}">
              <c16:uniqueId val="{00000007-CF7A-42E4-8FC7-07BD7D49EE4C}"/>
            </c:ext>
          </c:extLst>
        </c:ser>
        <c:ser>
          <c:idx val="2"/>
          <c:order val="2"/>
          <c:tx>
            <c:strRef>
              <c:f>'TPO4'!$N$5</c:f>
              <c:strCache>
                <c:ptCount val="1"/>
                <c:pt idx="0">
                  <c:v>Mixed</c:v>
                </c:pt>
              </c:strCache>
            </c:strRef>
          </c:tx>
          <c:spPr>
            <a:ln w="28575" cap="rnd">
              <a:solidFill>
                <a:schemeClr val="accent3"/>
              </a:solidFill>
              <a:round/>
            </a:ln>
            <a:effectLst/>
          </c:spPr>
          <c:marker>
            <c:symbol val="none"/>
          </c:marker>
          <c:val>
            <c:numRef>
              <c:f>'TPO4'!$N$6:$N$12</c:f>
              <c:numCache>
                <c:formatCode>0.000</c:formatCode>
                <c:ptCount val="7"/>
                <c:pt idx="0">
                  <c:v>2E-3</c:v>
                </c:pt>
                <c:pt idx="1">
                  <c:v>1E-3</c:v>
                </c:pt>
                <c:pt idx="2">
                  <c:v>1.0000000000000009E-3</c:v>
                </c:pt>
                <c:pt idx="3">
                  <c:v>2.9999999999999992E-3</c:v>
                </c:pt>
                <c:pt idx="4">
                  <c:v>9.9999999999999915E-4</c:v>
                </c:pt>
                <c:pt idx="5">
                  <c:v>-1E-3</c:v>
                </c:pt>
                <c:pt idx="6">
                  <c:v>-4.0000000000000001E-3</c:v>
                </c:pt>
              </c:numCache>
            </c:numRef>
          </c:val>
          <c:smooth val="0"/>
          <c:extLst>
            <c:ext xmlns:c16="http://schemas.microsoft.com/office/drawing/2014/chart" uri="{C3380CC4-5D6E-409C-BE32-E72D297353CC}">
              <c16:uniqueId val="{00000008-CF7A-42E4-8FC7-07BD7D49EE4C}"/>
            </c:ext>
          </c:extLst>
        </c:ser>
        <c:ser>
          <c:idx val="3"/>
          <c:order val="3"/>
          <c:tx>
            <c:strRef>
              <c:f>'TPO4'!$O$5</c:f>
              <c:strCache>
                <c:ptCount val="1"/>
                <c:pt idx="0">
                  <c:v>Naiad</c:v>
                </c:pt>
              </c:strCache>
            </c:strRef>
          </c:tx>
          <c:spPr>
            <a:ln w="28575" cap="rnd">
              <a:solidFill>
                <a:schemeClr val="accent4"/>
              </a:solidFill>
              <a:round/>
            </a:ln>
            <a:effectLst/>
          </c:spPr>
          <c:marker>
            <c:symbol val="none"/>
          </c:marker>
          <c:val>
            <c:numRef>
              <c:f>'TPO4'!$O$6:$O$12</c:f>
              <c:numCache>
                <c:formatCode>0.000</c:formatCode>
                <c:ptCount val="7"/>
                <c:pt idx="0">
                  <c:v>2.9999999999999992E-3</c:v>
                </c:pt>
                <c:pt idx="1">
                  <c:v>-1E-3</c:v>
                </c:pt>
                <c:pt idx="2">
                  <c:v>1.0000000000000009E-3</c:v>
                </c:pt>
                <c:pt idx="3">
                  <c:v>9.9999999999999915E-4</c:v>
                </c:pt>
                <c:pt idx="4">
                  <c:v>1.0000000000000009E-3</c:v>
                </c:pt>
                <c:pt idx="5">
                  <c:v>1E-3</c:v>
                </c:pt>
                <c:pt idx="6">
                  <c:v>-3.0000000000000009E-3</c:v>
                </c:pt>
              </c:numCache>
            </c:numRef>
          </c:val>
          <c:smooth val="0"/>
          <c:extLst>
            <c:ext xmlns:c16="http://schemas.microsoft.com/office/drawing/2014/chart" uri="{C3380CC4-5D6E-409C-BE32-E72D297353CC}">
              <c16:uniqueId val="{00000009-CF7A-42E4-8FC7-07BD7D49EE4C}"/>
            </c:ext>
          </c:extLst>
        </c:ser>
        <c:ser>
          <c:idx val="4"/>
          <c:order val="4"/>
          <c:tx>
            <c:strRef>
              <c:f>'TPO4'!$P$5</c:f>
              <c:strCache>
                <c:ptCount val="1"/>
                <c:pt idx="0">
                  <c:v>Typha</c:v>
                </c:pt>
              </c:strCache>
            </c:strRef>
          </c:tx>
          <c:spPr>
            <a:ln w="28575" cap="rnd">
              <a:solidFill>
                <a:schemeClr val="accent5"/>
              </a:solidFill>
              <a:round/>
            </a:ln>
            <a:effectLst/>
          </c:spPr>
          <c:marker>
            <c:symbol val="none"/>
          </c:marker>
          <c:val>
            <c:numRef>
              <c:f>'TPO4'!$P$6:$P$12</c:f>
              <c:numCache>
                <c:formatCode>0.000</c:formatCode>
                <c:ptCount val="7"/>
                <c:pt idx="0">
                  <c:v>-2E-3</c:v>
                </c:pt>
                <c:pt idx="1">
                  <c:v>0</c:v>
                </c:pt>
                <c:pt idx="2">
                  <c:v>0</c:v>
                </c:pt>
                <c:pt idx="3">
                  <c:v>-2E-3</c:v>
                </c:pt>
                <c:pt idx="4">
                  <c:v>1.0000000000000009E-3</c:v>
                </c:pt>
                <c:pt idx="5">
                  <c:v>0</c:v>
                </c:pt>
                <c:pt idx="6">
                  <c:v>9.9999999999999915E-4</c:v>
                </c:pt>
              </c:numCache>
            </c:numRef>
          </c:val>
          <c:smooth val="0"/>
          <c:extLst>
            <c:ext xmlns:c16="http://schemas.microsoft.com/office/drawing/2014/chart" uri="{C3380CC4-5D6E-409C-BE32-E72D297353CC}">
              <c16:uniqueId val="{0000000A-CF7A-42E4-8FC7-07BD7D49EE4C}"/>
            </c:ext>
          </c:extLst>
        </c:ser>
        <c:dLbls>
          <c:showLegendKey val="0"/>
          <c:showVal val="0"/>
          <c:showCatName val="0"/>
          <c:showSerName val="0"/>
          <c:showPercent val="0"/>
          <c:showBubbleSize val="0"/>
        </c:dLbls>
        <c:smooth val="0"/>
        <c:axId val="551256208"/>
        <c:axId val="551258504"/>
      </c:lineChart>
      <c:catAx>
        <c:axId val="551256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1258504"/>
        <c:crosses val="autoZero"/>
        <c:auto val="1"/>
        <c:lblAlgn val="ctr"/>
        <c:lblOffset val="100"/>
        <c:noMultiLvlLbl val="0"/>
      </c:catAx>
      <c:valAx>
        <c:axId val="551258504"/>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12562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18</xdr:col>
      <xdr:colOff>190499</xdr:colOff>
      <xdr:row>8</xdr:row>
      <xdr:rowOff>23812</xdr:rowOff>
    </xdr:from>
    <xdr:to>
      <xdr:col>31</xdr:col>
      <xdr:colOff>161924</xdr:colOff>
      <xdr:row>32</xdr:row>
      <xdr:rowOff>171450</xdr:rowOff>
    </xdr:to>
    <xdr:graphicFrame macro="">
      <xdr:nvGraphicFramePr>
        <xdr:cNvPr id="2" name="Chart 1">
          <a:extLst>
            <a:ext uri="{FF2B5EF4-FFF2-40B4-BE49-F238E27FC236}">
              <a16:creationId xmlns:a16="http://schemas.microsoft.com/office/drawing/2014/main" id="{0FA1C4AE-1E08-4050-8263-235E0DF671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owers, Matthew" refreshedDate="44606.336440046296" createdVersion="6" refreshedVersion="6" minRefreshableVersion="3" recordCount="2131" xr:uid="{6E56CDB5-474E-41CC-A8BA-30E56BEFFB7A}">
  <cacheSource type="worksheet">
    <worksheetSource name="Table_Query_from_limsp"/>
  </cacheSource>
  <cacheFields count="58">
    <cacheField name="SAMPLE_ID" numFmtId="0">
      <sharedItems/>
    </cacheField>
    <cacheField name="LAB_ID" numFmtId="0">
      <sharedItems/>
    </cacheField>
    <cacheField name="PROJECT_SEQ" numFmtId="0">
      <sharedItems containsSemiMixedTypes="0" containsString="0" containsNumber="1" containsInteger="1" minValue="80317" maxValue="81762"/>
    </cacheField>
    <cacheField name="SAMPLING_SOURCE" numFmtId="0">
      <sharedItems/>
    </cacheField>
    <cacheField name="STATION" numFmtId="0">
      <sharedItems containsBlank="1" count="18">
        <s v="OCS"/>
        <s v="STA34C2B_C_Up"/>
        <s v="STA34C2B_C_DWN"/>
        <s v="STA34C2B_T_DWN"/>
        <s v="STA34C2B_T_Up"/>
        <s v="STA34C2B_N_Up"/>
        <s v="STA34C2B_N_DWN"/>
        <s v="STA34C2B_M_Up"/>
        <s v="STA34C2B_M_DWN"/>
        <s v="STA34C2B_B_Up"/>
        <s v="STA34C2B_B_DWN"/>
        <m/>
        <s v="STA34C2B_C"/>
        <s v="STA34C2B_T"/>
        <s v="STA34C2B_N"/>
        <s v="STA34C2B_M"/>
        <s v="STA34C2B_B"/>
        <s v="CCS"/>
      </sharedItems>
    </cacheField>
    <cacheField name="MATRIX" numFmtId="0">
      <sharedItems containsBlank="1" count="5">
        <m/>
        <s v="SW"/>
        <s v="DI"/>
        <s v="SO"/>
        <s v="FLOC"/>
      </sharedItems>
    </cacheField>
    <cacheField name="COLLECT_METHOD" numFmtId="0">
      <sharedItems containsBlank="1"/>
    </cacheField>
    <cacheField name="SAMPLE_TYPE" numFmtId="0">
      <sharedItems count="4">
        <s v="OCS"/>
        <s v="SAMP"/>
        <s v="FCEB"/>
        <s v="CCS"/>
      </sharedItems>
    </cacheField>
    <cacheField name="PROJECT_CODE" numFmtId="0">
      <sharedItems/>
    </cacheField>
    <cacheField name="PROJECT_TYPE" numFmtId="0">
      <sharedItems/>
    </cacheField>
    <cacheField name="DBH_PROJECT_CODE" numFmtId="0">
      <sharedItems containsBlank="1"/>
    </cacheField>
    <cacheField name="COLLECT_DATE" numFmtId="22">
      <sharedItems containsSemiMixedTypes="0" containsNonDate="0" containsDate="1" containsString="0" minDate="2021-06-01T07:15:00" maxDate="2021-12-14T15:06:35" count="210">
        <d v="2021-12-14T15:06:35"/>
        <d v="2021-12-14T12:15:00"/>
        <d v="2021-12-14T12:00:00"/>
        <d v="2021-12-14T11:45:00"/>
        <d v="2021-12-14T11:30:00"/>
        <d v="2021-12-14T11:15:00"/>
        <d v="2021-12-14T11:05:00"/>
        <d v="2021-12-14T10:50:00"/>
        <d v="2021-12-14T10:30:00"/>
        <d v="2021-12-14T10:15:00"/>
        <d v="2021-12-14T10:05:00"/>
        <d v="2021-12-14T10:00:00"/>
        <d v="2021-12-01T14:43:00"/>
        <d v="2021-12-01T12:07:00"/>
        <d v="2021-12-01T11:52:00"/>
        <d v="2021-12-01T11:37:00"/>
        <d v="2021-12-01T11:15:00"/>
        <d v="2021-12-01T11:03:00"/>
        <d v="2021-12-01T10:50:00"/>
        <d v="2021-12-01T10:35:00"/>
        <d v="2021-12-01T10:23:00"/>
        <d v="2021-12-01T10:05:00"/>
        <d v="2021-12-01T09:50:00"/>
        <d v="2021-12-01T09:40:00"/>
        <d v="2021-11-16T16:09:00"/>
        <d v="2021-11-16T11:41:00"/>
        <d v="2021-11-16T11:28:00"/>
        <d v="2021-11-16T11:15:00"/>
        <d v="2021-11-16T11:02:00"/>
        <d v="2021-11-16T10:51:00"/>
        <d v="2021-11-16T10:40:00"/>
        <d v="2021-11-16T10:30:00"/>
        <d v="2021-11-16T10:18:00"/>
        <d v="2021-11-16T10:10:00"/>
        <d v="2021-11-16T09:55:00"/>
        <d v="2021-11-16T09:49:00"/>
        <d v="2021-11-02T15:07:58"/>
        <d v="2021-11-02T13:04:00"/>
        <d v="2021-11-02T12:49:00"/>
        <d v="2021-11-02T12:36:00"/>
        <d v="2021-11-02T12:20:00"/>
        <d v="2021-11-02T12:00:00"/>
        <d v="2021-11-02T11:45:00"/>
        <d v="2021-11-02T11:27:00"/>
        <d v="2021-11-02T11:15:00"/>
        <d v="2021-11-02T10:45:00"/>
        <d v="2021-11-02T10:30:00"/>
        <d v="2021-11-02T10:20:00"/>
        <d v="2021-10-19T15:25:54"/>
        <d v="2021-10-19T12:03:00"/>
        <d v="2021-10-19T11:55:00"/>
        <d v="2021-10-19T11:30:00"/>
        <d v="2021-10-19T11:23:00"/>
        <d v="2021-10-19T11:12:00"/>
        <d v="2021-10-19T11:06:00"/>
        <d v="2021-10-19T10:56:00"/>
        <d v="2021-10-19T10:33:00"/>
        <d v="2021-10-19T10:22:00"/>
        <d v="2021-10-19T10:10:00"/>
        <d v="2021-10-19T10:00:00"/>
        <d v="2021-10-12T13:46:00"/>
        <d v="2021-10-12T13:33:00"/>
        <d v="2021-10-12T13:30:00"/>
        <d v="2021-10-12T13:16:00"/>
        <d v="2021-10-12T13:14:00"/>
        <d v="2021-10-12T13:05:00"/>
        <d v="2021-10-12T13:03:00"/>
        <d v="2021-10-12T12:47:00"/>
        <d v="2021-10-12T12:45:00"/>
        <d v="2021-10-12T12:37:00"/>
        <d v="2021-10-12T12:36:00"/>
        <d v="2021-10-12T12:29:00"/>
        <d v="2021-10-12T12:27:00"/>
        <d v="2021-10-12T12:12:00"/>
        <d v="2021-10-12T12:10:00"/>
        <d v="2021-10-12T12:02:00"/>
        <d v="2021-10-12T12:00:00"/>
        <d v="2021-10-12T11:46:00"/>
        <d v="2021-10-12T11:28:00"/>
        <d v="2021-10-12T11:25:00"/>
        <d v="2021-10-12T11:21:00"/>
        <d v="2021-10-12T11:18:00"/>
        <d v="2021-10-12T11:12:00"/>
        <d v="2021-10-12T11:08:00"/>
        <d v="2021-10-12T10:46:00"/>
        <d v="2021-10-12T10:43:00"/>
        <d v="2021-10-12T10:29:00"/>
        <d v="2021-10-12T10:27:00"/>
        <d v="2021-10-12T09:53:00"/>
        <d v="2021-10-12T09:51:00"/>
        <d v="2021-10-04T15:49:46"/>
        <d v="2021-10-04T12:44:00"/>
        <d v="2021-10-04T12:30:00"/>
        <d v="2021-10-04T12:09:00"/>
        <d v="2021-10-04T11:45:00"/>
        <d v="2021-10-04T11:30:00"/>
        <d v="2021-10-04T11:10:00"/>
        <d v="2021-10-04T10:56:00"/>
        <d v="2021-10-04T10:33:00"/>
        <d v="2021-10-04T10:20:00"/>
        <d v="2021-10-04T10:00:00"/>
        <d v="2021-10-04T09:40:00"/>
        <d v="2021-09-21T14:25:20"/>
        <d v="2021-09-21T12:02:00"/>
        <d v="2021-09-21T11:49:00"/>
        <d v="2021-09-21T11:28:00"/>
        <d v="2021-09-21T11:15:00"/>
        <d v="2021-09-21T11:02:00"/>
        <d v="2021-09-21T10:50:00"/>
        <d v="2021-09-21T10:35:00"/>
        <d v="2021-09-21T10:23:00"/>
        <d v="2021-09-21T10:10:00"/>
        <d v="2021-09-21T09:55:00"/>
        <d v="2021-09-21T09:45:00"/>
        <d v="2021-09-07T14:17:44"/>
        <d v="2021-09-07T12:04:00"/>
        <d v="2021-09-07T11:49:00"/>
        <d v="2021-09-07T11:36:00"/>
        <d v="2021-09-07T11:19:00"/>
        <d v="2021-09-07T11:03:00"/>
        <d v="2021-09-07T10:50:00"/>
        <d v="2021-09-07T10:36:00"/>
        <d v="2021-09-07T10:04:00"/>
        <d v="2021-09-07T10:02:00"/>
        <d v="2021-09-07T09:45:00"/>
        <d v="2021-09-07T09:33:00"/>
        <d v="2021-08-24T12:56:55"/>
        <d v="2021-08-24T11:50:00"/>
        <d v="2021-08-24T11:38:00"/>
        <d v="2021-08-24T11:24:00"/>
        <d v="2021-08-24T11:12:00"/>
        <d v="2021-08-24T11:00:00"/>
        <d v="2021-08-24T10:47:00"/>
        <d v="2021-08-24T10:35:00"/>
        <d v="2021-08-24T10:22:00"/>
        <d v="2021-08-24T10:10:00"/>
        <d v="2021-08-24T10:00:00"/>
        <d v="2021-08-10T15:33:22"/>
        <d v="2021-08-10T12:43:00"/>
        <d v="2021-08-10T12:29:00"/>
        <d v="2021-08-10T12:08:00"/>
        <d v="2021-08-10T11:53:00"/>
        <d v="2021-08-10T11:39:00"/>
        <d v="2021-08-10T11:23:00"/>
        <d v="2021-08-10T11:06:00"/>
        <d v="2021-08-10T10:47:00"/>
        <d v="2021-08-10T10:24:00"/>
        <d v="2021-08-10T10:09:00"/>
        <d v="2021-08-10T09:38:00"/>
        <d v="2021-07-27T14:38:05"/>
        <d v="2021-07-27T11:40:00"/>
        <d v="2021-07-27T11:31:00"/>
        <d v="2021-07-27T11:16:00"/>
        <d v="2021-07-27T11:04:00"/>
        <d v="2021-07-27T10:47:00"/>
        <d v="2021-07-27T10:34:00"/>
        <d v="2021-07-27T10:17:00"/>
        <d v="2021-07-27T10:07:00"/>
        <d v="2021-07-27T09:55:00"/>
        <d v="2021-07-27T09:46:00"/>
        <d v="2021-07-27T09:40:00"/>
        <d v="2021-07-13T14:33:57"/>
        <d v="2021-07-13T11:34:00"/>
        <d v="2021-07-13T11:20:00"/>
        <d v="2021-07-13T11:07:00"/>
        <d v="2021-07-13T10:56:00"/>
        <d v="2021-07-13T10:40:00"/>
        <d v="2021-07-13T10:32:00"/>
        <d v="2021-07-13T10:16:00"/>
        <d v="2021-07-13T10:04:00"/>
        <d v="2021-07-13T09:48:00"/>
        <d v="2021-07-13T09:30:00"/>
        <d v="2021-07-13T09:14:00"/>
        <d v="2021-06-29T14:58:36"/>
        <d v="2021-06-29T12:14:00"/>
        <d v="2021-06-29T12:00:00"/>
        <d v="2021-06-29T11:45:00"/>
        <d v="2021-06-29T11:34:00"/>
        <d v="2021-06-29T11:22:00"/>
        <d v="2021-06-29T11:09:00"/>
        <d v="2021-06-29T10:50:00"/>
        <d v="2021-06-29T10:37:00"/>
        <d v="2021-06-29T10:20:00"/>
        <d v="2021-06-29T10:10:00"/>
        <d v="2021-06-29T09:48:00"/>
        <d v="2021-06-15T14:08:18"/>
        <d v="2021-06-15T11:49:00"/>
        <d v="2021-06-15T11:37:00"/>
        <d v="2021-06-15T11:23:00"/>
        <d v="2021-06-15T11:11:00"/>
        <d v="2021-06-15T10:58:00"/>
        <d v="2021-06-15T10:45:00"/>
        <d v="2021-06-15T10:32:00"/>
        <d v="2021-06-15T10:20:00"/>
        <d v="2021-06-15T10:06:00"/>
        <d v="2021-06-15T09:54:00"/>
        <d v="2021-06-15T09:36:00"/>
        <d v="2021-06-01T15:30:00"/>
        <d v="2021-06-01T11:42:00"/>
        <d v="2021-06-01T11:32:00"/>
        <d v="2021-06-01T11:21:00"/>
        <d v="2021-06-01T11:11:00"/>
        <d v="2021-06-01T10:58:00"/>
        <d v="2021-06-01T10:48:00"/>
        <d v="2021-06-01T10:35:00"/>
        <d v="2021-06-01T10:26:00"/>
        <d v="2021-06-01T10:13:00"/>
        <d v="2021-06-01T09:50:00"/>
        <d v="2021-06-01T09:38:00"/>
        <d v="2021-06-01T07:15:00"/>
      </sharedItems>
      <fieldGroup par="57" base="11">
        <rangePr groupBy="days" startDate="2021-06-01T07:15:00" endDate="2021-12-14T15:06:35"/>
        <groupItems count="368">
          <s v="&lt;6/1/2021"/>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14/2021"/>
        </groupItems>
      </fieldGroup>
    </cacheField>
    <cacheField name="DISCHARGE" numFmtId="0">
      <sharedItems containsNonDate="0" containsString="0" containsBlank="1"/>
    </cacheField>
    <cacheField name="UP_DOWN_STREAM" numFmtId="0">
      <sharedItems containsNonDate="0" containsString="0" containsBlank="1"/>
    </cacheField>
    <cacheField name="WEATHER" numFmtId="0">
      <sharedItems containsNonDate="0" containsString="0" containsBlank="1"/>
    </cacheField>
    <cacheField name="DEPTH" numFmtId="0">
      <sharedItems containsBlank="1"/>
    </cacheField>
    <cacheField name="TOTAL_DEPTH" numFmtId="0">
      <sharedItems containsBlank="1"/>
    </cacheField>
    <cacheField name="UPPER_DEPTH" numFmtId="0">
      <sharedItems containsNonDate="0" containsString="0" containsBlank="1"/>
    </cacheField>
    <cacheField name="LOWER_DEPTH" numFmtId="0">
      <sharedItems containsNonDate="0" containsString="0" containsBlank="1"/>
    </cacheField>
    <cacheField name="SECCHI_DEPTH" numFmtId="0">
      <sharedItems containsNonDate="0" containsString="0" containsBlank="1"/>
    </cacheField>
    <cacheField name="DEPTH_TO_CONSOL_SUBSTRATE" numFmtId="0">
      <sharedItems containsBlank="1"/>
    </cacheField>
    <cacheField name="DEPTH_RANGE" numFmtId="0">
      <sharedItems containsBlank="1"/>
    </cacheField>
    <cacheField name="CORE_LENGTH" numFmtId="0">
      <sharedItems containsBlank="1"/>
    </cacheField>
    <cacheField name="HABITAT" numFmtId="0">
      <sharedItems containsNonDate="0" containsString="0" containsBlank="1"/>
    </cacheField>
    <cacheField name="TOTAL_DRY_WEIGHT" numFmtId="0">
      <sharedItems containsNonDate="0" containsString="0" containsBlank="1"/>
    </cacheField>
    <cacheField name="TOTAL_HEIGHT_AVERAGE_JUVENILE" numFmtId="0">
      <sharedItems containsNonDate="0" containsString="0" containsBlank="1"/>
    </cacheField>
    <cacheField name="JUVENILE_BIOMASS" numFmtId="0">
      <sharedItems containsNonDate="0" containsString="0" containsBlank="1"/>
    </cacheField>
    <cacheField name="TOTAL_HEIGHT_AVERAGE_ADULT" numFmtId="0">
      <sharedItems containsNonDate="0" containsString="0" containsBlank="1"/>
    </cacheField>
    <cacheField name="ADULT_BIOMASS" numFmtId="0">
      <sharedItems containsNonDate="0" containsString="0" containsBlank="1"/>
    </cacheField>
    <cacheField name="TOTAL_WEIGHT" numFmtId="0">
      <sharedItems containsNonDate="0" containsString="0" containsBlank="1"/>
    </cacheField>
    <cacheField name="BILL_LENGTH" numFmtId="0">
      <sharedItems containsNonDate="0" containsString="0" containsBlank="1"/>
    </cacheField>
    <cacheField name="TOTAL_BREADTH" numFmtId="0">
      <sharedItems containsNonDate="0" containsString="0" containsBlank="1"/>
    </cacheField>
    <cacheField name="TOTAL_LENGTH" numFmtId="0">
      <sharedItems containsNonDate="0" containsString="0" containsBlank="1"/>
    </cacheField>
    <cacheField name="AGE" numFmtId="0">
      <sharedItems containsNonDate="0" containsString="0" containsBlank="1"/>
    </cacheField>
    <cacheField name="SEX" numFmtId="0">
      <sharedItems containsNonDate="0" containsString="0" containsBlank="1"/>
    </cacheField>
    <cacheField name="TISSUE_TYPE" numFmtId="0">
      <sharedItems containsNonDate="0" containsString="0" containsBlank="1"/>
    </cacheField>
    <cacheField name="SPECIES" numFmtId="0">
      <sharedItems containsNonDate="0" containsString="0" containsBlank="1"/>
    </cacheField>
    <cacheField name="PLANT_COMPONENTS" numFmtId="0">
      <sharedItems containsNonDate="0" containsString="0" containsBlank="1"/>
    </cacheField>
    <cacheField name="FIRST_TRIGGER_DATE" numFmtId="0">
      <sharedItems containsNonDate="0" containsString="0" containsBlank="1"/>
    </cacheField>
    <cacheField name="RUN_DATE" numFmtId="22">
      <sharedItems containsSemiMixedTypes="0" containsNonDate="0" containsDate="1" containsString="0" minDate="2021-06-01T07:15:00" maxDate="2021-12-22T16:29:34"/>
    </cacheField>
    <cacheField name="PREP_DATE" numFmtId="22">
      <sharedItems containsNonDate="0" containsDate="1" containsString="0" containsBlank="1" minDate="2021-06-01T07:15:00" maxDate="2021-12-22T08:56:10"/>
    </cacheField>
    <cacheField name="STORET_CODE" numFmtId="0">
      <sharedItems/>
    </cacheField>
    <cacheField name="TEST_NAME" numFmtId="0">
      <sharedItems count="44">
        <s v="No Bottle"/>
        <s v="TPO4"/>
        <s v="OPO4"/>
        <s v="COLOR"/>
        <s v="DOC"/>
        <s v="ALKA"/>
        <s v="SO4"/>
        <s v="CL"/>
        <s v="TDPO4"/>
        <s v="TN"/>
        <s v="NOX"/>
        <s v="NH4"/>
        <s v="K"/>
        <s v="NA"/>
        <s v="MG"/>
        <s v="CA"/>
        <s v="Hardness"/>
        <s v="Pheophytin A"/>
        <s v="Chlorophyll A"/>
        <s v="Chlorophyll B"/>
        <s v="TOC"/>
        <s v="TOTAL"/>
        <s v="TOTFE"/>
        <s v="TC-SOL"/>
        <s v="TN-SOL"/>
        <s v="MOISTURE"/>
        <s v="ASH"/>
        <s v="TP-SOL"/>
        <s v="QC CONTROLS"/>
        <s v="PH 10 TRUE VALUE"/>
        <s v="PH 7 TRUE VALUE"/>
        <s v="DO TRUE VALUE"/>
        <s v="Control Temperature"/>
        <s v="PH 10"/>
        <s v="PH 7"/>
        <s v="Control Diss. Oxygen"/>
        <s v="COND 2"/>
        <s v="COND 1"/>
        <s v="COND TRUE VALUE 2"/>
        <s v="COND TRUE VALUE 1"/>
        <s v="PH"/>
        <s v="DO"/>
        <s v="COND"/>
        <s v="TEMP"/>
      </sharedItems>
    </cacheField>
    <cacheField name="TEST_NUMBER" numFmtId="0">
      <sharedItems containsString="0" containsBlank="1" containsNumber="1" containsInteger="1" minValue="7" maxValue="100"/>
    </cacheField>
    <cacheField name="VALUE" numFmtId="0">
      <sharedItems containsString="0" containsBlank="1" containsNumber="1" minValue="0" maxValue="2000"/>
    </cacheField>
    <cacheField name="UNITS" numFmtId="0">
      <sharedItems containsBlank="1"/>
    </cacheField>
    <cacheField name="UNCERTAINTY" numFmtId="0">
      <sharedItems containsBlank="1"/>
    </cacheField>
    <cacheField name="REMARK_CODE" numFmtId="0">
      <sharedItems containsBlank="1"/>
    </cacheField>
    <cacheField name="METHOD" numFmtId="0">
      <sharedItems containsBlank="1"/>
    </cacheField>
    <cacheField name="MDL" numFmtId="0">
      <sharedItems containsString="0" containsBlank="1" containsNumber="1" minValue="2E-3" maxValue="32"/>
    </cacheField>
    <cacheField name="SAMP_COMMENT" numFmtId="0">
      <sharedItems containsBlank="1"/>
    </cacheField>
    <cacheField name="SAMP_COMMENT_NR" numFmtId="0">
      <sharedItems containsBlank="1"/>
    </cacheField>
    <cacheField name="RESULT_COMMENT" numFmtId="0">
      <sharedItems containsBlank="1"/>
    </cacheField>
    <cacheField name="FLAG" numFmtId="0">
      <sharedItems containsBlank="1"/>
    </cacheField>
    <cacheField name="HSN" numFmtId="0">
      <sharedItems containsSemiMixedTypes="0" containsString="0" containsNumber="1" containsInteger="1" minValue="80317001" maxValue="81762012"/>
    </cacheField>
    <cacheField name="SCHEDULE_SEQ" numFmtId="0">
      <sharedItems containsSemiMixedTypes="0" containsString="0" containsNumber="1" containsInteger="1" minValue="8163010" maxValue="8457196"/>
    </cacheField>
    <cacheField name="CMP" numFmtId="0">
      <sharedItems/>
    </cacheField>
    <cacheField name="Months" numFmtId="0" databaseField="0">
      <fieldGroup base="11">
        <rangePr groupBy="months" startDate="2021-06-01T07:15:00" endDate="2021-12-14T15:06:35"/>
        <groupItems count="14">
          <s v="&lt;6/1/2021"/>
          <s v="Jan"/>
          <s v="Feb"/>
          <s v="Mar"/>
          <s v="Apr"/>
          <s v="May"/>
          <s v="Jun"/>
          <s v="Jul"/>
          <s v="Aug"/>
          <s v="Sep"/>
          <s v="Oct"/>
          <s v="Nov"/>
          <s v="Dec"/>
          <s v="&gt;12/14/2021"/>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31">
  <r>
    <s v="P129772-1"/>
    <s v="81761001"/>
    <n v="81761"/>
    <s v="Non-WQM"/>
    <x v="0"/>
    <x v="0"/>
    <m/>
    <x v="0"/>
    <s v="ECOTOPE"/>
    <s v="EX"/>
    <m/>
    <x v="0"/>
    <m/>
    <m/>
    <m/>
    <m/>
    <m/>
    <m/>
    <m/>
    <m/>
    <m/>
    <m/>
    <m/>
    <m/>
    <m/>
    <m/>
    <m/>
    <m/>
    <m/>
    <m/>
    <m/>
    <m/>
    <m/>
    <m/>
    <m/>
    <m/>
    <m/>
    <m/>
    <m/>
    <d v="2021-12-22T16:29:34"/>
    <m/>
    <s v="NOBO"/>
    <x v="0"/>
    <m/>
    <n v="0"/>
    <s v="UNITS"/>
    <m/>
    <m/>
    <m/>
    <m/>
    <m/>
    <s v="No bottle, no sonde readings. Event info only."/>
    <m/>
    <m/>
    <n v="81761001"/>
    <n v="8453271"/>
    <s v="NOBO"/>
  </r>
  <r>
    <s v="P129772-11"/>
    <s v="81761011"/>
    <n v="81761"/>
    <s v="Non-WQM"/>
    <x v="1"/>
    <x v="1"/>
    <s v="G"/>
    <x v="1"/>
    <s v="ECOTOPE"/>
    <s v="EX"/>
    <s v="ECOTOPE"/>
    <x v="1"/>
    <m/>
    <m/>
    <m/>
    <s v="0.1"/>
    <s v="0.23"/>
    <m/>
    <m/>
    <m/>
    <s v="0.43"/>
    <m/>
    <m/>
    <m/>
    <m/>
    <m/>
    <m/>
    <m/>
    <m/>
    <m/>
    <m/>
    <m/>
    <m/>
    <m/>
    <m/>
    <m/>
    <m/>
    <m/>
    <m/>
    <d v="2021-12-15T14:11:25"/>
    <d v="2021-12-15T08:54:22"/>
    <s v="00665"/>
    <x v="1"/>
    <n v="25"/>
    <n v="1.6E-2"/>
    <s v="mg/L"/>
    <m/>
    <m/>
    <s v="SM4500PF"/>
    <n v="2E-3"/>
    <m/>
    <s v="SAV too thick to measure secchi depth. Water column depth measured by feel. pH sensor on Aquatroll disconnected. Solids non-visible."/>
    <m/>
    <m/>
    <n v="81761011"/>
    <n v="8453255"/>
    <s v="00665"/>
  </r>
  <r>
    <s v="P129772-11"/>
    <s v="81761011"/>
    <n v="81761"/>
    <s v="Non-WQM"/>
    <x v="1"/>
    <x v="1"/>
    <s v="G"/>
    <x v="1"/>
    <s v="ECOTOPE"/>
    <s v="EX"/>
    <s v="ECOTOPE"/>
    <x v="1"/>
    <m/>
    <m/>
    <m/>
    <s v="0.1"/>
    <s v="0.23"/>
    <m/>
    <m/>
    <m/>
    <s v="0.43"/>
    <m/>
    <m/>
    <m/>
    <m/>
    <m/>
    <m/>
    <m/>
    <m/>
    <m/>
    <m/>
    <m/>
    <m/>
    <m/>
    <m/>
    <m/>
    <m/>
    <m/>
    <m/>
    <d v="2021-12-15T12:30:32"/>
    <d v="2021-12-15T12:30:32"/>
    <s v="00671"/>
    <x v="2"/>
    <n v="23"/>
    <n v="2E-3"/>
    <s v="mg/L"/>
    <m/>
    <s v="I"/>
    <s v="SM4500PF"/>
    <n v="2E-3"/>
    <m/>
    <s v="SAV too thick to measure secchi depth. Water column depth measured by feel. pH sensor on Aquatroll disconnected. Solids non-visible."/>
    <m/>
    <m/>
    <n v="81761011"/>
    <n v="8453253"/>
    <s v="00671"/>
  </r>
  <r>
    <s v="P129772-11"/>
    <s v="81761011"/>
    <n v="81761"/>
    <s v="Non-WQM"/>
    <x v="1"/>
    <x v="1"/>
    <s v="G"/>
    <x v="1"/>
    <s v="ECOTOPE"/>
    <s v="EX"/>
    <s v="ECOTOPE"/>
    <x v="1"/>
    <m/>
    <m/>
    <m/>
    <s v="0.1"/>
    <s v="0.23"/>
    <m/>
    <m/>
    <m/>
    <s v="0.43"/>
    <m/>
    <m/>
    <m/>
    <m/>
    <m/>
    <m/>
    <m/>
    <m/>
    <m/>
    <m/>
    <m/>
    <m/>
    <m/>
    <m/>
    <m/>
    <m/>
    <m/>
    <m/>
    <d v="2021-12-15T14:00:00"/>
    <d v="2021-12-15T14:00:00"/>
    <s v="00080"/>
    <x v="3"/>
    <n v="13"/>
    <n v="90"/>
    <s v="PCU"/>
    <m/>
    <m/>
    <s v="SM2120C"/>
    <n v="1"/>
    <m/>
    <s v="SAV too thick to measure secchi depth. Water column depth measured by feel. pH sensor on Aquatroll disconnected. Solids non-visible."/>
    <m/>
    <m/>
    <n v="81761011"/>
    <n v="8453262"/>
    <s v="00080"/>
  </r>
  <r>
    <s v="P129772-11"/>
    <s v="81761011"/>
    <n v="81761"/>
    <s v="Non-WQM"/>
    <x v="1"/>
    <x v="1"/>
    <s v="G"/>
    <x v="1"/>
    <s v="ECOTOPE"/>
    <s v="EX"/>
    <s v="ECOTOPE"/>
    <x v="1"/>
    <m/>
    <m/>
    <m/>
    <s v="0.1"/>
    <s v="0.23"/>
    <m/>
    <m/>
    <m/>
    <s v="0.43"/>
    <m/>
    <m/>
    <m/>
    <m/>
    <m/>
    <m/>
    <m/>
    <m/>
    <m/>
    <m/>
    <m/>
    <m/>
    <m/>
    <m/>
    <m/>
    <m/>
    <m/>
    <m/>
    <d v="2021-12-16T16:07:00"/>
    <d v="2021-12-16T16:07:00"/>
    <s v="00681"/>
    <x v="4"/>
    <n v="89"/>
    <n v="35.700000000000003"/>
    <s v="mg/L"/>
    <m/>
    <m/>
    <s v="SM5310B"/>
    <n v="0.8"/>
    <m/>
    <s v="SAV too thick to measure secchi depth. Water column depth measured by feel. pH sensor on Aquatroll disconnected. Solids non-visible."/>
    <m/>
    <m/>
    <n v="81761011"/>
    <n v="8453263"/>
    <s v="00681"/>
  </r>
  <r>
    <s v="P129772-11"/>
    <s v="81761011"/>
    <n v="81761"/>
    <s v="Non-WQM"/>
    <x v="1"/>
    <x v="1"/>
    <s v="G"/>
    <x v="1"/>
    <s v="ECOTOPE"/>
    <s v="EX"/>
    <s v="ECOTOPE"/>
    <x v="1"/>
    <m/>
    <m/>
    <m/>
    <s v="0.1"/>
    <s v="0.23"/>
    <m/>
    <m/>
    <m/>
    <s v="0.43"/>
    <m/>
    <m/>
    <m/>
    <m/>
    <m/>
    <m/>
    <m/>
    <m/>
    <m/>
    <m/>
    <m/>
    <m/>
    <m/>
    <m/>
    <m/>
    <m/>
    <m/>
    <m/>
    <d v="2021-12-15T15:50:06"/>
    <d v="2021-12-15T15:50:06"/>
    <s v="00410"/>
    <x v="5"/>
    <n v="67"/>
    <n v="245"/>
    <s v="mg/L CaCO3"/>
    <m/>
    <m/>
    <s v="SM2320B"/>
    <n v="1"/>
    <m/>
    <s v="SAV too thick to measure secchi depth. Water column depth measured by feel. pH sensor on Aquatroll disconnected. Solids non-visible."/>
    <m/>
    <m/>
    <n v="81761011"/>
    <n v="8453267"/>
    <s v="00410"/>
  </r>
  <r>
    <s v="P129772-11"/>
    <s v="81761011"/>
    <n v="81761"/>
    <s v="Non-WQM"/>
    <x v="1"/>
    <x v="1"/>
    <s v="G"/>
    <x v="1"/>
    <s v="ECOTOPE"/>
    <s v="EX"/>
    <s v="ECOTOPE"/>
    <x v="1"/>
    <m/>
    <m/>
    <m/>
    <s v="0.1"/>
    <s v="0.23"/>
    <m/>
    <m/>
    <m/>
    <s v="0.43"/>
    <m/>
    <m/>
    <m/>
    <m/>
    <m/>
    <m/>
    <m/>
    <m/>
    <m/>
    <m/>
    <m/>
    <m/>
    <m/>
    <m/>
    <m/>
    <m/>
    <m/>
    <m/>
    <d v="2021-12-15T18:01:00"/>
    <d v="2021-12-15T18:01:00"/>
    <s v="00946"/>
    <x v="6"/>
    <n v="33"/>
    <n v="60.1"/>
    <s v="mg/L"/>
    <m/>
    <m/>
    <s v="SM4110B"/>
    <n v="0.1"/>
    <m/>
    <s v="SAV too thick to measure secchi depth. Water column depth measured by feel. pH sensor on Aquatroll disconnected. Solids non-visible."/>
    <m/>
    <m/>
    <n v="81761011"/>
    <n v="8453259"/>
    <s v="00946"/>
  </r>
  <r>
    <s v="P129772-11"/>
    <s v="81761011"/>
    <n v="81761"/>
    <s v="Non-WQM"/>
    <x v="1"/>
    <x v="1"/>
    <s v="G"/>
    <x v="1"/>
    <s v="ECOTOPE"/>
    <s v="EX"/>
    <s v="ECOTOPE"/>
    <x v="1"/>
    <m/>
    <m/>
    <m/>
    <s v="0.1"/>
    <s v="0.23"/>
    <m/>
    <m/>
    <m/>
    <s v="0.43"/>
    <m/>
    <m/>
    <m/>
    <m/>
    <m/>
    <m/>
    <m/>
    <m/>
    <m/>
    <m/>
    <m/>
    <m/>
    <m/>
    <m/>
    <m/>
    <m/>
    <m/>
    <m/>
    <d v="2021-12-15T18:01:00"/>
    <d v="2021-12-15T18:01:00"/>
    <s v="00941"/>
    <x v="7"/>
    <n v="32"/>
    <n v="130"/>
    <s v="mg/L"/>
    <m/>
    <m/>
    <s v="SM4110B"/>
    <n v="0.5"/>
    <m/>
    <s v="SAV too thick to measure secchi depth. Water column depth measured by feel. pH sensor on Aquatroll disconnected. Solids non-visible."/>
    <m/>
    <m/>
    <n v="81761011"/>
    <n v="8453259"/>
    <s v="00941"/>
  </r>
  <r>
    <s v="P129772-10"/>
    <s v="81761010"/>
    <n v="81761"/>
    <s v="Non-WQM"/>
    <x v="2"/>
    <x v="1"/>
    <s v="G"/>
    <x v="1"/>
    <s v="ECOTOPE"/>
    <s v="EX"/>
    <s v="ECOTOPE"/>
    <x v="2"/>
    <m/>
    <m/>
    <m/>
    <s v="0.1"/>
    <s v="0.19"/>
    <m/>
    <m/>
    <m/>
    <s v="0.44"/>
    <m/>
    <m/>
    <m/>
    <m/>
    <m/>
    <m/>
    <m/>
    <m/>
    <m/>
    <m/>
    <m/>
    <m/>
    <m/>
    <m/>
    <m/>
    <m/>
    <m/>
    <m/>
    <d v="2021-12-15T14:08:21"/>
    <d v="2021-12-15T08:54:22"/>
    <s v="00665"/>
    <x v="1"/>
    <n v="25"/>
    <n v="1.9E-2"/>
    <s v="mg/L"/>
    <m/>
    <m/>
    <s v="SM4500PF"/>
    <n v="2E-3"/>
    <m/>
    <s v="SAV too thick to measure secchi depth. Water column depth measured by feel. pH sensor on Aquatroll disconnected. Solids non-visible."/>
    <m/>
    <m/>
    <n v="81761010"/>
    <n v="8453237"/>
    <s v="00665"/>
  </r>
  <r>
    <s v="P129772-10"/>
    <s v="81761010"/>
    <n v="81761"/>
    <s v="Non-WQM"/>
    <x v="2"/>
    <x v="1"/>
    <s v="G"/>
    <x v="1"/>
    <s v="ECOTOPE"/>
    <s v="EX"/>
    <s v="ECOTOPE"/>
    <x v="2"/>
    <m/>
    <m/>
    <m/>
    <s v="0.1"/>
    <s v="0.19"/>
    <m/>
    <m/>
    <m/>
    <s v="0.44"/>
    <m/>
    <m/>
    <m/>
    <m/>
    <m/>
    <m/>
    <m/>
    <m/>
    <m/>
    <m/>
    <m/>
    <m/>
    <m/>
    <m/>
    <m/>
    <m/>
    <m/>
    <m/>
    <d v="2021-12-15T12:28:56"/>
    <d v="2021-12-15T12:28:56"/>
    <s v="00671"/>
    <x v="2"/>
    <n v="23"/>
    <n v="2E-3"/>
    <s v="mg/L"/>
    <m/>
    <s v="I"/>
    <s v="SM4500PF"/>
    <n v="2E-3"/>
    <m/>
    <s v="SAV too thick to measure secchi depth. Water column depth measured by feel. pH sensor on Aquatroll disconnected. Solids non-visible."/>
    <m/>
    <m/>
    <n v="81761010"/>
    <n v="8453235"/>
    <s v="00671"/>
  </r>
  <r>
    <s v="P129772-10"/>
    <s v="81761010"/>
    <n v="81761"/>
    <s v="Non-WQM"/>
    <x v="2"/>
    <x v="1"/>
    <s v="G"/>
    <x v="1"/>
    <s v="ECOTOPE"/>
    <s v="EX"/>
    <s v="ECOTOPE"/>
    <x v="2"/>
    <m/>
    <m/>
    <m/>
    <s v="0.1"/>
    <s v="0.19"/>
    <m/>
    <m/>
    <m/>
    <s v="0.44"/>
    <m/>
    <m/>
    <m/>
    <m/>
    <m/>
    <m/>
    <m/>
    <m/>
    <m/>
    <m/>
    <m/>
    <m/>
    <m/>
    <m/>
    <m/>
    <m/>
    <m/>
    <m/>
    <d v="2021-12-15T13:59:00"/>
    <d v="2021-12-15T13:59:00"/>
    <s v="00080"/>
    <x v="3"/>
    <n v="13"/>
    <n v="81"/>
    <s v="PCU"/>
    <m/>
    <m/>
    <s v="SM2120C"/>
    <n v="1"/>
    <m/>
    <s v="SAV too thick to measure secchi depth. Water column depth measured by feel. pH sensor on Aquatroll disconnected. Solids non-visible."/>
    <m/>
    <m/>
    <n v="81761010"/>
    <n v="8453244"/>
    <s v="00080"/>
  </r>
  <r>
    <s v="P129772-10"/>
    <s v="81761010"/>
    <n v="81761"/>
    <s v="Non-WQM"/>
    <x v="2"/>
    <x v="1"/>
    <s v="G"/>
    <x v="1"/>
    <s v="ECOTOPE"/>
    <s v="EX"/>
    <s v="ECOTOPE"/>
    <x v="2"/>
    <m/>
    <m/>
    <m/>
    <s v="0.1"/>
    <s v="0.19"/>
    <m/>
    <m/>
    <m/>
    <s v="0.44"/>
    <m/>
    <m/>
    <m/>
    <m/>
    <m/>
    <m/>
    <m/>
    <m/>
    <m/>
    <m/>
    <m/>
    <m/>
    <m/>
    <m/>
    <m/>
    <m/>
    <m/>
    <m/>
    <d v="2021-12-16T15:50:00"/>
    <d v="2021-12-16T15:50:00"/>
    <s v="00681"/>
    <x v="4"/>
    <n v="89"/>
    <n v="36.9"/>
    <s v="mg/L"/>
    <m/>
    <m/>
    <s v="SM5310B"/>
    <n v="0.8"/>
    <m/>
    <s v="SAV too thick to measure secchi depth. Water column depth measured by feel. pH sensor on Aquatroll disconnected. Solids non-visible."/>
    <m/>
    <m/>
    <n v="81761010"/>
    <n v="8453245"/>
    <s v="00681"/>
  </r>
  <r>
    <s v="P129772-10"/>
    <s v="81761010"/>
    <n v="81761"/>
    <s v="Non-WQM"/>
    <x v="2"/>
    <x v="1"/>
    <s v="G"/>
    <x v="1"/>
    <s v="ECOTOPE"/>
    <s v="EX"/>
    <s v="ECOTOPE"/>
    <x v="2"/>
    <m/>
    <m/>
    <m/>
    <s v="0.1"/>
    <s v="0.19"/>
    <m/>
    <m/>
    <m/>
    <s v="0.44"/>
    <m/>
    <m/>
    <m/>
    <m/>
    <m/>
    <m/>
    <m/>
    <m/>
    <m/>
    <m/>
    <m/>
    <m/>
    <m/>
    <m/>
    <m/>
    <m/>
    <m/>
    <m/>
    <d v="2021-12-15T15:37:03"/>
    <d v="2021-12-15T15:37:03"/>
    <s v="00410"/>
    <x v="5"/>
    <n v="67"/>
    <n v="190"/>
    <s v="mg/L CaCO3"/>
    <m/>
    <m/>
    <s v="SM2320B"/>
    <n v="1"/>
    <m/>
    <s v="SAV too thick to measure secchi depth. Water column depth measured by feel. pH sensor on Aquatroll disconnected. Solids non-visible."/>
    <m/>
    <m/>
    <n v="81761010"/>
    <n v="8453249"/>
    <s v="00410"/>
  </r>
  <r>
    <s v="P129772-10"/>
    <s v="81761010"/>
    <n v="81761"/>
    <s v="Non-WQM"/>
    <x v="2"/>
    <x v="1"/>
    <s v="G"/>
    <x v="1"/>
    <s v="ECOTOPE"/>
    <s v="EX"/>
    <s v="ECOTOPE"/>
    <x v="2"/>
    <m/>
    <m/>
    <m/>
    <s v="0.1"/>
    <s v="0.19"/>
    <m/>
    <m/>
    <m/>
    <s v="0.44"/>
    <m/>
    <m/>
    <m/>
    <m/>
    <m/>
    <m/>
    <m/>
    <m/>
    <m/>
    <m/>
    <m/>
    <m/>
    <m/>
    <m/>
    <m/>
    <m/>
    <m/>
    <m/>
    <d v="2021-12-15T17:51:00"/>
    <d v="2021-12-15T17:51:00"/>
    <s v="00946"/>
    <x v="6"/>
    <n v="33"/>
    <n v="51.9"/>
    <s v="mg/L"/>
    <m/>
    <m/>
    <s v="SM4110B"/>
    <n v="0.1"/>
    <m/>
    <s v="SAV too thick to measure secchi depth. Water column depth measured by feel. pH sensor on Aquatroll disconnected. Solids non-visible."/>
    <m/>
    <m/>
    <n v="81761010"/>
    <n v="8453241"/>
    <s v="00946"/>
  </r>
  <r>
    <s v="P129772-10"/>
    <s v="81761010"/>
    <n v="81761"/>
    <s v="Non-WQM"/>
    <x v="2"/>
    <x v="1"/>
    <s v="G"/>
    <x v="1"/>
    <s v="ECOTOPE"/>
    <s v="EX"/>
    <s v="ECOTOPE"/>
    <x v="2"/>
    <m/>
    <m/>
    <m/>
    <s v="0.1"/>
    <s v="0.19"/>
    <m/>
    <m/>
    <m/>
    <s v="0.44"/>
    <m/>
    <m/>
    <m/>
    <m/>
    <m/>
    <m/>
    <m/>
    <m/>
    <m/>
    <m/>
    <m/>
    <m/>
    <m/>
    <m/>
    <m/>
    <m/>
    <m/>
    <m/>
    <d v="2021-12-15T17:51:00"/>
    <d v="2021-12-15T17:51:00"/>
    <s v="00941"/>
    <x v="7"/>
    <n v="32"/>
    <n v="133"/>
    <s v="mg/L"/>
    <m/>
    <m/>
    <s v="SM4110B"/>
    <n v="0.5"/>
    <m/>
    <s v="SAV too thick to measure secchi depth. Water column depth measured by feel. pH sensor on Aquatroll disconnected. Solids non-visible."/>
    <m/>
    <m/>
    <n v="81761010"/>
    <n v="8453241"/>
    <s v="00941"/>
  </r>
  <r>
    <s v="P129772-8"/>
    <s v="81761008"/>
    <n v="81761"/>
    <s v="Non-WQM"/>
    <x v="3"/>
    <x v="1"/>
    <s v="G"/>
    <x v="1"/>
    <s v="ECOTOPE"/>
    <s v="EX"/>
    <s v="ECOTOPE"/>
    <x v="3"/>
    <m/>
    <m/>
    <m/>
    <s v="0.15"/>
    <s v="0.3"/>
    <m/>
    <m/>
    <m/>
    <s v="0.53"/>
    <m/>
    <m/>
    <m/>
    <m/>
    <m/>
    <m/>
    <m/>
    <m/>
    <m/>
    <m/>
    <m/>
    <m/>
    <m/>
    <m/>
    <m/>
    <m/>
    <m/>
    <m/>
    <d v="2021-12-15T14:05:17"/>
    <d v="2021-12-15T08:54:22"/>
    <s v="00665"/>
    <x v="1"/>
    <n v="25"/>
    <n v="0.01"/>
    <s v="mg/L"/>
    <m/>
    <m/>
    <s v="SM4500PF"/>
    <n v="2E-3"/>
    <m/>
    <s v="pH sensor on Aquatroll disconnected. Solids light."/>
    <m/>
    <m/>
    <n v="81761008"/>
    <n v="8453219"/>
    <s v="00665"/>
  </r>
  <r>
    <s v="P129772-8"/>
    <s v="81761008"/>
    <n v="81761"/>
    <s v="Non-WQM"/>
    <x v="3"/>
    <x v="1"/>
    <s v="G"/>
    <x v="1"/>
    <s v="ECOTOPE"/>
    <s v="EX"/>
    <s v="ECOTOPE"/>
    <x v="3"/>
    <m/>
    <m/>
    <m/>
    <s v="0.15"/>
    <s v="0.3"/>
    <m/>
    <m/>
    <m/>
    <s v="0.53"/>
    <m/>
    <m/>
    <m/>
    <m/>
    <m/>
    <m/>
    <m/>
    <m/>
    <m/>
    <m/>
    <m/>
    <m/>
    <m/>
    <m/>
    <m/>
    <m/>
    <m/>
    <m/>
    <d v="2021-12-15T12:25:44"/>
    <d v="2021-12-15T12:25:44"/>
    <s v="00671"/>
    <x v="2"/>
    <n v="23"/>
    <n v="2E-3"/>
    <s v="mg/L"/>
    <m/>
    <s v="I"/>
    <s v="SM4500PF"/>
    <n v="2E-3"/>
    <m/>
    <s v="pH sensor on Aquatroll disconnected. Solids light."/>
    <m/>
    <m/>
    <n v="81761008"/>
    <n v="8453217"/>
    <s v="00671"/>
  </r>
  <r>
    <s v="P129772-8"/>
    <s v="81761008"/>
    <n v="81761"/>
    <s v="Non-WQM"/>
    <x v="3"/>
    <x v="1"/>
    <s v="G"/>
    <x v="1"/>
    <s v="ECOTOPE"/>
    <s v="EX"/>
    <s v="ECOTOPE"/>
    <x v="3"/>
    <m/>
    <m/>
    <m/>
    <s v="0.15"/>
    <s v="0.3"/>
    <m/>
    <m/>
    <m/>
    <s v="0.53"/>
    <m/>
    <m/>
    <m/>
    <m/>
    <m/>
    <m/>
    <m/>
    <m/>
    <m/>
    <m/>
    <m/>
    <m/>
    <m/>
    <m/>
    <m/>
    <m/>
    <m/>
    <m/>
    <d v="2021-12-15T13:56:00"/>
    <d v="2021-12-15T13:56:00"/>
    <s v="00080"/>
    <x v="3"/>
    <n v="13"/>
    <n v="90"/>
    <s v="PCU"/>
    <m/>
    <m/>
    <s v="SM2120C"/>
    <n v="1"/>
    <m/>
    <s v="pH sensor on Aquatroll disconnected. Solids light."/>
    <m/>
    <m/>
    <n v="81761008"/>
    <n v="8453226"/>
    <s v="00080"/>
  </r>
  <r>
    <s v="P129772-8"/>
    <s v="81761008"/>
    <n v="81761"/>
    <s v="Non-WQM"/>
    <x v="3"/>
    <x v="1"/>
    <s v="G"/>
    <x v="1"/>
    <s v="ECOTOPE"/>
    <s v="EX"/>
    <s v="ECOTOPE"/>
    <x v="3"/>
    <m/>
    <m/>
    <m/>
    <s v="0.15"/>
    <s v="0.3"/>
    <m/>
    <m/>
    <m/>
    <s v="0.53"/>
    <m/>
    <m/>
    <m/>
    <m/>
    <m/>
    <m/>
    <m/>
    <m/>
    <m/>
    <m/>
    <m/>
    <m/>
    <m/>
    <m/>
    <m/>
    <m/>
    <m/>
    <m/>
    <d v="2021-12-16T12:34:44"/>
    <d v="2021-12-15T13:43:00"/>
    <s v="00666"/>
    <x v="8"/>
    <n v="26"/>
    <n v="8.0000000000000002E-3"/>
    <s v="mg/L"/>
    <m/>
    <m/>
    <s v="SM4500PF"/>
    <n v="2E-3"/>
    <m/>
    <s v="pH sensor on Aquatroll disconnected. Solids light."/>
    <m/>
    <m/>
    <n v="81761008"/>
    <n v="8453221"/>
    <s v="00666"/>
  </r>
  <r>
    <s v="P129772-8"/>
    <s v="81761008"/>
    <n v="81761"/>
    <s v="Non-WQM"/>
    <x v="3"/>
    <x v="1"/>
    <s v="G"/>
    <x v="1"/>
    <s v="ECOTOPE"/>
    <s v="EX"/>
    <s v="ECOTOPE"/>
    <x v="3"/>
    <m/>
    <m/>
    <m/>
    <s v="0.15"/>
    <s v="0.3"/>
    <m/>
    <m/>
    <m/>
    <s v="0.53"/>
    <m/>
    <m/>
    <m/>
    <m/>
    <m/>
    <m/>
    <m/>
    <m/>
    <m/>
    <m/>
    <m/>
    <m/>
    <m/>
    <m/>
    <m/>
    <m/>
    <m/>
    <m/>
    <d v="2021-12-16T15:16:00"/>
    <d v="2021-12-16T15:16:00"/>
    <s v="00681"/>
    <x v="4"/>
    <n v="89"/>
    <n v="36.6"/>
    <s v="mg/L"/>
    <m/>
    <m/>
    <s v="SM5310B"/>
    <n v="0.8"/>
    <m/>
    <s v="pH sensor on Aquatroll disconnected. Solids light."/>
    <m/>
    <m/>
    <n v="81761008"/>
    <n v="8453227"/>
    <s v="00681"/>
  </r>
  <r>
    <s v="P129772-8"/>
    <s v="81761008"/>
    <n v="81761"/>
    <s v="Non-WQM"/>
    <x v="3"/>
    <x v="1"/>
    <s v="G"/>
    <x v="1"/>
    <s v="ECOTOPE"/>
    <s v="EX"/>
    <s v="ECOTOPE"/>
    <x v="3"/>
    <m/>
    <m/>
    <m/>
    <s v="0.15"/>
    <s v="0.3"/>
    <m/>
    <m/>
    <m/>
    <s v="0.53"/>
    <m/>
    <m/>
    <m/>
    <m/>
    <m/>
    <m/>
    <m/>
    <m/>
    <m/>
    <m/>
    <m/>
    <m/>
    <m/>
    <m/>
    <m/>
    <m/>
    <m/>
    <m/>
    <d v="2021-12-15T15:10:44"/>
    <d v="2021-12-15T15:10:44"/>
    <s v="00410"/>
    <x v="5"/>
    <n v="67"/>
    <n v="275"/>
    <s v="mg/L CaCO3"/>
    <m/>
    <m/>
    <s v="SM2320B"/>
    <n v="1"/>
    <m/>
    <s v="pH sensor on Aquatroll disconnected. Solids light."/>
    <m/>
    <m/>
    <n v="81761008"/>
    <n v="8453231"/>
    <s v="00410"/>
  </r>
  <r>
    <s v="P129772-8"/>
    <s v="81761008"/>
    <n v="81761"/>
    <s v="Non-WQM"/>
    <x v="3"/>
    <x v="1"/>
    <s v="G"/>
    <x v="1"/>
    <s v="ECOTOPE"/>
    <s v="EX"/>
    <s v="ECOTOPE"/>
    <x v="3"/>
    <m/>
    <m/>
    <m/>
    <s v="0.15"/>
    <s v="0.3"/>
    <m/>
    <m/>
    <m/>
    <s v="0.53"/>
    <m/>
    <m/>
    <m/>
    <m/>
    <m/>
    <m/>
    <m/>
    <m/>
    <m/>
    <m/>
    <m/>
    <m/>
    <m/>
    <m/>
    <m/>
    <m/>
    <m/>
    <m/>
    <d v="2021-12-15T17:33:00"/>
    <d v="2021-12-15T17:33:00"/>
    <s v="00946"/>
    <x v="6"/>
    <n v="33"/>
    <n v="50.5"/>
    <s v="mg/L"/>
    <m/>
    <m/>
    <s v="SM4110B"/>
    <n v="0.1"/>
    <m/>
    <s v="pH sensor on Aquatroll disconnected. Solids light."/>
    <m/>
    <m/>
    <n v="81761008"/>
    <n v="8453223"/>
    <s v="00946"/>
  </r>
  <r>
    <s v="P129772-8"/>
    <s v="81761008"/>
    <n v="81761"/>
    <s v="Non-WQM"/>
    <x v="3"/>
    <x v="1"/>
    <s v="G"/>
    <x v="1"/>
    <s v="ECOTOPE"/>
    <s v="EX"/>
    <s v="ECOTOPE"/>
    <x v="3"/>
    <m/>
    <m/>
    <m/>
    <s v="0.15"/>
    <s v="0.3"/>
    <m/>
    <m/>
    <m/>
    <s v="0.53"/>
    <m/>
    <m/>
    <m/>
    <m/>
    <m/>
    <m/>
    <m/>
    <m/>
    <m/>
    <m/>
    <m/>
    <m/>
    <m/>
    <m/>
    <m/>
    <m/>
    <m/>
    <m/>
    <d v="2021-12-15T17:33:00"/>
    <d v="2021-12-15T17:33:00"/>
    <s v="00941"/>
    <x v="7"/>
    <n v="32"/>
    <n v="127"/>
    <s v="mg/L"/>
    <m/>
    <m/>
    <s v="SM4110B"/>
    <n v="0.5"/>
    <m/>
    <s v="pH sensor on Aquatroll disconnected. Solids light."/>
    <m/>
    <m/>
    <n v="81761008"/>
    <n v="8453223"/>
    <s v="00941"/>
  </r>
  <r>
    <s v="P129772-9"/>
    <s v="81761009"/>
    <n v="81761"/>
    <s v="Non-WQM"/>
    <x v="4"/>
    <x v="1"/>
    <s v="G"/>
    <x v="1"/>
    <s v="ECOTOPE"/>
    <s v="EX"/>
    <s v="ECOTOPE"/>
    <x v="4"/>
    <m/>
    <m/>
    <m/>
    <s v="0.12"/>
    <s v="0.23"/>
    <m/>
    <m/>
    <m/>
    <s v="0.47"/>
    <m/>
    <m/>
    <m/>
    <m/>
    <m/>
    <m/>
    <m/>
    <m/>
    <m/>
    <m/>
    <m/>
    <m/>
    <m/>
    <m/>
    <m/>
    <m/>
    <m/>
    <m/>
    <d v="2021-12-15T14:06:49"/>
    <d v="2021-12-15T08:54:22"/>
    <s v="00665"/>
    <x v="1"/>
    <n v="25"/>
    <n v="1.4E-2"/>
    <s v="mg/L"/>
    <m/>
    <m/>
    <s v="SM4500PF"/>
    <n v="2E-3"/>
    <m/>
    <s v="pH sensor on Aquatroll disconnected. Solids non-visible."/>
    <m/>
    <m/>
    <n v="81761009"/>
    <n v="8453201"/>
    <s v="00665"/>
  </r>
  <r>
    <s v="P129772-9"/>
    <s v="81761009"/>
    <n v="81761"/>
    <s v="Non-WQM"/>
    <x v="4"/>
    <x v="1"/>
    <s v="G"/>
    <x v="1"/>
    <s v="ECOTOPE"/>
    <s v="EX"/>
    <s v="ECOTOPE"/>
    <x v="4"/>
    <m/>
    <m/>
    <m/>
    <s v="0.12"/>
    <s v="0.23"/>
    <m/>
    <m/>
    <m/>
    <s v="0.47"/>
    <m/>
    <m/>
    <m/>
    <m/>
    <m/>
    <m/>
    <m/>
    <m/>
    <m/>
    <m/>
    <m/>
    <m/>
    <m/>
    <m/>
    <m/>
    <m/>
    <m/>
    <m/>
    <d v="2021-12-15T12:27:20"/>
    <d v="2021-12-15T12:27:20"/>
    <s v="00671"/>
    <x v="2"/>
    <n v="23"/>
    <n v="2E-3"/>
    <s v="mg/L"/>
    <m/>
    <s v="U"/>
    <s v="SM4500PF"/>
    <n v="2E-3"/>
    <m/>
    <s v="pH sensor on Aquatroll disconnected. Solids non-visible."/>
    <m/>
    <m/>
    <n v="81761009"/>
    <n v="8453199"/>
    <s v="00671"/>
  </r>
  <r>
    <s v="P129772-9"/>
    <s v="81761009"/>
    <n v="81761"/>
    <s v="Non-WQM"/>
    <x v="4"/>
    <x v="1"/>
    <s v="G"/>
    <x v="1"/>
    <s v="ECOTOPE"/>
    <s v="EX"/>
    <s v="ECOTOPE"/>
    <x v="4"/>
    <m/>
    <m/>
    <m/>
    <s v="0.12"/>
    <s v="0.23"/>
    <m/>
    <m/>
    <m/>
    <s v="0.47"/>
    <m/>
    <m/>
    <m/>
    <m/>
    <m/>
    <m/>
    <m/>
    <m/>
    <m/>
    <m/>
    <m/>
    <m/>
    <m/>
    <m/>
    <m/>
    <m/>
    <m/>
    <m/>
    <d v="2021-12-15T13:58:00"/>
    <d v="2021-12-15T13:58:00"/>
    <s v="00080"/>
    <x v="3"/>
    <n v="13"/>
    <n v="86"/>
    <s v="PCU"/>
    <m/>
    <m/>
    <s v="SM2120C"/>
    <n v="1"/>
    <m/>
    <s v="pH sensor on Aquatroll disconnected. Solids non-visible."/>
    <m/>
    <m/>
    <n v="81761009"/>
    <n v="8453208"/>
    <s v="00080"/>
  </r>
  <r>
    <s v="P129772-9"/>
    <s v="81761009"/>
    <n v="81761"/>
    <s v="Non-WQM"/>
    <x v="4"/>
    <x v="1"/>
    <s v="G"/>
    <x v="1"/>
    <s v="ECOTOPE"/>
    <s v="EX"/>
    <s v="ECOTOPE"/>
    <x v="4"/>
    <m/>
    <m/>
    <m/>
    <s v="0.12"/>
    <s v="0.23"/>
    <m/>
    <m/>
    <m/>
    <s v="0.47"/>
    <m/>
    <m/>
    <m/>
    <m/>
    <m/>
    <m/>
    <m/>
    <m/>
    <m/>
    <m/>
    <m/>
    <m/>
    <m/>
    <m/>
    <m/>
    <m/>
    <m/>
    <m/>
    <d v="2021-12-16T15:33:00"/>
    <d v="2021-12-16T15:33:00"/>
    <s v="00681"/>
    <x v="4"/>
    <n v="89"/>
    <n v="36.200000000000003"/>
    <s v="mg/L"/>
    <m/>
    <m/>
    <s v="SM5310B"/>
    <n v="0.8"/>
    <m/>
    <s v="pH sensor on Aquatroll disconnected. Solids non-visible."/>
    <m/>
    <m/>
    <n v="81761009"/>
    <n v="8453209"/>
    <s v="00681"/>
  </r>
  <r>
    <s v="P129772-9"/>
    <s v="81761009"/>
    <n v="81761"/>
    <s v="Non-WQM"/>
    <x v="4"/>
    <x v="1"/>
    <s v="G"/>
    <x v="1"/>
    <s v="ECOTOPE"/>
    <s v="EX"/>
    <s v="ECOTOPE"/>
    <x v="4"/>
    <m/>
    <m/>
    <m/>
    <s v="0.12"/>
    <s v="0.23"/>
    <m/>
    <m/>
    <m/>
    <s v="0.47"/>
    <m/>
    <m/>
    <m/>
    <m/>
    <m/>
    <m/>
    <m/>
    <m/>
    <m/>
    <m/>
    <m/>
    <m/>
    <m/>
    <m/>
    <m/>
    <m/>
    <m/>
    <m/>
    <d v="2021-12-15T15:24:08"/>
    <d v="2021-12-15T15:24:08"/>
    <s v="00410"/>
    <x v="5"/>
    <n v="67"/>
    <n v="279"/>
    <s v="mg/L CaCO3"/>
    <m/>
    <m/>
    <s v="SM2320B"/>
    <n v="1"/>
    <m/>
    <s v="pH sensor on Aquatroll disconnected. Solids non-visible."/>
    <m/>
    <m/>
    <n v="81761009"/>
    <n v="8453213"/>
    <s v="00410"/>
  </r>
  <r>
    <s v="P129772-9"/>
    <s v="81761009"/>
    <n v="81761"/>
    <s v="Non-WQM"/>
    <x v="4"/>
    <x v="1"/>
    <s v="G"/>
    <x v="1"/>
    <s v="ECOTOPE"/>
    <s v="EX"/>
    <s v="ECOTOPE"/>
    <x v="4"/>
    <m/>
    <m/>
    <m/>
    <s v="0.12"/>
    <s v="0.23"/>
    <m/>
    <m/>
    <m/>
    <s v="0.47"/>
    <m/>
    <m/>
    <m/>
    <m/>
    <m/>
    <m/>
    <m/>
    <m/>
    <m/>
    <m/>
    <m/>
    <m/>
    <m/>
    <m/>
    <m/>
    <m/>
    <m/>
    <m/>
    <d v="2021-12-15T17:42:00"/>
    <d v="2021-12-15T17:42:00"/>
    <s v="00946"/>
    <x v="6"/>
    <n v="33"/>
    <n v="45.2"/>
    <s v="mg/L"/>
    <m/>
    <m/>
    <s v="SM4110B"/>
    <n v="0.1"/>
    <m/>
    <s v="pH sensor on Aquatroll disconnected. Solids non-visible."/>
    <m/>
    <m/>
    <n v="81761009"/>
    <n v="8453205"/>
    <s v="00946"/>
  </r>
  <r>
    <s v="P129772-9"/>
    <s v="81761009"/>
    <n v="81761"/>
    <s v="Non-WQM"/>
    <x v="4"/>
    <x v="1"/>
    <s v="G"/>
    <x v="1"/>
    <s v="ECOTOPE"/>
    <s v="EX"/>
    <s v="ECOTOPE"/>
    <x v="4"/>
    <m/>
    <m/>
    <m/>
    <s v="0.12"/>
    <s v="0.23"/>
    <m/>
    <m/>
    <m/>
    <s v="0.47"/>
    <m/>
    <m/>
    <m/>
    <m/>
    <m/>
    <m/>
    <m/>
    <m/>
    <m/>
    <m/>
    <m/>
    <m/>
    <m/>
    <m/>
    <m/>
    <m/>
    <m/>
    <m/>
    <d v="2021-12-15T17:42:00"/>
    <d v="2021-12-15T17:42:00"/>
    <s v="00941"/>
    <x v="7"/>
    <n v="32"/>
    <n v="129"/>
    <s v="mg/L"/>
    <m/>
    <m/>
    <s v="SM4110B"/>
    <n v="0.5"/>
    <m/>
    <s v="pH sensor on Aquatroll disconnected. Solids non-visible."/>
    <m/>
    <m/>
    <n v="81761009"/>
    <n v="8453205"/>
    <s v="00941"/>
  </r>
  <r>
    <s v="P129772-7"/>
    <s v="81761007"/>
    <n v="81761"/>
    <s v="Non-WQM"/>
    <x v="5"/>
    <x v="1"/>
    <s v="G"/>
    <x v="1"/>
    <s v="ECOTOPE"/>
    <s v="EX"/>
    <s v="ECOTOPE"/>
    <x v="5"/>
    <m/>
    <m/>
    <m/>
    <s v="0.1"/>
    <s v="0.26"/>
    <m/>
    <m/>
    <m/>
    <s v="0.48"/>
    <m/>
    <m/>
    <m/>
    <m/>
    <m/>
    <m/>
    <m/>
    <m/>
    <m/>
    <m/>
    <m/>
    <m/>
    <m/>
    <m/>
    <m/>
    <m/>
    <m/>
    <m/>
    <d v="2021-12-15T14:03:45"/>
    <d v="2021-12-15T08:54:22"/>
    <s v="00665"/>
    <x v="1"/>
    <n v="25"/>
    <n v="8.0000000000000002E-3"/>
    <s v="mg/L"/>
    <m/>
    <m/>
    <s v="SM4500PF"/>
    <n v="2E-3"/>
    <m/>
    <s v="SAV too thick to measure secchi depth. Water column depth measured by feel. Solids non-visible."/>
    <m/>
    <m/>
    <n v="81761007"/>
    <n v="8453183"/>
    <s v="00665"/>
  </r>
  <r>
    <s v="P129772-7"/>
    <s v="81761007"/>
    <n v="81761"/>
    <s v="Non-WQM"/>
    <x v="5"/>
    <x v="1"/>
    <s v="G"/>
    <x v="1"/>
    <s v="ECOTOPE"/>
    <s v="EX"/>
    <s v="ECOTOPE"/>
    <x v="5"/>
    <m/>
    <m/>
    <m/>
    <s v="0.1"/>
    <s v="0.26"/>
    <m/>
    <m/>
    <m/>
    <s v="0.48"/>
    <m/>
    <m/>
    <m/>
    <m/>
    <m/>
    <m/>
    <m/>
    <m/>
    <m/>
    <m/>
    <m/>
    <m/>
    <m/>
    <m/>
    <m/>
    <m/>
    <m/>
    <m/>
    <d v="2021-12-15T12:24:08"/>
    <d v="2021-12-15T12:24:08"/>
    <s v="00671"/>
    <x v="2"/>
    <n v="23"/>
    <n v="2E-3"/>
    <s v="mg/L"/>
    <m/>
    <s v="U"/>
    <s v="SM4500PF"/>
    <n v="2E-3"/>
    <m/>
    <s v="SAV too thick to measure secchi depth. Water column depth measured by feel. Solids non-visible."/>
    <m/>
    <m/>
    <n v="81761007"/>
    <n v="8453181"/>
    <s v="00671"/>
  </r>
  <r>
    <s v="P129772-7"/>
    <s v="81761007"/>
    <n v="81761"/>
    <s v="Non-WQM"/>
    <x v="5"/>
    <x v="1"/>
    <s v="G"/>
    <x v="1"/>
    <s v="ECOTOPE"/>
    <s v="EX"/>
    <s v="ECOTOPE"/>
    <x v="5"/>
    <m/>
    <m/>
    <m/>
    <s v="0.1"/>
    <s v="0.26"/>
    <m/>
    <m/>
    <m/>
    <s v="0.48"/>
    <m/>
    <m/>
    <m/>
    <m/>
    <m/>
    <m/>
    <m/>
    <m/>
    <m/>
    <m/>
    <m/>
    <m/>
    <m/>
    <m/>
    <m/>
    <m/>
    <m/>
    <m/>
    <d v="2021-12-15T13:55:00"/>
    <d v="2021-12-15T13:55:00"/>
    <s v="00080"/>
    <x v="3"/>
    <n v="13"/>
    <n v="87"/>
    <s v="PCU"/>
    <m/>
    <m/>
    <s v="SM2120C"/>
    <n v="1"/>
    <m/>
    <s v="SAV too thick to measure secchi depth. Water column depth measured by feel. Solids non-visible."/>
    <m/>
    <m/>
    <n v="81761007"/>
    <n v="8453190"/>
    <s v="00080"/>
  </r>
  <r>
    <s v="P129772-7"/>
    <s v="81761007"/>
    <n v="81761"/>
    <s v="Non-WQM"/>
    <x v="5"/>
    <x v="1"/>
    <s v="G"/>
    <x v="1"/>
    <s v="ECOTOPE"/>
    <s v="EX"/>
    <s v="ECOTOPE"/>
    <x v="5"/>
    <m/>
    <m/>
    <m/>
    <s v="0.1"/>
    <s v="0.26"/>
    <m/>
    <m/>
    <m/>
    <s v="0.48"/>
    <m/>
    <m/>
    <m/>
    <m/>
    <m/>
    <m/>
    <m/>
    <m/>
    <m/>
    <m/>
    <m/>
    <m/>
    <m/>
    <m/>
    <m/>
    <m/>
    <m/>
    <m/>
    <d v="2021-12-16T12:31:44"/>
    <d v="2021-12-15T13:43:00"/>
    <s v="00666"/>
    <x v="8"/>
    <n v="26"/>
    <n v="6.0000000000000001E-3"/>
    <s v="mg/L"/>
    <m/>
    <m/>
    <s v="SM4500PF"/>
    <n v="2E-3"/>
    <m/>
    <s v="SAV too thick to measure secchi depth. Water column depth measured by feel. Solids non-visible."/>
    <m/>
    <m/>
    <n v="81761007"/>
    <n v="8453185"/>
    <s v="00666"/>
  </r>
  <r>
    <s v="P129772-7"/>
    <s v="81761007"/>
    <n v="81761"/>
    <s v="Non-WQM"/>
    <x v="5"/>
    <x v="1"/>
    <s v="G"/>
    <x v="1"/>
    <s v="ECOTOPE"/>
    <s v="EX"/>
    <s v="ECOTOPE"/>
    <x v="5"/>
    <m/>
    <m/>
    <m/>
    <s v="0.1"/>
    <s v="0.26"/>
    <m/>
    <m/>
    <m/>
    <s v="0.48"/>
    <m/>
    <m/>
    <m/>
    <m/>
    <m/>
    <m/>
    <m/>
    <m/>
    <m/>
    <m/>
    <m/>
    <m/>
    <m/>
    <m/>
    <m/>
    <m/>
    <m/>
    <m/>
    <d v="2021-12-16T14:59:00"/>
    <d v="2021-12-16T14:59:00"/>
    <s v="00681"/>
    <x v="4"/>
    <n v="89"/>
    <n v="35.5"/>
    <s v="mg/L"/>
    <m/>
    <m/>
    <s v="SM5310B"/>
    <n v="0.8"/>
    <m/>
    <s v="SAV too thick to measure secchi depth. Water column depth measured by feel. Solids non-visible."/>
    <m/>
    <m/>
    <n v="81761007"/>
    <n v="8453191"/>
    <s v="00681"/>
  </r>
  <r>
    <s v="P129772-7"/>
    <s v="81761007"/>
    <n v="81761"/>
    <s v="Non-WQM"/>
    <x v="5"/>
    <x v="1"/>
    <s v="G"/>
    <x v="1"/>
    <s v="ECOTOPE"/>
    <s v="EX"/>
    <s v="ECOTOPE"/>
    <x v="5"/>
    <m/>
    <m/>
    <m/>
    <s v="0.1"/>
    <s v="0.26"/>
    <m/>
    <m/>
    <m/>
    <s v="0.48"/>
    <m/>
    <m/>
    <m/>
    <m/>
    <m/>
    <m/>
    <m/>
    <m/>
    <m/>
    <m/>
    <m/>
    <m/>
    <m/>
    <m/>
    <m/>
    <m/>
    <m/>
    <m/>
    <d v="2021-12-15T14:56:57"/>
    <d v="2021-12-15T14:56:57"/>
    <s v="00410"/>
    <x v="5"/>
    <n v="67"/>
    <n v="276"/>
    <s v="mg/L CaCO3"/>
    <m/>
    <m/>
    <s v="SM2320B"/>
    <n v="1"/>
    <m/>
    <s v="SAV too thick to measure secchi depth. Water column depth measured by feel. Solids non-visible."/>
    <m/>
    <m/>
    <n v="81761007"/>
    <n v="8453195"/>
    <s v="00410"/>
  </r>
  <r>
    <s v="P129772-7"/>
    <s v="81761007"/>
    <n v="81761"/>
    <s v="Non-WQM"/>
    <x v="5"/>
    <x v="1"/>
    <s v="G"/>
    <x v="1"/>
    <s v="ECOTOPE"/>
    <s v="EX"/>
    <s v="ECOTOPE"/>
    <x v="5"/>
    <m/>
    <m/>
    <m/>
    <s v="0.1"/>
    <s v="0.26"/>
    <m/>
    <m/>
    <m/>
    <s v="0.48"/>
    <m/>
    <m/>
    <m/>
    <m/>
    <m/>
    <m/>
    <m/>
    <m/>
    <m/>
    <m/>
    <m/>
    <m/>
    <m/>
    <m/>
    <m/>
    <m/>
    <m/>
    <m/>
    <d v="2021-12-15T17:23:00"/>
    <d v="2021-12-15T17:23:00"/>
    <s v="00946"/>
    <x v="6"/>
    <n v="33"/>
    <n v="50.2"/>
    <s v="mg/L"/>
    <m/>
    <m/>
    <s v="SM4110B"/>
    <n v="0.1"/>
    <m/>
    <s v="SAV too thick to measure secchi depth. Water column depth measured by feel. Solids non-visible."/>
    <m/>
    <m/>
    <n v="81761007"/>
    <n v="8453187"/>
    <s v="00946"/>
  </r>
  <r>
    <s v="P129772-7"/>
    <s v="81761007"/>
    <n v="81761"/>
    <s v="Non-WQM"/>
    <x v="5"/>
    <x v="1"/>
    <s v="G"/>
    <x v="1"/>
    <s v="ECOTOPE"/>
    <s v="EX"/>
    <s v="ECOTOPE"/>
    <x v="5"/>
    <m/>
    <m/>
    <m/>
    <s v="0.1"/>
    <s v="0.26"/>
    <m/>
    <m/>
    <m/>
    <s v="0.48"/>
    <m/>
    <m/>
    <m/>
    <m/>
    <m/>
    <m/>
    <m/>
    <m/>
    <m/>
    <m/>
    <m/>
    <m/>
    <m/>
    <m/>
    <m/>
    <m/>
    <m/>
    <m/>
    <d v="2021-12-15T17:23:00"/>
    <d v="2021-12-15T17:23:00"/>
    <s v="00941"/>
    <x v="7"/>
    <n v="32"/>
    <n v="124"/>
    <s v="mg/L"/>
    <m/>
    <m/>
    <s v="SM4110B"/>
    <n v="0.5"/>
    <m/>
    <s v="SAV too thick to measure secchi depth. Water column depth measured by feel. Solids non-visible."/>
    <m/>
    <m/>
    <n v="81761007"/>
    <n v="8453187"/>
    <s v="00941"/>
  </r>
  <r>
    <s v="P129772-6"/>
    <s v="81761006"/>
    <n v="81761"/>
    <s v="Non-WQM"/>
    <x v="6"/>
    <x v="1"/>
    <s v="G"/>
    <x v="1"/>
    <s v="ECOTOPE"/>
    <s v="EX"/>
    <s v="ECOTOPE"/>
    <x v="6"/>
    <m/>
    <m/>
    <m/>
    <s v="0.1"/>
    <s v="0.39"/>
    <m/>
    <m/>
    <m/>
    <s v="0.65"/>
    <m/>
    <m/>
    <m/>
    <m/>
    <m/>
    <m/>
    <m/>
    <m/>
    <m/>
    <m/>
    <m/>
    <m/>
    <m/>
    <m/>
    <m/>
    <m/>
    <m/>
    <m/>
    <d v="2021-12-15T14:02:13"/>
    <d v="2021-12-15T08:54:22"/>
    <s v="00665"/>
    <x v="1"/>
    <n v="25"/>
    <n v="8.9999999999999993E-3"/>
    <s v="mg/L"/>
    <m/>
    <m/>
    <s v="SM4500PF"/>
    <n v="2E-3"/>
    <m/>
    <s v="SAV too thick to measure secchi depth. Water column depth measured by feel. Solids non-visible."/>
    <m/>
    <m/>
    <n v="81761006"/>
    <n v="8453165"/>
    <s v="00665"/>
  </r>
  <r>
    <s v="P129772-6"/>
    <s v="81761006"/>
    <n v="81761"/>
    <s v="Non-WQM"/>
    <x v="6"/>
    <x v="1"/>
    <s v="G"/>
    <x v="1"/>
    <s v="ECOTOPE"/>
    <s v="EX"/>
    <s v="ECOTOPE"/>
    <x v="6"/>
    <m/>
    <m/>
    <m/>
    <s v="0.1"/>
    <s v="0.39"/>
    <m/>
    <m/>
    <m/>
    <s v="0.65"/>
    <m/>
    <m/>
    <m/>
    <m/>
    <m/>
    <m/>
    <m/>
    <m/>
    <m/>
    <m/>
    <m/>
    <m/>
    <m/>
    <m/>
    <m/>
    <m/>
    <m/>
    <m/>
    <d v="2021-12-15T12:22:33"/>
    <d v="2021-12-15T12:22:33"/>
    <s v="00671"/>
    <x v="2"/>
    <n v="23"/>
    <n v="2E-3"/>
    <s v="mg/L"/>
    <m/>
    <s v="U"/>
    <s v="SM4500PF"/>
    <n v="2E-3"/>
    <m/>
    <s v="SAV too thick to measure secchi depth. Water column depth measured by feel. Solids non-visible."/>
    <m/>
    <m/>
    <n v="81761006"/>
    <n v="8453163"/>
    <s v="00671"/>
  </r>
  <r>
    <s v="P129772-6"/>
    <s v="81761006"/>
    <n v="81761"/>
    <s v="Non-WQM"/>
    <x v="6"/>
    <x v="1"/>
    <s v="G"/>
    <x v="1"/>
    <s v="ECOTOPE"/>
    <s v="EX"/>
    <s v="ECOTOPE"/>
    <x v="6"/>
    <m/>
    <m/>
    <m/>
    <s v="0.1"/>
    <s v="0.39"/>
    <m/>
    <m/>
    <m/>
    <s v="0.65"/>
    <m/>
    <m/>
    <m/>
    <m/>
    <m/>
    <m/>
    <m/>
    <m/>
    <m/>
    <m/>
    <m/>
    <m/>
    <m/>
    <m/>
    <m/>
    <m/>
    <m/>
    <m/>
    <d v="2021-12-15T13:54:00"/>
    <d v="2021-12-15T13:54:00"/>
    <s v="00080"/>
    <x v="3"/>
    <n v="13"/>
    <n v="83"/>
    <s v="PCU"/>
    <m/>
    <m/>
    <s v="SM2120C"/>
    <n v="1"/>
    <m/>
    <s v="SAV too thick to measure secchi depth. Water column depth measured by feel. Solids non-visible."/>
    <m/>
    <m/>
    <n v="81761006"/>
    <n v="8453172"/>
    <s v="00080"/>
  </r>
  <r>
    <s v="P129772-6"/>
    <s v="81761006"/>
    <n v="81761"/>
    <s v="Non-WQM"/>
    <x v="6"/>
    <x v="1"/>
    <s v="G"/>
    <x v="1"/>
    <s v="ECOTOPE"/>
    <s v="EX"/>
    <s v="ECOTOPE"/>
    <x v="6"/>
    <m/>
    <m/>
    <m/>
    <s v="0.1"/>
    <s v="0.39"/>
    <m/>
    <m/>
    <m/>
    <s v="0.65"/>
    <m/>
    <m/>
    <m/>
    <m/>
    <m/>
    <m/>
    <m/>
    <m/>
    <m/>
    <m/>
    <m/>
    <m/>
    <m/>
    <m/>
    <m/>
    <m/>
    <m/>
    <m/>
    <d v="2021-12-16T12:30:12"/>
    <d v="2021-12-15T13:43:00"/>
    <s v="00666"/>
    <x v="8"/>
    <n v="26"/>
    <n v="7.0000000000000001E-3"/>
    <s v="mg/L"/>
    <m/>
    <m/>
    <s v="SM4500PF"/>
    <n v="2E-3"/>
    <m/>
    <s v="SAV too thick to measure secchi depth. Water column depth measured by feel. Solids non-visible."/>
    <m/>
    <m/>
    <n v="81761006"/>
    <n v="8453167"/>
    <s v="00666"/>
  </r>
  <r>
    <s v="P129772-6"/>
    <s v="81761006"/>
    <n v="81761"/>
    <s v="Non-WQM"/>
    <x v="6"/>
    <x v="1"/>
    <s v="G"/>
    <x v="1"/>
    <s v="ECOTOPE"/>
    <s v="EX"/>
    <s v="ECOTOPE"/>
    <x v="6"/>
    <m/>
    <m/>
    <m/>
    <s v="0.1"/>
    <s v="0.39"/>
    <m/>
    <m/>
    <m/>
    <s v="0.65"/>
    <m/>
    <m/>
    <m/>
    <m/>
    <m/>
    <m/>
    <m/>
    <m/>
    <m/>
    <m/>
    <m/>
    <m/>
    <m/>
    <m/>
    <m/>
    <m/>
    <m/>
    <m/>
    <d v="2021-12-16T13:48:00"/>
    <d v="2021-12-16T13:48:00"/>
    <s v="00681"/>
    <x v="4"/>
    <n v="89"/>
    <n v="36.200000000000003"/>
    <s v="mg/L"/>
    <m/>
    <m/>
    <s v="SM5310B"/>
    <n v="0.8"/>
    <m/>
    <s v="SAV too thick to measure secchi depth. Water column depth measured by feel. Solids non-visible."/>
    <m/>
    <m/>
    <n v="81761006"/>
    <n v="8453173"/>
    <s v="00681"/>
  </r>
  <r>
    <s v="P129772-6"/>
    <s v="81761006"/>
    <n v="81761"/>
    <s v="Non-WQM"/>
    <x v="6"/>
    <x v="1"/>
    <s v="G"/>
    <x v="1"/>
    <s v="ECOTOPE"/>
    <s v="EX"/>
    <s v="ECOTOPE"/>
    <x v="6"/>
    <m/>
    <m/>
    <m/>
    <s v="0.1"/>
    <s v="0.39"/>
    <m/>
    <m/>
    <m/>
    <s v="0.65"/>
    <m/>
    <m/>
    <m/>
    <m/>
    <m/>
    <m/>
    <m/>
    <m/>
    <m/>
    <m/>
    <m/>
    <m/>
    <m/>
    <m/>
    <m/>
    <m/>
    <m/>
    <m/>
    <d v="2021-12-15T14:43:24"/>
    <d v="2021-12-15T14:43:24"/>
    <s v="00410"/>
    <x v="5"/>
    <n v="67"/>
    <n v="207"/>
    <s v="mg/L CaCO3"/>
    <m/>
    <m/>
    <s v="SM2320B"/>
    <n v="1"/>
    <m/>
    <s v="SAV too thick to measure secchi depth. Water column depth measured by feel. Solids non-visible."/>
    <m/>
    <m/>
    <n v="81761006"/>
    <n v="8453177"/>
    <s v="00410"/>
  </r>
  <r>
    <s v="P129772-6"/>
    <s v="81761006"/>
    <n v="81761"/>
    <s v="Non-WQM"/>
    <x v="6"/>
    <x v="1"/>
    <s v="G"/>
    <x v="1"/>
    <s v="ECOTOPE"/>
    <s v="EX"/>
    <s v="ECOTOPE"/>
    <x v="6"/>
    <m/>
    <m/>
    <m/>
    <s v="0.1"/>
    <s v="0.39"/>
    <m/>
    <m/>
    <m/>
    <s v="0.65"/>
    <m/>
    <m/>
    <m/>
    <m/>
    <m/>
    <m/>
    <m/>
    <m/>
    <m/>
    <m/>
    <m/>
    <m/>
    <m/>
    <m/>
    <m/>
    <m/>
    <m/>
    <m/>
    <d v="2021-12-15T17:14:00"/>
    <d v="2021-12-15T17:14:00"/>
    <s v="00946"/>
    <x v="6"/>
    <n v="33"/>
    <n v="47.6"/>
    <s v="mg/L"/>
    <m/>
    <m/>
    <s v="SM4110B"/>
    <n v="0.1"/>
    <m/>
    <s v="SAV too thick to measure secchi depth. Water column depth measured by feel. Solids non-visible."/>
    <m/>
    <m/>
    <n v="81761006"/>
    <n v="8453169"/>
    <s v="00946"/>
  </r>
  <r>
    <s v="P129772-6"/>
    <s v="81761006"/>
    <n v="81761"/>
    <s v="Non-WQM"/>
    <x v="6"/>
    <x v="1"/>
    <s v="G"/>
    <x v="1"/>
    <s v="ECOTOPE"/>
    <s v="EX"/>
    <s v="ECOTOPE"/>
    <x v="6"/>
    <m/>
    <m/>
    <m/>
    <s v="0.1"/>
    <s v="0.39"/>
    <m/>
    <m/>
    <m/>
    <s v="0.65"/>
    <m/>
    <m/>
    <m/>
    <m/>
    <m/>
    <m/>
    <m/>
    <m/>
    <m/>
    <m/>
    <m/>
    <m/>
    <m/>
    <m/>
    <m/>
    <m/>
    <m/>
    <m/>
    <d v="2021-12-15T17:14:00"/>
    <d v="2021-12-15T17:14:00"/>
    <s v="00941"/>
    <x v="7"/>
    <n v="32"/>
    <n v="128"/>
    <s v="mg/L"/>
    <m/>
    <m/>
    <s v="SM4110B"/>
    <n v="0.5"/>
    <m/>
    <s v="SAV too thick to measure secchi depth. Water column depth measured by feel. Solids non-visible."/>
    <m/>
    <m/>
    <n v="81761006"/>
    <n v="8453169"/>
    <s v="00941"/>
  </r>
  <r>
    <s v="P129772-5"/>
    <s v="81761005"/>
    <n v="81761"/>
    <s v="Non-WQM"/>
    <x v="7"/>
    <x v="1"/>
    <s v="G"/>
    <x v="1"/>
    <s v="ECOTOPE"/>
    <s v="EX"/>
    <s v="ECOTOPE"/>
    <x v="7"/>
    <m/>
    <m/>
    <m/>
    <s v="0.1"/>
    <s v="0.38"/>
    <m/>
    <m/>
    <m/>
    <s v="0.56"/>
    <m/>
    <m/>
    <m/>
    <m/>
    <m/>
    <m/>
    <m/>
    <m/>
    <m/>
    <m/>
    <m/>
    <m/>
    <m/>
    <m/>
    <m/>
    <m/>
    <m/>
    <m/>
    <d v="2021-12-15T14:00:41"/>
    <d v="2021-12-15T08:54:22"/>
    <s v="00665"/>
    <x v="1"/>
    <n v="25"/>
    <n v="8.9999999999999993E-3"/>
    <s v="mg/L"/>
    <m/>
    <m/>
    <s v="SM4500PF"/>
    <n v="2E-3"/>
    <m/>
    <s v="SAV too thick to measure secchi depth. Water column depth measured by feel. Solids light."/>
    <m/>
    <m/>
    <n v="81761005"/>
    <n v="8453147"/>
    <s v="00665"/>
  </r>
  <r>
    <s v="P129772-5"/>
    <s v="81761005"/>
    <n v="81761"/>
    <s v="Non-WQM"/>
    <x v="7"/>
    <x v="1"/>
    <s v="G"/>
    <x v="1"/>
    <s v="ECOTOPE"/>
    <s v="EX"/>
    <s v="ECOTOPE"/>
    <x v="7"/>
    <m/>
    <m/>
    <m/>
    <s v="0.1"/>
    <s v="0.38"/>
    <m/>
    <m/>
    <m/>
    <s v="0.56"/>
    <m/>
    <m/>
    <m/>
    <m/>
    <m/>
    <m/>
    <m/>
    <m/>
    <m/>
    <m/>
    <m/>
    <m/>
    <m/>
    <m/>
    <m/>
    <m/>
    <m/>
    <m/>
    <d v="2021-12-15T12:17:48"/>
    <d v="2021-12-15T12:17:48"/>
    <s v="00671"/>
    <x v="2"/>
    <n v="23"/>
    <n v="2E-3"/>
    <s v="mg/L"/>
    <m/>
    <s v="U"/>
    <s v="SM4500PF"/>
    <n v="2E-3"/>
    <m/>
    <s v="SAV too thick to measure secchi depth. Water column depth measured by feel. Solids light."/>
    <m/>
    <m/>
    <n v="81761005"/>
    <n v="8453145"/>
    <s v="00671"/>
  </r>
  <r>
    <s v="P129772-5"/>
    <s v="81761005"/>
    <n v="81761"/>
    <s v="Non-WQM"/>
    <x v="7"/>
    <x v="1"/>
    <s v="G"/>
    <x v="1"/>
    <s v="ECOTOPE"/>
    <s v="EX"/>
    <s v="ECOTOPE"/>
    <x v="7"/>
    <m/>
    <m/>
    <m/>
    <s v="0.1"/>
    <s v="0.38"/>
    <m/>
    <m/>
    <m/>
    <s v="0.56"/>
    <m/>
    <m/>
    <m/>
    <m/>
    <m/>
    <m/>
    <m/>
    <m/>
    <m/>
    <m/>
    <m/>
    <m/>
    <m/>
    <m/>
    <m/>
    <m/>
    <m/>
    <m/>
    <d v="2021-12-15T13:48:00"/>
    <d v="2021-12-15T13:48:00"/>
    <s v="00080"/>
    <x v="3"/>
    <n v="13"/>
    <n v="84"/>
    <s v="PCU"/>
    <m/>
    <m/>
    <s v="SM2120C"/>
    <n v="1"/>
    <m/>
    <s v="SAV too thick to measure secchi depth. Water column depth measured by feel. Solids light."/>
    <m/>
    <m/>
    <n v="81761005"/>
    <n v="8453154"/>
    <s v="00080"/>
  </r>
  <r>
    <s v="P129772-5"/>
    <s v="81761005"/>
    <n v="81761"/>
    <s v="Non-WQM"/>
    <x v="7"/>
    <x v="1"/>
    <s v="G"/>
    <x v="1"/>
    <s v="ECOTOPE"/>
    <s v="EX"/>
    <s v="ECOTOPE"/>
    <x v="7"/>
    <m/>
    <m/>
    <m/>
    <s v="0.1"/>
    <s v="0.38"/>
    <m/>
    <m/>
    <m/>
    <s v="0.56"/>
    <m/>
    <m/>
    <m/>
    <m/>
    <m/>
    <m/>
    <m/>
    <m/>
    <m/>
    <m/>
    <m/>
    <m/>
    <m/>
    <m/>
    <m/>
    <m/>
    <m/>
    <m/>
    <d v="2021-12-16T12:28:42"/>
    <d v="2021-12-15T13:43:00"/>
    <s v="00666"/>
    <x v="8"/>
    <n v="26"/>
    <n v="8.9999999999999993E-3"/>
    <s v="mg/L"/>
    <m/>
    <m/>
    <s v="SM4500PF"/>
    <n v="2E-3"/>
    <m/>
    <s v="SAV too thick to measure secchi depth. Water column depth measured by feel. Solids light."/>
    <m/>
    <m/>
    <n v="81761005"/>
    <n v="8453149"/>
    <s v="00666"/>
  </r>
  <r>
    <s v="P129772-5"/>
    <s v="81761005"/>
    <n v="81761"/>
    <s v="Non-WQM"/>
    <x v="7"/>
    <x v="1"/>
    <s v="G"/>
    <x v="1"/>
    <s v="ECOTOPE"/>
    <s v="EX"/>
    <s v="ECOTOPE"/>
    <x v="7"/>
    <m/>
    <m/>
    <m/>
    <s v="0.1"/>
    <s v="0.38"/>
    <m/>
    <m/>
    <m/>
    <s v="0.56"/>
    <m/>
    <m/>
    <m/>
    <m/>
    <m/>
    <m/>
    <m/>
    <m/>
    <m/>
    <m/>
    <m/>
    <m/>
    <m/>
    <m/>
    <m/>
    <m/>
    <m/>
    <m/>
    <d v="2021-12-16T13:31:00"/>
    <d v="2021-12-16T13:31:00"/>
    <s v="00681"/>
    <x v="4"/>
    <n v="89"/>
    <n v="35"/>
    <s v="mg/L"/>
    <m/>
    <m/>
    <s v="SM5310B"/>
    <n v="0.8"/>
    <m/>
    <s v="SAV too thick to measure secchi depth. Water column depth measured by feel. Solids light."/>
    <m/>
    <m/>
    <n v="81761005"/>
    <n v="8453155"/>
    <s v="00681"/>
  </r>
  <r>
    <s v="P129772-5"/>
    <s v="81761005"/>
    <n v="81761"/>
    <s v="Non-WQM"/>
    <x v="7"/>
    <x v="1"/>
    <s v="G"/>
    <x v="1"/>
    <s v="ECOTOPE"/>
    <s v="EX"/>
    <s v="ECOTOPE"/>
    <x v="7"/>
    <m/>
    <m/>
    <m/>
    <s v="0.1"/>
    <s v="0.38"/>
    <m/>
    <m/>
    <m/>
    <s v="0.56"/>
    <m/>
    <m/>
    <m/>
    <m/>
    <m/>
    <m/>
    <m/>
    <m/>
    <m/>
    <m/>
    <m/>
    <m/>
    <m/>
    <m/>
    <m/>
    <m/>
    <m/>
    <m/>
    <d v="2021-12-15T14:29:11"/>
    <d v="2021-12-15T14:29:11"/>
    <s v="00410"/>
    <x v="5"/>
    <n v="67"/>
    <n v="255"/>
    <s v="mg/L CaCO3"/>
    <m/>
    <m/>
    <s v="SM2320B"/>
    <n v="1"/>
    <m/>
    <s v="SAV too thick to measure secchi depth. Water column depth measured by feel. Solids light."/>
    <m/>
    <m/>
    <n v="81761005"/>
    <n v="8453159"/>
    <s v="00410"/>
  </r>
  <r>
    <s v="P129772-5"/>
    <s v="81761005"/>
    <n v="81761"/>
    <s v="Non-WQM"/>
    <x v="7"/>
    <x v="1"/>
    <s v="G"/>
    <x v="1"/>
    <s v="ECOTOPE"/>
    <s v="EX"/>
    <s v="ECOTOPE"/>
    <x v="7"/>
    <m/>
    <m/>
    <m/>
    <s v="0.1"/>
    <s v="0.38"/>
    <m/>
    <m/>
    <m/>
    <s v="0.56"/>
    <m/>
    <m/>
    <m/>
    <m/>
    <m/>
    <m/>
    <m/>
    <m/>
    <m/>
    <m/>
    <m/>
    <m/>
    <m/>
    <m/>
    <m/>
    <m/>
    <m/>
    <m/>
    <d v="2021-12-15T16:55:00"/>
    <d v="2021-12-15T16:55:00"/>
    <s v="00946"/>
    <x v="6"/>
    <n v="33"/>
    <n v="57.2"/>
    <s v="mg/L"/>
    <m/>
    <m/>
    <s v="SM4110B"/>
    <n v="0.1"/>
    <m/>
    <s v="SAV too thick to measure secchi depth. Water column depth measured by feel. Solids light."/>
    <m/>
    <m/>
    <n v="81761005"/>
    <n v="8453151"/>
    <s v="00946"/>
  </r>
  <r>
    <s v="P129772-5"/>
    <s v="81761005"/>
    <n v="81761"/>
    <s v="Non-WQM"/>
    <x v="7"/>
    <x v="1"/>
    <s v="G"/>
    <x v="1"/>
    <s v="ECOTOPE"/>
    <s v="EX"/>
    <s v="ECOTOPE"/>
    <x v="7"/>
    <m/>
    <m/>
    <m/>
    <s v="0.1"/>
    <s v="0.38"/>
    <m/>
    <m/>
    <m/>
    <s v="0.56"/>
    <m/>
    <m/>
    <m/>
    <m/>
    <m/>
    <m/>
    <m/>
    <m/>
    <m/>
    <m/>
    <m/>
    <m/>
    <m/>
    <m/>
    <m/>
    <m/>
    <m/>
    <m/>
    <d v="2021-12-15T16:55:00"/>
    <d v="2021-12-15T16:55:00"/>
    <s v="00941"/>
    <x v="7"/>
    <n v="32"/>
    <n v="126"/>
    <s v="mg/L"/>
    <m/>
    <m/>
    <s v="SM4110B"/>
    <n v="0.5"/>
    <m/>
    <s v="SAV too thick to measure secchi depth. Water column depth measured by feel. Solids light."/>
    <m/>
    <m/>
    <n v="81761005"/>
    <n v="8453151"/>
    <s v="00941"/>
  </r>
  <r>
    <s v="P129772-4"/>
    <s v="81761004"/>
    <n v="81761"/>
    <s v="Non-WQM"/>
    <x v="8"/>
    <x v="1"/>
    <s v="G"/>
    <x v="1"/>
    <s v="ECOTOPE"/>
    <s v="EX"/>
    <s v="ECOTOPE"/>
    <x v="8"/>
    <m/>
    <m/>
    <m/>
    <s v="0.1"/>
    <s v="0.25"/>
    <m/>
    <m/>
    <m/>
    <s v="0.5"/>
    <m/>
    <m/>
    <m/>
    <m/>
    <m/>
    <m/>
    <m/>
    <m/>
    <m/>
    <m/>
    <m/>
    <m/>
    <m/>
    <m/>
    <m/>
    <m/>
    <m/>
    <m/>
    <d v="2021-12-15T13:59:10"/>
    <d v="2021-12-15T08:54:22"/>
    <s v="00665"/>
    <x v="1"/>
    <n v="25"/>
    <n v="1.4E-2"/>
    <s v="mg/L"/>
    <m/>
    <m/>
    <s v="SM4500PF"/>
    <n v="2E-3"/>
    <m/>
    <s v="SAV too thick to measure secchi depth. Water column depth measured by feel. Solids non-visible."/>
    <m/>
    <m/>
    <n v="81761004"/>
    <n v="8453129"/>
    <s v="00665"/>
  </r>
  <r>
    <s v="P129772-4"/>
    <s v="81761004"/>
    <n v="81761"/>
    <s v="Non-WQM"/>
    <x v="8"/>
    <x v="1"/>
    <s v="G"/>
    <x v="1"/>
    <s v="ECOTOPE"/>
    <s v="EX"/>
    <s v="ECOTOPE"/>
    <x v="8"/>
    <m/>
    <m/>
    <m/>
    <s v="0.1"/>
    <s v="0.25"/>
    <m/>
    <m/>
    <m/>
    <s v="0.5"/>
    <m/>
    <m/>
    <m/>
    <m/>
    <m/>
    <m/>
    <m/>
    <m/>
    <m/>
    <m/>
    <m/>
    <m/>
    <m/>
    <m/>
    <m/>
    <m/>
    <m/>
    <m/>
    <d v="2021-12-15T12:16:14"/>
    <d v="2021-12-15T12:16:14"/>
    <s v="00671"/>
    <x v="2"/>
    <n v="23"/>
    <n v="2E-3"/>
    <s v="mg/L"/>
    <m/>
    <s v="I"/>
    <s v="SM4500PF"/>
    <n v="2E-3"/>
    <m/>
    <s v="SAV too thick to measure secchi depth. Water column depth measured by feel. Solids non-visible."/>
    <m/>
    <m/>
    <n v="81761004"/>
    <n v="8453127"/>
    <s v="00671"/>
  </r>
  <r>
    <s v="P129772-4"/>
    <s v="81761004"/>
    <n v="81761"/>
    <s v="Non-WQM"/>
    <x v="8"/>
    <x v="1"/>
    <s v="G"/>
    <x v="1"/>
    <s v="ECOTOPE"/>
    <s v="EX"/>
    <s v="ECOTOPE"/>
    <x v="8"/>
    <m/>
    <m/>
    <m/>
    <s v="0.1"/>
    <s v="0.25"/>
    <m/>
    <m/>
    <m/>
    <s v="0.5"/>
    <m/>
    <m/>
    <m/>
    <m/>
    <m/>
    <m/>
    <m/>
    <m/>
    <m/>
    <m/>
    <m/>
    <m/>
    <m/>
    <m/>
    <m/>
    <m/>
    <m/>
    <m/>
    <d v="2021-12-15T13:47:00"/>
    <d v="2021-12-15T13:47:00"/>
    <s v="00080"/>
    <x v="3"/>
    <n v="13"/>
    <n v="82"/>
    <s v="PCU"/>
    <m/>
    <m/>
    <s v="SM2120C"/>
    <n v="1"/>
    <m/>
    <s v="SAV too thick to measure secchi depth. Water column depth measured by feel. Solids non-visible."/>
    <m/>
    <m/>
    <n v="81761004"/>
    <n v="8453136"/>
    <s v="00080"/>
  </r>
  <r>
    <s v="P129772-4"/>
    <s v="81761004"/>
    <n v="81761"/>
    <s v="Non-WQM"/>
    <x v="8"/>
    <x v="1"/>
    <s v="G"/>
    <x v="1"/>
    <s v="ECOTOPE"/>
    <s v="EX"/>
    <s v="ECOTOPE"/>
    <x v="8"/>
    <m/>
    <m/>
    <m/>
    <s v="0.1"/>
    <s v="0.25"/>
    <m/>
    <m/>
    <m/>
    <s v="0.5"/>
    <m/>
    <m/>
    <m/>
    <m/>
    <m/>
    <m/>
    <m/>
    <m/>
    <m/>
    <m/>
    <m/>
    <m/>
    <m/>
    <m/>
    <m/>
    <m/>
    <m/>
    <m/>
    <d v="2021-12-16T12:27:11"/>
    <d v="2021-12-15T13:43:00"/>
    <s v="00666"/>
    <x v="8"/>
    <n v="26"/>
    <n v="8.9999999999999993E-3"/>
    <s v="mg/L"/>
    <m/>
    <m/>
    <s v="SM4500PF"/>
    <n v="2E-3"/>
    <m/>
    <s v="SAV too thick to measure secchi depth. Water column depth measured by feel. Solids non-visible."/>
    <m/>
    <m/>
    <n v="81761004"/>
    <n v="8453131"/>
    <s v="00666"/>
  </r>
  <r>
    <s v="P129772-4"/>
    <s v="81761004"/>
    <n v="81761"/>
    <s v="Non-WQM"/>
    <x v="8"/>
    <x v="1"/>
    <s v="G"/>
    <x v="1"/>
    <s v="ECOTOPE"/>
    <s v="EX"/>
    <s v="ECOTOPE"/>
    <x v="8"/>
    <m/>
    <m/>
    <m/>
    <s v="0.1"/>
    <s v="0.25"/>
    <m/>
    <m/>
    <m/>
    <s v="0.5"/>
    <m/>
    <m/>
    <m/>
    <m/>
    <m/>
    <m/>
    <m/>
    <m/>
    <m/>
    <m/>
    <m/>
    <m/>
    <m/>
    <m/>
    <m/>
    <m/>
    <m/>
    <m/>
    <d v="2021-12-16T13:14:00"/>
    <d v="2021-12-16T13:14:00"/>
    <s v="00681"/>
    <x v="4"/>
    <n v="89"/>
    <n v="35.700000000000003"/>
    <s v="mg/L"/>
    <m/>
    <m/>
    <s v="SM5310B"/>
    <n v="0.8"/>
    <m/>
    <s v="SAV too thick to measure secchi depth. Water column depth measured by feel. Solids non-visible."/>
    <m/>
    <m/>
    <n v="81761004"/>
    <n v="8453137"/>
    <s v="00681"/>
  </r>
  <r>
    <s v="P129772-4"/>
    <s v="81761004"/>
    <n v="81761"/>
    <s v="Non-WQM"/>
    <x v="8"/>
    <x v="1"/>
    <s v="G"/>
    <x v="1"/>
    <s v="ECOTOPE"/>
    <s v="EX"/>
    <s v="ECOTOPE"/>
    <x v="8"/>
    <m/>
    <m/>
    <m/>
    <s v="0.1"/>
    <s v="0.25"/>
    <m/>
    <m/>
    <m/>
    <s v="0.5"/>
    <m/>
    <m/>
    <m/>
    <m/>
    <m/>
    <m/>
    <m/>
    <m/>
    <m/>
    <m/>
    <m/>
    <m/>
    <m/>
    <m/>
    <m/>
    <m/>
    <m/>
    <m/>
    <d v="2021-12-15T14:00:59"/>
    <d v="2021-12-15T14:00:59"/>
    <s v="00410"/>
    <x v="5"/>
    <n v="67"/>
    <n v="228"/>
    <s v="mg/L CaCO3"/>
    <m/>
    <m/>
    <s v="SM2320B"/>
    <n v="1"/>
    <m/>
    <s v="SAV too thick to measure secchi depth. Water column depth measured by feel. Solids non-visible."/>
    <m/>
    <m/>
    <n v="81761004"/>
    <n v="8453141"/>
    <s v="00410"/>
  </r>
  <r>
    <s v="P129772-4"/>
    <s v="81761004"/>
    <n v="81761"/>
    <s v="Non-WQM"/>
    <x v="8"/>
    <x v="1"/>
    <s v="G"/>
    <x v="1"/>
    <s v="ECOTOPE"/>
    <s v="EX"/>
    <s v="ECOTOPE"/>
    <x v="8"/>
    <m/>
    <m/>
    <m/>
    <s v="0.1"/>
    <s v="0.25"/>
    <m/>
    <m/>
    <m/>
    <s v="0.5"/>
    <m/>
    <m/>
    <m/>
    <m/>
    <m/>
    <m/>
    <m/>
    <m/>
    <m/>
    <m/>
    <m/>
    <m/>
    <m/>
    <m/>
    <m/>
    <m/>
    <m/>
    <m/>
    <d v="2021-12-15T16:46:00"/>
    <d v="2021-12-15T16:46:00"/>
    <s v="00946"/>
    <x v="6"/>
    <n v="33"/>
    <n v="45.4"/>
    <s v="mg/L"/>
    <m/>
    <m/>
    <s v="SM4110B"/>
    <n v="0.1"/>
    <m/>
    <s v="SAV too thick to measure secchi depth. Water column depth measured by feel. Solids non-visible."/>
    <m/>
    <m/>
    <n v="81761004"/>
    <n v="8453133"/>
    <s v="00946"/>
  </r>
  <r>
    <s v="P129772-4"/>
    <s v="81761004"/>
    <n v="81761"/>
    <s v="Non-WQM"/>
    <x v="8"/>
    <x v="1"/>
    <s v="G"/>
    <x v="1"/>
    <s v="ECOTOPE"/>
    <s v="EX"/>
    <s v="ECOTOPE"/>
    <x v="8"/>
    <m/>
    <m/>
    <m/>
    <s v="0.1"/>
    <s v="0.25"/>
    <m/>
    <m/>
    <m/>
    <s v="0.5"/>
    <m/>
    <m/>
    <m/>
    <m/>
    <m/>
    <m/>
    <m/>
    <m/>
    <m/>
    <m/>
    <m/>
    <m/>
    <m/>
    <m/>
    <m/>
    <m/>
    <m/>
    <m/>
    <d v="2021-12-15T16:46:00"/>
    <d v="2021-12-15T16:46:00"/>
    <s v="00941"/>
    <x v="7"/>
    <n v="32"/>
    <n v="128"/>
    <s v="mg/L"/>
    <m/>
    <m/>
    <s v="SM4110B"/>
    <n v="0.5"/>
    <m/>
    <s v="SAV too thick to measure secchi depth. Water column depth measured by feel. Solids non-visible."/>
    <m/>
    <m/>
    <n v="81761004"/>
    <n v="8453133"/>
    <s v="00941"/>
  </r>
  <r>
    <s v="P129772-3"/>
    <s v="81761003"/>
    <n v="81761"/>
    <s v="Non-WQM"/>
    <x v="9"/>
    <x v="1"/>
    <s v="G"/>
    <x v="1"/>
    <s v="ECOTOPE"/>
    <s v="EX"/>
    <s v="ECOTOPE"/>
    <x v="9"/>
    <m/>
    <m/>
    <m/>
    <s v="0.1"/>
    <s v="0.21"/>
    <m/>
    <m/>
    <m/>
    <s v="0.45"/>
    <m/>
    <m/>
    <m/>
    <m/>
    <m/>
    <m/>
    <m/>
    <m/>
    <m/>
    <m/>
    <m/>
    <m/>
    <m/>
    <m/>
    <m/>
    <m/>
    <m/>
    <m/>
    <d v="2021-12-15T13:57:38"/>
    <d v="2021-12-15T08:54:22"/>
    <s v="00665"/>
    <x v="1"/>
    <n v="25"/>
    <n v="1.6E-2"/>
    <s v="mg/L"/>
    <m/>
    <m/>
    <s v="SM4500PF"/>
    <n v="2E-3"/>
    <m/>
    <s v="Solids non-visible."/>
    <m/>
    <m/>
    <n v="81761003"/>
    <n v="8453111"/>
    <s v="00665"/>
  </r>
  <r>
    <s v="P129772-3"/>
    <s v="81761003"/>
    <n v="81761"/>
    <s v="Non-WQM"/>
    <x v="9"/>
    <x v="1"/>
    <s v="G"/>
    <x v="1"/>
    <s v="ECOTOPE"/>
    <s v="EX"/>
    <s v="ECOTOPE"/>
    <x v="9"/>
    <m/>
    <m/>
    <m/>
    <s v="0.1"/>
    <s v="0.21"/>
    <m/>
    <m/>
    <m/>
    <s v="0.45"/>
    <m/>
    <m/>
    <m/>
    <m/>
    <m/>
    <m/>
    <m/>
    <m/>
    <m/>
    <m/>
    <m/>
    <m/>
    <m/>
    <m/>
    <m/>
    <m/>
    <m/>
    <m/>
    <d v="2021-12-15T12:13:04"/>
    <d v="2021-12-15T12:13:04"/>
    <s v="00671"/>
    <x v="2"/>
    <n v="23"/>
    <n v="2E-3"/>
    <s v="mg/L"/>
    <m/>
    <s v="U"/>
    <s v="SM4500PF"/>
    <n v="2E-3"/>
    <m/>
    <s v="Solids non-visible."/>
    <m/>
    <m/>
    <n v="81761003"/>
    <n v="8453109"/>
    <s v="00671"/>
  </r>
  <r>
    <s v="P129772-3"/>
    <s v="81761003"/>
    <n v="81761"/>
    <s v="Non-WQM"/>
    <x v="9"/>
    <x v="1"/>
    <s v="G"/>
    <x v="1"/>
    <s v="ECOTOPE"/>
    <s v="EX"/>
    <s v="ECOTOPE"/>
    <x v="9"/>
    <m/>
    <m/>
    <m/>
    <s v="0.1"/>
    <s v="0.21"/>
    <m/>
    <m/>
    <m/>
    <s v="0.45"/>
    <m/>
    <m/>
    <m/>
    <m/>
    <m/>
    <m/>
    <m/>
    <m/>
    <m/>
    <m/>
    <m/>
    <m/>
    <m/>
    <m/>
    <m/>
    <m/>
    <m/>
    <m/>
    <d v="2021-12-15T13:45:00"/>
    <d v="2021-12-15T13:45:00"/>
    <s v="00080"/>
    <x v="3"/>
    <n v="13"/>
    <n v="90"/>
    <s v="PCU"/>
    <m/>
    <m/>
    <s v="SM2120C"/>
    <n v="1"/>
    <m/>
    <s v="Solids non-visible."/>
    <m/>
    <m/>
    <n v="81761003"/>
    <n v="8453118"/>
    <s v="00080"/>
  </r>
  <r>
    <s v="P129772-3"/>
    <s v="81761003"/>
    <n v="81761"/>
    <s v="Non-WQM"/>
    <x v="9"/>
    <x v="1"/>
    <s v="G"/>
    <x v="1"/>
    <s v="ECOTOPE"/>
    <s v="EX"/>
    <s v="ECOTOPE"/>
    <x v="9"/>
    <m/>
    <m/>
    <m/>
    <s v="0.1"/>
    <s v="0.21"/>
    <m/>
    <m/>
    <m/>
    <s v="0.45"/>
    <m/>
    <m/>
    <m/>
    <m/>
    <m/>
    <m/>
    <m/>
    <m/>
    <m/>
    <m/>
    <m/>
    <m/>
    <m/>
    <m/>
    <m/>
    <m/>
    <m/>
    <m/>
    <d v="2021-12-16T12:25:40"/>
    <d v="2021-12-15T13:43:00"/>
    <s v="00666"/>
    <x v="8"/>
    <n v="26"/>
    <n v="8.9999999999999993E-3"/>
    <s v="mg/L"/>
    <m/>
    <m/>
    <s v="SM4500PF"/>
    <n v="2E-3"/>
    <m/>
    <s v="Solids non-visible."/>
    <m/>
    <m/>
    <n v="81761003"/>
    <n v="8453113"/>
    <s v="00666"/>
  </r>
  <r>
    <s v="P129772-3"/>
    <s v="81761003"/>
    <n v="81761"/>
    <s v="Non-WQM"/>
    <x v="9"/>
    <x v="1"/>
    <s v="G"/>
    <x v="1"/>
    <s v="ECOTOPE"/>
    <s v="EX"/>
    <s v="ECOTOPE"/>
    <x v="9"/>
    <m/>
    <m/>
    <m/>
    <s v="0.1"/>
    <s v="0.21"/>
    <m/>
    <m/>
    <m/>
    <s v="0.45"/>
    <m/>
    <m/>
    <m/>
    <m/>
    <m/>
    <m/>
    <m/>
    <m/>
    <m/>
    <m/>
    <m/>
    <m/>
    <m/>
    <m/>
    <m/>
    <m/>
    <m/>
    <m/>
    <d v="2021-12-16T12:56:00"/>
    <d v="2021-12-16T12:56:00"/>
    <s v="00681"/>
    <x v="4"/>
    <n v="89"/>
    <n v="36"/>
    <s v="mg/L"/>
    <m/>
    <m/>
    <s v="SM5310B"/>
    <n v="0.8"/>
    <m/>
    <s v="Solids non-visible."/>
    <m/>
    <m/>
    <n v="81761003"/>
    <n v="8453119"/>
    <s v="00681"/>
  </r>
  <r>
    <s v="P129772-3"/>
    <s v="81761003"/>
    <n v="81761"/>
    <s v="Non-WQM"/>
    <x v="9"/>
    <x v="1"/>
    <s v="G"/>
    <x v="1"/>
    <s v="ECOTOPE"/>
    <s v="EX"/>
    <s v="ECOTOPE"/>
    <x v="9"/>
    <m/>
    <m/>
    <m/>
    <s v="0.1"/>
    <s v="0.21"/>
    <m/>
    <m/>
    <m/>
    <s v="0.45"/>
    <m/>
    <m/>
    <m/>
    <m/>
    <m/>
    <m/>
    <m/>
    <m/>
    <m/>
    <m/>
    <m/>
    <m/>
    <m/>
    <m/>
    <m/>
    <m/>
    <m/>
    <m/>
    <d v="2021-12-15T13:47:10"/>
    <d v="2021-12-15T13:47:10"/>
    <s v="00410"/>
    <x v="5"/>
    <n v="67"/>
    <n v="267"/>
    <s v="mg/L CaCO3"/>
    <m/>
    <m/>
    <s v="SM2320B"/>
    <n v="1"/>
    <m/>
    <s v="Solids non-visible."/>
    <m/>
    <m/>
    <n v="81761003"/>
    <n v="8453123"/>
    <s v="00410"/>
  </r>
  <r>
    <s v="P129772-3"/>
    <s v="81761003"/>
    <n v="81761"/>
    <s v="Non-WQM"/>
    <x v="9"/>
    <x v="1"/>
    <s v="G"/>
    <x v="1"/>
    <s v="ECOTOPE"/>
    <s v="EX"/>
    <s v="ECOTOPE"/>
    <x v="9"/>
    <m/>
    <m/>
    <m/>
    <s v="0.1"/>
    <s v="0.21"/>
    <m/>
    <m/>
    <m/>
    <s v="0.45"/>
    <m/>
    <m/>
    <m/>
    <m/>
    <m/>
    <m/>
    <m/>
    <m/>
    <m/>
    <m/>
    <m/>
    <m/>
    <m/>
    <m/>
    <m/>
    <m/>
    <m/>
    <m/>
    <d v="2021-12-15T16:36:00"/>
    <d v="2021-12-15T16:36:00"/>
    <s v="00946"/>
    <x v="6"/>
    <n v="33"/>
    <n v="59.8"/>
    <s v="mg/L"/>
    <m/>
    <m/>
    <s v="SM4110B"/>
    <n v="0.1"/>
    <m/>
    <s v="Solids non-visible."/>
    <m/>
    <m/>
    <n v="81761003"/>
    <n v="8453115"/>
    <s v="00946"/>
  </r>
  <r>
    <s v="P129772-3"/>
    <s v="81761003"/>
    <n v="81761"/>
    <s v="Non-WQM"/>
    <x v="9"/>
    <x v="1"/>
    <s v="G"/>
    <x v="1"/>
    <s v="ECOTOPE"/>
    <s v="EX"/>
    <s v="ECOTOPE"/>
    <x v="9"/>
    <m/>
    <m/>
    <m/>
    <s v="0.1"/>
    <s v="0.21"/>
    <m/>
    <m/>
    <m/>
    <s v="0.45"/>
    <m/>
    <m/>
    <m/>
    <m/>
    <m/>
    <m/>
    <m/>
    <m/>
    <m/>
    <m/>
    <m/>
    <m/>
    <m/>
    <m/>
    <m/>
    <m/>
    <m/>
    <m/>
    <d v="2021-12-15T16:36:00"/>
    <d v="2021-12-15T16:36:00"/>
    <s v="00941"/>
    <x v="7"/>
    <n v="32"/>
    <n v="129"/>
    <s v="mg/L"/>
    <m/>
    <m/>
    <s v="SM4110B"/>
    <n v="0.5"/>
    <m/>
    <s v="Solids non-visible."/>
    <m/>
    <m/>
    <n v="81761003"/>
    <n v="8453115"/>
    <s v="00941"/>
  </r>
  <r>
    <s v="P129772-12"/>
    <s v="81761012"/>
    <n v="81761"/>
    <s v="Non-WQM"/>
    <x v="10"/>
    <x v="2"/>
    <s v="G"/>
    <x v="2"/>
    <s v="ECOTOPE"/>
    <s v="EX"/>
    <s v="ECOTOPE"/>
    <x v="10"/>
    <m/>
    <m/>
    <m/>
    <m/>
    <m/>
    <m/>
    <m/>
    <m/>
    <m/>
    <m/>
    <m/>
    <m/>
    <m/>
    <m/>
    <m/>
    <m/>
    <m/>
    <m/>
    <m/>
    <m/>
    <m/>
    <m/>
    <m/>
    <m/>
    <m/>
    <m/>
    <m/>
    <d v="2021-12-15T14:09:53"/>
    <d v="2021-12-15T08:54:22"/>
    <s v="00665"/>
    <x v="1"/>
    <n v="25"/>
    <n v="2E-3"/>
    <s v="mg/L"/>
    <m/>
    <s v="U"/>
    <s v="SM4500PF"/>
    <n v="2E-3"/>
    <m/>
    <s v="DI 7451 through peristaltic pump tubing to 2L sample collection bottles. Solids non-visible"/>
    <m/>
    <m/>
    <n v="81761012"/>
    <n v="8453106"/>
    <s v="00665"/>
  </r>
  <r>
    <s v="P129772-12"/>
    <s v="81761012"/>
    <n v="81761"/>
    <s v="Non-WQM"/>
    <x v="10"/>
    <x v="2"/>
    <s v="G"/>
    <x v="2"/>
    <s v="ECOTOPE"/>
    <s v="EX"/>
    <s v="ECOTOPE"/>
    <x v="10"/>
    <m/>
    <m/>
    <m/>
    <m/>
    <m/>
    <m/>
    <m/>
    <m/>
    <m/>
    <m/>
    <m/>
    <m/>
    <m/>
    <m/>
    <m/>
    <m/>
    <m/>
    <m/>
    <m/>
    <m/>
    <m/>
    <m/>
    <m/>
    <m/>
    <m/>
    <m/>
    <m/>
    <d v="2021-12-15T12:32:08"/>
    <d v="2021-12-15T12:32:08"/>
    <s v="00671"/>
    <x v="2"/>
    <n v="23"/>
    <n v="2E-3"/>
    <s v="mg/L"/>
    <m/>
    <s v="U"/>
    <s v="SM4500PF"/>
    <n v="2E-3"/>
    <m/>
    <s v="DI 7451 through peristaltic pump tubing to 2L sample collection bottles. Solids non-visible"/>
    <m/>
    <m/>
    <n v="81761012"/>
    <n v="8453100"/>
    <s v="00671"/>
  </r>
  <r>
    <s v="P129772-12"/>
    <s v="81761012"/>
    <n v="81761"/>
    <s v="Non-WQM"/>
    <x v="10"/>
    <x v="2"/>
    <s v="G"/>
    <x v="2"/>
    <s v="ECOTOPE"/>
    <s v="EX"/>
    <s v="ECOTOPE"/>
    <x v="10"/>
    <m/>
    <m/>
    <m/>
    <m/>
    <m/>
    <m/>
    <m/>
    <m/>
    <m/>
    <m/>
    <m/>
    <m/>
    <m/>
    <m/>
    <m/>
    <m/>
    <m/>
    <m/>
    <m/>
    <m/>
    <m/>
    <m/>
    <m/>
    <m/>
    <m/>
    <m/>
    <m/>
    <d v="2021-12-15T14:16:00"/>
    <d v="2021-12-15T14:16:00"/>
    <s v="00080"/>
    <x v="3"/>
    <n v="13"/>
    <n v="4"/>
    <s v="PCU"/>
    <m/>
    <m/>
    <s v="SM2120C"/>
    <n v="1"/>
    <m/>
    <s v="DI 7451 through peristaltic pump tubing to 2L sample collection bottles. Solids non-visible"/>
    <m/>
    <s v="G"/>
    <n v="81761012"/>
    <n v="8457196"/>
    <s v="00080"/>
  </r>
  <r>
    <s v="P129772-12"/>
    <s v="81761012"/>
    <n v="81761"/>
    <s v="Non-WQM"/>
    <x v="10"/>
    <x v="2"/>
    <s v="G"/>
    <x v="2"/>
    <s v="ECOTOPE"/>
    <s v="EX"/>
    <s v="ECOTOPE"/>
    <x v="10"/>
    <m/>
    <m/>
    <m/>
    <m/>
    <m/>
    <m/>
    <m/>
    <m/>
    <m/>
    <m/>
    <m/>
    <m/>
    <m/>
    <m/>
    <m/>
    <m/>
    <m/>
    <m/>
    <m/>
    <m/>
    <m/>
    <m/>
    <m/>
    <m/>
    <m/>
    <m/>
    <m/>
    <d v="2021-12-16T12:10:36"/>
    <d v="2021-12-15T13:43:00"/>
    <s v="00666"/>
    <x v="8"/>
    <n v="26"/>
    <n v="2E-3"/>
    <s v="mg/L"/>
    <m/>
    <s v="U"/>
    <s v="SM4500PF"/>
    <n v="2E-3"/>
    <m/>
    <s v="DI 7451 through peristaltic pump tubing to 2L sample collection bottles. Solids non-visible"/>
    <m/>
    <m/>
    <n v="81761012"/>
    <n v="8453102"/>
    <s v="00666"/>
  </r>
  <r>
    <s v="P129772-12"/>
    <s v="81761012"/>
    <n v="81761"/>
    <s v="Non-WQM"/>
    <x v="10"/>
    <x v="2"/>
    <s v="G"/>
    <x v="2"/>
    <s v="ECOTOPE"/>
    <s v="EX"/>
    <s v="ECOTOPE"/>
    <x v="10"/>
    <m/>
    <m/>
    <m/>
    <m/>
    <m/>
    <m/>
    <m/>
    <m/>
    <m/>
    <m/>
    <m/>
    <m/>
    <m/>
    <m/>
    <m/>
    <m/>
    <m/>
    <m/>
    <m/>
    <m/>
    <m/>
    <m/>
    <m/>
    <m/>
    <m/>
    <m/>
    <m/>
    <d v="2021-12-16T16:26:00"/>
    <d v="2021-12-16T16:26:00"/>
    <s v="00681"/>
    <x v="4"/>
    <n v="89"/>
    <n v="0.8"/>
    <s v="mg/L"/>
    <m/>
    <s v="U"/>
    <s v="SM5310B"/>
    <n v="0.8"/>
    <m/>
    <s v="DI 7451 through peristaltic pump tubing to 2L sample collection bottles. Solids non-visible"/>
    <m/>
    <m/>
    <n v="81761012"/>
    <n v="8453098"/>
    <s v="00681"/>
  </r>
  <r>
    <s v="P129772-12"/>
    <s v="81761012"/>
    <n v="81761"/>
    <s v="Non-WQM"/>
    <x v="10"/>
    <x v="2"/>
    <s v="G"/>
    <x v="2"/>
    <s v="ECOTOPE"/>
    <s v="EX"/>
    <s v="ECOTOPE"/>
    <x v="10"/>
    <m/>
    <m/>
    <m/>
    <m/>
    <m/>
    <m/>
    <m/>
    <m/>
    <m/>
    <m/>
    <m/>
    <m/>
    <m/>
    <m/>
    <m/>
    <m/>
    <m/>
    <m/>
    <m/>
    <m/>
    <m/>
    <m/>
    <m/>
    <m/>
    <m/>
    <m/>
    <m/>
    <d v="2021-12-15T16:04:25"/>
    <d v="2021-12-15T16:04:25"/>
    <s v="00410"/>
    <x v="5"/>
    <n v="67"/>
    <n v="1"/>
    <s v="mg/L CaCO3"/>
    <m/>
    <s v="U"/>
    <s v="SM2320B"/>
    <n v="1"/>
    <m/>
    <s v="DI 7451 through peristaltic pump tubing to 2L sample collection bottles. Solids non-visible"/>
    <m/>
    <m/>
    <n v="81761012"/>
    <n v="8453091"/>
    <s v="00410"/>
  </r>
  <r>
    <s v="P129772-12"/>
    <s v="81761012"/>
    <n v="81761"/>
    <s v="Non-WQM"/>
    <x v="10"/>
    <x v="2"/>
    <s v="G"/>
    <x v="2"/>
    <s v="ECOTOPE"/>
    <s v="EX"/>
    <s v="ECOTOPE"/>
    <x v="10"/>
    <m/>
    <m/>
    <m/>
    <m/>
    <m/>
    <m/>
    <m/>
    <m/>
    <m/>
    <m/>
    <m/>
    <m/>
    <m/>
    <m/>
    <m/>
    <m/>
    <m/>
    <m/>
    <m/>
    <m/>
    <m/>
    <m/>
    <m/>
    <m/>
    <m/>
    <m/>
    <m/>
    <d v="2021-12-15T18:10:00"/>
    <d v="2021-12-15T18:10:00"/>
    <s v="00946"/>
    <x v="6"/>
    <n v="33"/>
    <n v="0.1"/>
    <s v="mg/L"/>
    <m/>
    <s v="U"/>
    <s v="SM4110B"/>
    <n v="0.1"/>
    <m/>
    <s v="DI 7451 through peristaltic pump tubing to 2L sample collection bottles. Solids non-visible"/>
    <m/>
    <m/>
    <n v="81761012"/>
    <n v="8453096"/>
    <s v="00946"/>
  </r>
  <r>
    <s v="P129772-12"/>
    <s v="81761012"/>
    <n v="81761"/>
    <s v="Non-WQM"/>
    <x v="10"/>
    <x v="2"/>
    <s v="G"/>
    <x v="2"/>
    <s v="ECOTOPE"/>
    <s v="EX"/>
    <s v="ECOTOPE"/>
    <x v="10"/>
    <m/>
    <m/>
    <m/>
    <m/>
    <m/>
    <m/>
    <m/>
    <m/>
    <m/>
    <m/>
    <m/>
    <m/>
    <m/>
    <m/>
    <m/>
    <m/>
    <m/>
    <m/>
    <m/>
    <m/>
    <m/>
    <m/>
    <m/>
    <m/>
    <m/>
    <m/>
    <m/>
    <d v="2021-12-15T18:10:00"/>
    <d v="2021-12-15T18:10:00"/>
    <s v="00941"/>
    <x v="7"/>
    <n v="32"/>
    <n v="0.5"/>
    <s v="mg/L"/>
    <m/>
    <s v="U"/>
    <s v="SM4110B"/>
    <n v="0.5"/>
    <m/>
    <s v="DI 7451 through peristaltic pump tubing to 2L sample collection bottles. Solids non-visible"/>
    <m/>
    <m/>
    <n v="81761012"/>
    <n v="8453096"/>
    <s v="00941"/>
  </r>
  <r>
    <s v="P129772-2"/>
    <s v="81761002"/>
    <n v="81761"/>
    <s v="Non-WQM"/>
    <x v="10"/>
    <x v="1"/>
    <s v="G"/>
    <x v="1"/>
    <s v="ECOTOPE"/>
    <s v="EX"/>
    <s v="ECOTOPE"/>
    <x v="11"/>
    <m/>
    <m/>
    <m/>
    <s v="0.1"/>
    <s v="0.19"/>
    <m/>
    <m/>
    <m/>
    <s v="0.47"/>
    <m/>
    <m/>
    <m/>
    <m/>
    <m/>
    <m/>
    <m/>
    <m/>
    <m/>
    <m/>
    <m/>
    <m/>
    <m/>
    <m/>
    <m/>
    <m/>
    <m/>
    <m/>
    <d v="2021-12-15T13:56:06"/>
    <d v="2021-12-15T08:54:22"/>
    <s v="00665"/>
    <x v="1"/>
    <n v="25"/>
    <n v="1.4999999999999999E-2"/>
    <s v="mg/L"/>
    <s v="+/- 0.002"/>
    <m/>
    <s v="SM4500PF"/>
    <n v="2E-3"/>
    <m/>
    <s v="Filamentous algae in water column. Solids non-visible."/>
    <m/>
    <m/>
    <n v="81761002"/>
    <n v="8453075"/>
    <s v="00665"/>
  </r>
  <r>
    <s v="P129772-2"/>
    <s v="81761002"/>
    <n v="81761"/>
    <s v="Non-WQM"/>
    <x v="10"/>
    <x v="1"/>
    <s v="G"/>
    <x v="1"/>
    <s v="ECOTOPE"/>
    <s v="EX"/>
    <s v="ECOTOPE"/>
    <x v="11"/>
    <m/>
    <m/>
    <m/>
    <s v="0.1"/>
    <s v="0.19"/>
    <m/>
    <m/>
    <m/>
    <s v="0.47"/>
    <m/>
    <m/>
    <m/>
    <m/>
    <m/>
    <m/>
    <m/>
    <m/>
    <m/>
    <m/>
    <m/>
    <m/>
    <m/>
    <m/>
    <m/>
    <m/>
    <m/>
    <m/>
    <d v="2021-12-15T12:05:08"/>
    <d v="2021-12-15T12:05:08"/>
    <s v="00671"/>
    <x v="2"/>
    <n v="23"/>
    <n v="2E-3"/>
    <s v="mg/L"/>
    <s v="+/- 0.002"/>
    <s v="U"/>
    <s v="SM4500PF"/>
    <n v="2E-3"/>
    <m/>
    <s v="Filamentous algae in water column. Solids non-visible."/>
    <m/>
    <m/>
    <n v="81761002"/>
    <n v="8453073"/>
    <s v="00671"/>
  </r>
  <r>
    <s v="P129772-2"/>
    <s v="81761002"/>
    <n v="81761"/>
    <s v="Non-WQM"/>
    <x v="10"/>
    <x v="1"/>
    <s v="G"/>
    <x v="1"/>
    <s v="ECOTOPE"/>
    <s v="EX"/>
    <s v="ECOTOPE"/>
    <x v="11"/>
    <m/>
    <m/>
    <m/>
    <s v="0.1"/>
    <s v="0.19"/>
    <m/>
    <m/>
    <m/>
    <s v="0.47"/>
    <m/>
    <m/>
    <m/>
    <m/>
    <m/>
    <m/>
    <m/>
    <m/>
    <m/>
    <m/>
    <m/>
    <m/>
    <m/>
    <m/>
    <m/>
    <m/>
    <m/>
    <m/>
    <d v="2021-12-15T13:44:00"/>
    <d v="2021-12-15T13:44:00"/>
    <s v="00080"/>
    <x v="3"/>
    <n v="13"/>
    <n v="87"/>
    <s v="PCU"/>
    <s v="+/- 16"/>
    <m/>
    <s v="SM2120C"/>
    <n v="1"/>
    <m/>
    <s v="Filamentous algae in water column. Solids non-visible."/>
    <m/>
    <m/>
    <n v="81761002"/>
    <n v="8453082"/>
    <s v="00080"/>
  </r>
  <r>
    <s v="P129772-2"/>
    <s v="81761002"/>
    <n v="81761"/>
    <s v="Non-WQM"/>
    <x v="10"/>
    <x v="1"/>
    <s v="G"/>
    <x v="1"/>
    <s v="ECOTOPE"/>
    <s v="EX"/>
    <s v="ECOTOPE"/>
    <x v="11"/>
    <m/>
    <m/>
    <m/>
    <s v="0.1"/>
    <s v="0.19"/>
    <m/>
    <m/>
    <m/>
    <s v="0.47"/>
    <m/>
    <m/>
    <m/>
    <m/>
    <m/>
    <m/>
    <m/>
    <m/>
    <m/>
    <m/>
    <m/>
    <m/>
    <m/>
    <m/>
    <m/>
    <m/>
    <m/>
    <m/>
    <d v="2021-12-16T12:39:00"/>
    <d v="2021-12-16T12:39:00"/>
    <s v="00681"/>
    <x v="4"/>
    <n v="89"/>
    <n v="34.9"/>
    <s v="mg/L"/>
    <s v="+/- 2.7"/>
    <m/>
    <s v="SM5310B"/>
    <n v="0.8"/>
    <m/>
    <s v="Filamentous algae in water column. Solids non-visible."/>
    <m/>
    <m/>
    <n v="81761002"/>
    <n v="8453083"/>
    <s v="00681"/>
  </r>
  <r>
    <s v="P129772-2"/>
    <s v="81761002"/>
    <n v="81761"/>
    <s v="Non-WQM"/>
    <x v="10"/>
    <x v="1"/>
    <s v="G"/>
    <x v="1"/>
    <s v="ECOTOPE"/>
    <s v="EX"/>
    <s v="ECOTOPE"/>
    <x v="11"/>
    <m/>
    <m/>
    <m/>
    <s v="0.1"/>
    <s v="0.19"/>
    <m/>
    <m/>
    <m/>
    <s v="0.47"/>
    <m/>
    <m/>
    <m/>
    <m/>
    <m/>
    <m/>
    <m/>
    <m/>
    <m/>
    <m/>
    <m/>
    <m/>
    <m/>
    <m/>
    <m/>
    <m/>
    <m/>
    <m/>
    <d v="2021-12-15T13:34:07"/>
    <d v="2021-12-15T13:34:07"/>
    <s v="00410"/>
    <x v="5"/>
    <n v="67"/>
    <n v="267"/>
    <s v="mg/L CaCO3"/>
    <s v="+/- 12"/>
    <m/>
    <s v="SM2320B"/>
    <n v="1"/>
    <m/>
    <s v="Filamentous algae in water column. Solids non-visible."/>
    <m/>
    <m/>
    <n v="81761002"/>
    <n v="8453087"/>
    <s v="00410"/>
  </r>
  <r>
    <s v="P129772-2"/>
    <s v="81761002"/>
    <n v="81761"/>
    <s v="Non-WQM"/>
    <x v="10"/>
    <x v="1"/>
    <s v="G"/>
    <x v="1"/>
    <s v="ECOTOPE"/>
    <s v="EX"/>
    <s v="ECOTOPE"/>
    <x v="11"/>
    <m/>
    <m/>
    <m/>
    <s v="0.1"/>
    <s v="0.19"/>
    <m/>
    <m/>
    <m/>
    <s v="0.47"/>
    <m/>
    <m/>
    <m/>
    <m/>
    <m/>
    <m/>
    <m/>
    <m/>
    <m/>
    <m/>
    <m/>
    <m/>
    <m/>
    <m/>
    <m/>
    <m/>
    <m/>
    <m/>
    <d v="2021-12-15T16:27:00"/>
    <d v="2021-12-15T16:27:00"/>
    <s v="00946"/>
    <x v="6"/>
    <n v="33"/>
    <n v="59.8"/>
    <s v="mg/L"/>
    <s v="+/- 2.2"/>
    <m/>
    <s v="SM4110B"/>
    <n v="0.1"/>
    <m/>
    <s v="Filamentous algae in water column. Solids non-visible."/>
    <m/>
    <m/>
    <n v="81761002"/>
    <n v="8453079"/>
    <s v="00946"/>
  </r>
  <r>
    <s v="P129772-2"/>
    <s v="81761002"/>
    <n v="81761"/>
    <s v="Non-WQM"/>
    <x v="10"/>
    <x v="1"/>
    <s v="G"/>
    <x v="1"/>
    <s v="ECOTOPE"/>
    <s v="EX"/>
    <s v="ECOTOPE"/>
    <x v="11"/>
    <m/>
    <m/>
    <m/>
    <s v="0.1"/>
    <s v="0.19"/>
    <m/>
    <m/>
    <m/>
    <s v="0.47"/>
    <m/>
    <m/>
    <m/>
    <m/>
    <m/>
    <m/>
    <m/>
    <m/>
    <m/>
    <m/>
    <m/>
    <m/>
    <m/>
    <m/>
    <m/>
    <m/>
    <m/>
    <m/>
    <d v="2021-12-15T16:27:00"/>
    <d v="2021-12-15T16:27:00"/>
    <s v="00941"/>
    <x v="7"/>
    <n v="32"/>
    <n v="128"/>
    <s v="mg/L"/>
    <s v="+/- 6.0"/>
    <m/>
    <s v="SM4110B"/>
    <n v="0.5"/>
    <m/>
    <s v="Filamentous algae in water column. Solids non-visible."/>
    <m/>
    <m/>
    <n v="81761002"/>
    <n v="8453079"/>
    <s v="00941"/>
  </r>
  <r>
    <s v="P129764-1"/>
    <s v="81757001"/>
    <n v="81757"/>
    <s v="Non-WQM"/>
    <x v="0"/>
    <x v="0"/>
    <m/>
    <x v="0"/>
    <s v="ECOTOPE"/>
    <s v="EX"/>
    <m/>
    <x v="12"/>
    <m/>
    <m/>
    <m/>
    <m/>
    <m/>
    <m/>
    <m/>
    <m/>
    <m/>
    <m/>
    <m/>
    <m/>
    <m/>
    <m/>
    <m/>
    <m/>
    <m/>
    <m/>
    <m/>
    <m/>
    <m/>
    <m/>
    <m/>
    <m/>
    <m/>
    <m/>
    <m/>
    <d v="2021-12-13T05:25:34"/>
    <m/>
    <s v="NOBO"/>
    <x v="0"/>
    <m/>
    <n v="0"/>
    <s v="UNITS"/>
    <m/>
    <m/>
    <m/>
    <m/>
    <s v="No Bottle"/>
    <m/>
    <m/>
    <m/>
    <n v="81757001"/>
    <n v="8435144"/>
    <s v="NOBO"/>
  </r>
  <r>
    <s v="P129764-11"/>
    <s v="81757011"/>
    <n v="81757"/>
    <s v="Non-WQM"/>
    <x v="1"/>
    <x v="1"/>
    <s v="G"/>
    <x v="1"/>
    <s v="ECOTOPE"/>
    <s v="EX"/>
    <s v="ECOTOPE"/>
    <x v="13"/>
    <m/>
    <m/>
    <m/>
    <s v="0.10"/>
    <m/>
    <m/>
    <m/>
    <m/>
    <s v="0.48"/>
    <m/>
    <m/>
    <m/>
    <m/>
    <m/>
    <m/>
    <m/>
    <m/>
    <m/>
    <m/>
    <m/>
    <m/>
    <m/>
    <m/>
    <m/>
    <m/>
    <m/>
    <m/>
    <d v="2021-12-02T11:37:44"/>
    <d v="2021-12-02T11:37:44"/>
    <s v="00671"/>
    <x v="2"/>
    <n v="23"/>
    <n v="2E-3"/>
    <s v="mg/L"/>
    <s v="+/- 0.002"/>
    <s v="U"/>
    <s v="SM4500PF"/>
    <n v="2E-3"/>
    <m/>
    <s v="SAV too thick to measure water column"/>
    <m/>
    <m/>
    <n v="81757011"/>
    <n v="8435139"/>
    <s v="00671"/>
  </r>
  <r>
    <s v="P129764-11"/>
    <s v="81757011"/>
    <n v="81757"/>
    <s v="Non-WQM"/>
    <x v="1"/>
    <x v="1"/>
    <s v="G"/>
    <x v="1"/>
    <s v="ECOTOPE"/>
    <s v="EX"/>
    <s v="ECOTOPE"/>
    <x v="13"/>
    <m/>
    <m/>
    <m/>
    <s v="0.10"/>
    <m/>
    <m/>
    <m/>
    <m/>
    <s v="0.48"/>
    <m/>
    <m/>
    <m/>
    <m/>
    <m/>
    <m/>
    <m/>
    <m/>
    <m/>
    <m/>
    <m/>
    <m/>
    <m/>
    <m/>
    <m/>
    <m/>
    <m/>
    <m/>
    <d v="2021-12-09T11:45:43"/>
    <d v="2021-12-07T14:20:00"/>
    <s v="00666"/>
    <x v="8"/>
    <n v="26"/>
    <n v="6.0000000000000001E-3"/>
    <s v="mg/L"/>
    <s v="+/- 0.002"/>
    <m/>
    <s v="SM4500PF"/>
    <n v="2E-3"/>
    <m/>
    <s v="SAV too thick to measure water column"/>
    <m/>
    <m/>
    <n v="81757011"/>
    <n v="8435141"/>
    <s v="00666"/>
  </r>
  <r>
    <s v="P129764-11"/>
    <s v="81757011"/>
    <n v="81757"/>
    <s v="Non-WQM"/>
    <x v="1"/>
    <x v="1"/>
    <s v="G"/>
    <x v="1"/>
    <s v="ECOTOPE"/>
    <s v="EX"/>
    <s v="ECOTOPE"/>
    <x v="13"/>
    <m/>
    <m/>
    <m/>
    <s v="0.10"/>
    <m/>
    <m/>
    <m/>
    <m/>
    <s v="0.48"/>
    <m/>
    <m/>
    <m/>
    <m/>
    <m/>
    <m/>
    <m/>
    <m/>
    <m/>
    <m/>
    <m/>
    <m/>
    <m/>
    <m/>
    <m/>
    <m/>
    <m/>
    <m/>
    <d v="2021-12-09T11:44:13"/>
    <d v="2021-12-07T14:20:00"/>
    <s v="00665"/>
    <x v="1"/>
    <n v="25"/>
    <n v="1.0999999999999999E-2"/>
    <s v="mg/L"/>
    <s v="+/- 0.002"/>
    <m/>
    <s v="SM4500PF"/>
    <n v="2E-3"/>
    <m/>
    <s v="SAV too thick to measure water column"/>
    <m/>
    <m/>
    <n v="81757011"/>
    <n v="8435143"/>
    <s v="00665"/>
  </r>
  <r>
    <s v="P129764-10"/>
    <s v="81757010"/>
    <n v="81757"/>
    <s v="Non-WQM"/>
    <x v="2"/>
    <x v="1"/>
    <s v="G"/>
    <x v="1"/>
    <s v="ECOTOPE"/>
    <s v="EX"/>
    <s v="ECOTOPE"/>
    <x v="14"/>
    <m/>
    <m/>
    <m/>
    <s v="0.10"/>
    <m/>
    <m/>
    <m/>
    <m/>
    <s v="0.45"/>
    <m/>
    <m/>
    <m/>
    <m/>
    <m/>
    <m/>
    <m/>
    <m/>
    <m/>
    <m/>
    <m/>
    <m/>
    <m/>
    <m/>
    <m/>
    <m/>
    <m/>
    <m/>
    <d v="2021-12-02T11:36:09"/>
    <d v="2021-12-02T11:36:09"/>
    <s v="00671"/>
    <x v="2"/>
    <n v="23"/>
    <n v="2E-3"/>
    <s v="mg/L"/>
    <s v="+/- 0.002"/>
    <s v="U"/>
    <s v="SM4500PF"/>
    <n v="2E-3"/>
    <m/>
    <s v="SAV too thick to measure water column"/>
    <m/>
    <m/>
    <n v="81757010"/>
    <n v="8435134"/>
    <s v="00671"/>
  </r>
  <r>
    <s v="P129764-10"/>
    <s v="81757010"/>
    <n v="81757"/>
    <s v="Non-WQM"/>
    <x v="2"/>
    <x v="1"/>
    <s v="G"/>
    <x v="1"/>
    <s v="ECOTOPE"/>
    <s v="EX"/>
    <s v="ECOTOPE"/>
    <x v="14"/>
    <m/>
    <m/>
    <m/>
    <s v="0.10"/>
    <m/>
    <m/>
    <m/>
    <m/>
    <s v="0.45"/>
    <m/>
    <m/>
    <m/>
    <m/>
    <m/>
    <m/>
    <m/>
    <m/>
    <m/>
    <m/>
    <m/>
    <m/>
    <m/>
    <m/>
    <m/>
    <m/>
    <m/>
    <m/>
    <d v="2021-12-09T11:42:43"/>
    <d v="2021-12-07T14:20:00"/>
    <s v="00666"/>
    <x v="8"/>
    <n v="26"/>
    <n v="5.0000000000000001E-3"/>
    <s v="mg/L"/>
    <s v="+/- 0.002"/>
    <m/>
    <s v="SM4500PF"/>
    <n v="2E-3"/>
    <m/>
    <s v="SAV too thick to measure water column"/>
    <m/>
    <m/>
    <n v="81757010"/>
    <n v="8435136"/>
    <s v="00666"/>
  </r>
  <r>
    <s v="P129764-10"/>
    <s v="81757010"/>
    <n v="81757"/>
    <s v="Non-WQM"/>
    <x v="2"/>
    <x v="1"/>
    <s v="G"/>
    <x v="1"/>
    <s v="ECOTOPE"/>
    <s v="EX"/>
    <s v="ECOTOPE"/>
    <x v="14"/>
    <m/>
    <m/>
    <m/>
    <s v="0.10"/>
    <m/>
    <m/>
    <m/>
    <m/>
    <s v="0.45"/>
    <m/>
    <m/>
    <m/>
    <m/>
    <m/>
    <m/>
    <m/>
    <m/>
    <m/>
    <m/>
    <m/>
    <m/>
    <m/>
    <m/>
    <m/>
    <m/>
    <m/>
    <m/>
    <d v="2021-12-09T11:41:13"/>
    <d v="2021-12-07T14:20:00"/>
    <s v="00665"/>
    <x v="1"/>
    <n v="25"/>
    <n v="1.2E-2"/>
    <s v="mg/L"/>
    <s v="+/- 0.002"/>
    <m/>
    <s v="SM4500PF"/>
    <n v="2E-3"/>
    <m/>
    <s v="SAV too thick to measure water column"/>
    <m/>
    <m/>
    <n v="81757010"/>
    <n v="8435138"/>
    <s v="00665"/>
  </r>
  <r>
    <s v="P129764-8"/>
    <s v="81757008"/>
    <n v="81757"/>
    <s v="Non-WQM"/>
    <x v="3"/>
    <x v="1"/>
    <s v="G"/>
    <x v="1"/>
    <s v="ECOTOPE"/>
    <s v="EX"/>
    <s v="ECOTOPE"/>
    <x v="15"/>
    <m/>
    <m/>
    <m/>
    <s v="0.12"/>
    <s v="0.25"/>
    <m/>
    <m/>
    <m/>
    <s v="0.55"/>
    <m/>
    <m/>
    <m/>
    <m/>
    <m/>
    <m/>
    <m/>
    <m/>
    <m/>
    <m/>
    <m/>
    <m/>
    <m/>
    <m/>
    <m/>
    <m/>
    <m/>
    <m/>
    <d v="2021-12-02T11:32:59"/>
    <d v="2021-12-02T11:32:59"/>
    <s v="00671"/>
    <x v="2"/>
    <n v="23"/>
    <n v="2E-3"/>
    <s v="mg/L"/>
    <s v="+/- 0.002"/>
    <s v="U"/>
    <s v="SM4500PF"/>
    <n v="2E-3"/>
    <m/>
    <m/>
    <m/>
    <m/>
    <n v="81757008"/>
    <n v="8435129"/>
    <s v="00671"/>
  </r>
  <r>
    <s v="P129764-8"/>
    <s v="81757008"/>
    <n v="81757"/>
    <s v="Non-WQM"/>
    <x v="3"/>
    <x v="1"/>
    <s v="G"/>
    <x v="1"/>
    <s v="ECOTOPE"/>
    <s v="EX"/>
    <s v="ECOTOPE"/>
    <x v="15"/>
    <m/>
    <m/>
    <m/>
    <s v="0.12"/>
    <s v="0.25"/>
    <m/>
    <m/>
    <m/>
    <s v="0.55"/>
    <m/>
    <m/>
    <m/>
    <m/>
    <m/>
    <m/>
    <m/>
    <m/>
    <m/>
    <m/>
    <m/>
    <m/>
    <m/>
    <m/>
    <m/>
    <m/>
    <m/>
    <m/>
    <d v="2021-12-09T11:36:42"/>
    <d v="2021-12-07T14:20:00"/>
    <s v="00666"/>
    <x v="8"/>
    <n v="26"/>
    <n v="5.0000000000000001E-3"/>
    <s v="mg/L"/>
    <s v="+/- 0.002"/>
    <m/>
    <s v="SM4500PF"/>
    <n v="2E-3"/>
    <m/>
    <m/>
    <m/>
    <m/>
    <n v="81757008"/>
    <n v="8435131"/>
    <s v="00666"/>
  </r>
  <r>
    <s v="P129764-8"/>
    <s v="81757008"/>
    <n v="81757"/>
    <s v="Non-WQM"/>
    <x v="3"/>
    <x v="1"/>
    <s v="G"/>
    <x v="1"/>
    <s v="ECOTOPE"/>
    <s v="EX"/>
    <s v="ECOTOPE"/>
    <x v="15"/>
    <m/>
    <m/>
    <m/>
    <s v="0.12"/>
    <s v="0.25"/>
    <m/>
    <m/>
    <m/>
    <s v="0.55"/>
    <m/>
    <m/>
    <m/>
    <m/>
    <m/>
    <m/>
    <m/>
    <m/>
    <m/>
    <m/>
    <m/>
    <m/>
    <m/>
    <m/>
    <m/>
    <m/>
    <m/>
    <m/>
    <d v="2021-12-09T11:35:12"/>
    <d v="2021-12-07T14:20:00"/>
    <s v="00665"/>
    <x v="1"/>
    <n v="25"/>
    <n v="8.0000000000000002E-3"/>
    <s v="mg/L"/>
    <s v="+/- 0.002"/>
    <m/>
    <s v="SM4500PF"/>
    <n v="2E-3"/>
    <m/>
    <m/>
    <m/>
    <m/>
    <n v="81757008"/>
    <n v="8435133"/>
    <s v="00665"/>
  </r>
  <r>
    <s v="P129764-9"/>
    <s v="81757009"/>
    <n v="81757"/>
    <s v="Non-WQM"/>
    <x v="4"/>
    <x v="1"/>
    <s v="G"/>
    <x v="1"/>
    <s v="ECOTOPE"/>
    <s v="EX"/>
    <s v="ECOTOPE"/>
    <x v="16"/>
    <m/>
    <m/>
    <m/>
    <s v="0.15"/>
    <s v="0.27"/>
    <m/>
    <m/>
    <m/>
    <s v="0.60"/>
    <m/>
    <m/>
    <m/>
    <m/>
    <m/>
    <m/>
    <m/>
    <m/>
    <m/>
    <m/>
    <m/>
    <m/>
    <m/>
    <m/>
    <m/>
    <m/>
    <m/>
    <m/>
    <d v="2021-12-02T11:34:34"/>
    <d v="2021-12-02T11:34:34"/>
    <s v="00671"/>
    <x v="2"/>
    <n v="23"/>
    <n v="2E-3"/>
    <s v="mg/L"/>
    <s v="+/- 0.002"/>
    <s v="U"/>
    <s v="SM4500PF"/>
    <n v="2E-3"/>
    <m/>
    <m/>
    <m/>
    <m/>
    <n v="81757009"/>
    <n v="8435124"/>
    <s v="00671"/>
  </r>
  <r>
    <s v="P129764-9"/>
    <s v="81757009"/>
    <n v="81757"/>
    <s v="Non-WQM"/>
    <x v="4"/>
    <x v="1"/>
    <s v="G"/>
    <x v="1"/>
    <s v="ECOTOPE"/>
    <s v="EX"/>
    <s v="ECOTOPE"/>
    <x v="16"/>
    <m/>
    <m/>
    <m/>
    <s v="0.15"/>
    <s v="0.27"/>
    <m/>
    <m/>
    <m/>
    <s v="0.60"/>
    <m/>
    <m/>
    <m/>
    <m/>
    <m/>
    <m/>
    <m/>
    <m/>
    <m/>
    <m/>
    <m/>
    <m/>
    <m/>
    <m/>
    <m/>
    <m/>
    <m/>
    <m/>
    <d v="2021-12-09T11:39:42"/>
    <d v="2021-12-07T14:20:00"/>
    <s v="00666"/>
    <x v="8"/>
    <n v="26"/>
    <n v="5.0000000000000001E-3"/>
    <s v="mg/L"/>
    <s v="+/- 0.002"/>
    <m/>
    <s v="SM4500PF"/>
    <n v="2E-3"/>
    <m/>
    <m/>
    <m/>
    <m/>
    <n v="81757009"/>
    <n v="8435126"/>
    <s v="00666"/>
  </r>
  <r>
    <s v="P129764-9"/>
    <s v="81757009"/>
    <n v="81757"/>
    <s v="Non-WQM"/>
    <x v="4"/>
    <x v="1"/>
    <s v="G"/>
    <x v="1"/>
    <s v="ECOTOPE"/>
    <s v="EX"/>
    <s v="ECOTOPE"/>
    <x v="16"/>
    <m/>
    <m/>
    <m/>
    <s v="0.15"/>
    <s v="0.27"/>
    <m/>
    <m/>
    <m/>
    <s v="0.60"/>
    <m/>
    <m/>
    <m/>
    <m/>
    <m/>
    <m/>
    <m/>
    <m/>
    <m/>
    <m/>
    <m/>
    <m/>
    <m/>
    <m/>
    <m/>
    <m/>
    <m/>
    <m/>
    <d v="2021-12-09T11:38:13"/>
    <d v="2021-12-07T14:20:00"/>
    <s v="00665"/>
    <x v="1"/>
    <n v="25"/>
    <n v="8.0000000000000002E-3"/>
    <s v="mg/L"/>
    <s v="+/- 0.002"/>
    <m/>
    <s v="SM4500PF"/>
    <n v="2E-3"/>
    <m/>
    <m/>
    <m/>
    <m/>
    <n v="81757009"/>
    <n v="8435128"/>
    <s v="00665"/>
  </r>
  <r>
    <s v="P129764-7"/>
    <s v="81757007"/>
    <n v="81757"/>
    <s v="Non-WQM"/>
    <x v="5"/>
    <x v="1"/>
    <s v="G"/>
    <x v="1"/>
    <s v="ECOTOPE"/>
    <s v="EX"/>
    <s v="ECOTOPE"/>
    <x v="17"/>
    <m/>
    <m/>
    <m/>
    <s v="0.10"/>
    <m/>
    <m/>
    <m/>
    <m/>
    <s v="0.55"/>
    <m/>
    <m/>
    <m/>
    <m/>
    <m/>
    <m/>
    <m/>
    <m/>
    <m/>
    <m/>
    <m/>
    <m/>
    <m/>
    <m/>
    <m/>
    <m/>
    <m/>
    <m/>
    <d v="2021-12-02T11:31:24"/>
    <d v="2021-12-02T11:31:24"/>
    <s v="00671"/>
    <x v="2"/>
    <n v="23"/>
    <n v="2E-3"/>
    <s v="mg/L"/>
    <s v="+/- 0.002"/>
    <s v="U"/>
    <s v="SM4500PF"/>
    <n v="2E-3"/>
    <s v="SAV too thick to measure water column"/>
    <m/>
    <m/>
    <m/>
    <n v="81757007"/>
    <n v="8435119"/>
    <s v="00671"/>
  </r>
  <r>
    <s v="P129764-7"/>
    <s v="81757007"/>
    <n v="81757"/>
    <s v="Non-WQM"/>
    <x v="5"/>
    <x v="1"/>
    <s v="G"/>
    <x v="1"/>
    <s v="ECOTOPE"/>
    <s v="EX"/>
    <s v="ECOTOPE"/>
    <x v="17"/>
    <m/>
    <m/>
    <m/>
    <s v="0.10"/>
    <m/>
    <m/>
    <m/>
    <m/>
    <s v="0.55"/>
    <m/>
    <m/>
    <m/>
    <m/>
    <m/>
    <m/>
    <m/>
    <m/>
    <m/>
    <m/>
    <m/>
    <m/>
    <m/>
    <m/>
    <m/>
    <m/>
    <m/>
    <m/>
    <d v="2021-12-09T11:32:11"/>
    <d v="2021-12-07T14:20:00"/>
    <s v="00666"/>
    <x v="8"/>
    <n v="26"/>
    <n v="4.0000000000000001E-3"/>
    <s v="mg/L"/>
    <s v="+/- 0.002"/>
    <m/>
    <s v="SM4500PF"/>
    <n v="2E-3"/>
    <s v="SAV too thick to measure water column"/>
    <m/>
    <m/>
    <m/>
    <n v="81757007"/>
    <n v="8435121"/>
    <s v="00666"/>
  </r>
  <r>
    <s v="P129764-7"/>
    <s v="81757007"/>
    <n v="81757"/>
    <s v="Non-WQM"/>
    <x v="5"/>
    <x v="1"/>
    <s v="G"/>
    <x v="1"/>
    <s v="ECOTOPE"/>
    <s v="EX"/>
    <s v="ECOTOPE"/>
    <x v="17"/>
    <m/>
    <m/>
    <m/>
    <s v="0.10"/>
    <m/>
    <m/>
    <m/>
    <m/>
    <s v="0.55"/>
    <m/>
    <m/>
    <m/>
    <m/>
    <m/>
    <m/>
    <m/>
    <m/>
    <m/>
    <m/>
    <m/>
    <m/>
    <m/>
    <m/>
    <m/>
    <m/>
    <m/>
    <m/>
    <d v="2021-12-09T11:24:43"/>
    <d v="2021-12-07T14:20:00"/>
    <s v="00665"/>
    <x v="1"/>
    <n v="25"/>
    <n v="8.0000000000000002E-3"/>
    <s v="mg/L"/>
    <s v="+/- 0.002"/>
    <m/>
    <s v="SM4500PF"/>
    <n v="2E-3"/>
    <s v="SAV too thick to measure water column"/>
    <m/>
    <m/>
    <m/>
    <n v="81757007"/>
    <n v="8435123"/>
    <s v="00665"/>
  </r>
  <r>
    <s v="P129764-6"/>
    <s v="81757006"/>
    <n v="81757"/>
    <s v="Non-WQM"/>
    <x v="6"/>
    <x v="1"/>
    <s v="G"/>
    <x v="1"/>
    <s v="ECOTOPE"/>
    <s v="EX"/>
    <s v="ECOTOPE"/>
    <x v="18"/>
    <m/>
    <m/>
    <m/>
    <s v="0.10"/>
    <m/>
    <m/>
    <m/>
    <m/>
    <s v="0.55"/>
    <m/>
    <m/>
    <m/>
    <m/>
    <m/>
    <m/>
    <m/>
    <m/>
    <m/>
    <m/>
    <m/>
    <m/>
    <m/>
    <m/>
    <m/>
    <m/>
    <m/>
    <m/>
    <d v="2021-12-02T11:29:49"/>
    <d v="2021-12-02T11:29:49"/>
    <s v="00671"/>
    <x v="2"/>
    <n v="23"/>
    <n v="2E-3"/>
    <s v="mg/L"/>
    <s v="+/- 0.002"/>
    <s v="U"/>
    <s v="SM4500PF"/>
    <n v="2E-3"/>
    <m/>
    <s v="SAV too thick to measure water column"/>
    <m/>
    <m/>
    <n v="81757006"/>
    <n v="8435114"/>
    <s v="00671"/>
  </r>
  <r>
    <s v="P129764-6"/>
    <s v="81757006"/>
    <n v="81757"/>
    <s v="Non-WQM"/>
    <x v="6"/>
    <x v="1"/>
    <s v="G"/>
    <x v="1"/>
    <s v="ECOTOPE"/>
    <s v="EX"/>
    <s v="ECOTOPE"/>
    <x v="18"/>
    <m/>
    <m/>
    <m/>
    <s v="0.10"/>
    <m/>
    <m/>
    <m/>
    <m/>
    <s v="0.55"/>
    <m/>
    <m/>
    <m/>
    <m/>
    <m/>
    <m/>
    <m/>
    <m/>
    <m/>
    <m/>
    <m/>
    <m/>
    <m/>
    <m/>
    <m/>
    <m/>
    <m/>
    <m/>
    <d v="2021-12-09T11:23:11"/>
    <d v="2021-12-07T14:20:00"/>
    <s v="00666"/>
    <x v="8"/>
    <n v="26"/>
    <n v="4.0000000000000001E-3"/>
    <s v="mg/L"/>
    <s v="+/- 0.002"/>
    <m/>
    <s v="SM4500PF"/>
    <n v="2E-3"/>
    <m/>
    <s v="SAV too thick to measure water column"/>
    <m/>
    <m/>
    <n v="81757006"/>
    <n v="8435116"/>
    <s v="00666"/>
  </r>
  <r>
    <s v="P129764-6"/>
    <s v="81757006"/>
    <n v="81757"/>
    <s v="Non-WQM"/>
    <x v="6"/>
    <x v="1"/>
    <s v="G"/>
    <x v="1"/>
    <s v="ECOTOPE"/>
    <s v="EX"/>
    <s v="ECOTOPE"/>
    <x v="18"/>
    <m/>
    <m/>
    <m/>
    <s v="0.10"/>
    <m/>
    <m/>
    <m/>
    <m/>
    <s v="0.55"/>
    <m/>
    <m/>
    <m/>
    <m/>
    <m/>
    <m/>
    <m/>
    <m/>
    <m/>
    <m/>
    <m/>
    <m/>
    <m/>
    <m/>
    <m/>
    <m/>
    <m/>
    <m/>
    <d v="2021-12-09T11:21:40"/>
    <d v="2021-12-07T14:20:00"/>
    <s v="00665"/>
    <x v="1"/>
    <n v="25"/>
    <n v="7.0000000000000001E-3"/>
    <s v="mg/L"/>
    <s v="+/- 0.002"/>
    <m/>
    <s v="SM4500PF"/>
    <n v="2E-3"/>
    <m/>
    <s v="SAV too thick to measure water column"/>
    <m/>
    <m/>
    <n v="81757006"/>
    <n v="8435118"/>
    <s v="00665"/>
  </r>
  <r>
    <s v="P129764-5"/>
    <s v="81757005"/>
    <n v="81757"/>
    <s v="Non-WQM"/>
    <x v="7"/>
    <x v="1"/>
    <s v="G"/>
    <x v="1"/>
    <s v="ECOTOPE"/>
    <s v="EX"/>
    <s v="ECOTOPE"/>
    <x v="19"/>
    <m/>
    <m/>
    <m/>
    <s v="0.30"/>
    <m/>
    <m/>
    <m/>
    <m/>
    <s v="0.60"/>
    <m/>
    <m/>
    <m/>
    <m/>
    <m/>
    <m/>
    <m/>
    <m/>
    <m/>
    <m/>
    <m/>
    <m/>
    <m/>
    <m/>
    <m/>
    <m/>
    <m/>
    <m/>
    <d v="2021-12-02T11:28:13"/>
    <d v="2021-12-02T11:28:13"/>
    <s v="00671"/>
    <x v="2"/>
    <n v="23"/>
    <n v="2E-3"/>
    <s v="mg/L"/>
    <s v="+/- 0.002"/>
    <s v="U"/>
    <s v="SM4500PF"/>
    <n v="2E-3"/>
    <m/>
    <s v="SAV too thick to measure water column"/>
    <m/>
    <m/>
    <n v="81757005"/>
    <n v="8435109"/>
    <s v="00671"/>
  </r>
  <r>
    <s v="P129764-5"/>
    <s v="81757005"/>
    <n v="81757"/>
    <s v="Non-WQM"/>
    <x v="7"/>
    <x v="1"/>
    <s v="G"/>
    <x v="1"/>
    <s v="ECOTOPE"/>
    <s v="EX"/>
    <s v="ECOTOPE"/>
    <x v="19"/>
    <m/>
    <m/>
    <m/>
    <s v="0.30"/>
    <m/>
    <m/>
    <m/>
    <m/>
    <s v="0.60"/>
    <m/>
    <m/>
    <m/>
    <m/>
    <m/>
    <m/>
    <m/>
    <m/>
    <m/>
    <m/>
    <m/>
    <m/>
    <m/>
    <m/>
    <m/>
    <m/>
    <m/>
    <m/>
    <d v="2021-12-09T11:20:11"/>
    <d v="2021-12-07T14:20:00"/>
    <s v="00666"/>
    <x v="8"/>
    <n v="26"/>
    <n v="5.0000000000000001E-3"/>
    <s v="mg/L"/>
    <s v="+/- 0.002"/>
    <m/>
    <s v="SM4500PF"/>
    <n v="2E-3"/>
    <m/>
    <s v="SAV too thick to measure water column"/>
    <m/>
    <m/>
    <n v="81757005"/>
    <n v="8435111"/>
    <s v="00666"/>
  </r>
  <r>
    <s v="P129764-5"/>
    <s v="81757005"/>
    <n v="81757"/>
    <s v="Non-WQM"/>
    <x v="7"/>
    <x v="1"/>
    <s v="G"/>
    <x v="1"/>
    <s v="ECOTOPE"/>
    <s v="EX"/>
    <s v="ECOTOPE"/>
    <x v="19"/>
    <m/>
    <m/>
    <m/>
    <s v="0.30"/>
    <m/>
    <m/>
    <m/>
    <m/>
    <s v="0.60"/>
    <m/>
    <m/>
    <m/>
    <m/>
    <m/>
    <m/>
    <m/>
    <m/>
    <m/>
    <m/>
    <m/>
    <m/>
    <m/>
    <m/>
    <m/>
    <m/>
    <m/>
    <m/>
    <d v="2021-12-09T11:18:41"/>
    <d v="2021-12-07T14:20:00"/>
    <s v="00665"/>
    <x v="1"/>
    <n v="25"/>
    <n v="7.0000000000000001E-3"/>
    <s v="mg/L"/>
    <s v="+/- 0.002"/>
    <m/>
    <s v="SM4500PF"/>
    <n v="2E-3"/>
    <m/>
    <s v="SAV too thick to measure water column"/>
    <m/>
    <m/>
    <n v="81757005"/>
    <n v="8435113"/>
    <s v="00665"/>
  </r>
  <r>
    <s v="P129764-4"/>
    <s v="81757004"/>
    <n v="81757"/>
    <s v="Non-WQM"/>
    <x v="8"/>
    <x v="1"/>
    <s v="G"/>
    <x v="1"/>
    <s v="ECOTOPE"/>
    <s v="EX"/>
    <s v="ECOTOPE"/>
    <x v="20"/>
    <m/>
    <m/>
    <m/>
    <s v="0.26"/>
    <m/>
    <m/>
    <m/>
    <m/>
    <s v="0.52"/>
    <m/>
    <m/>
    <m/>
    <m/>
    <m/>
    <m/>
    <m/>
    <m/>
    <m/>
    <m/>
    <m/>
    <m/>
    <m/>
    <m/>
    <m/>
    <m/>
    <m/>
    <m/>
    <d v="2021-12-02T11:26:37"/>
    <d v="2021-12-02T11:26:37"/>
    <s v="00671"/>
    <x v="2"/>
    <n v="23"/>
    <n v="2E-3"/>
    <s v="mg/L"/>
    <s v="+/- 0.002"/>
    <s v="U"/>
    <s v="SM4500PF"/>
    <n v="2E-3"/>
    <m/>
    <s v="SAV too thick to measure water column"/>
    <m/>
    <m/>
    <n v="81757004"/>
    <n v="8435104"/>
    <s v="00671"/>
  </r>
  <r>
    <s v="P129764-4"/>
    <s v="81757004"/>
    <n v="81757"/>
    <s v="Non-WQM"/>
    <x v="8"/>
    <x v="1"/>
    <s v="G"/>
    <x v="1"/>
    <s v="ECOTOPE"/>
    <s v="EX"/>
    <s v="ECOTOPE"/>
    <x v="20"/>
    <m/>
    <m/>
    <m/>
    <s v="0.26"/>
    <m/>
    <m/>
    <m/>
    <m/>
    <s v="0.52"/>
    <m/>
    <m/>
    <m/>
    <m/>
    <m/>
    <m/>
    <m/>
    <m/>
    <m/>
    <m/>
    <m/>
    <m/>
    <m/>
    <m/>
    <m/>
    <m/>
    <m/>
    <m/>
    <d v="2021-12-09T11:17:11"/>
    <d v="2021-12-07T14:20:00"/>
    <s v="00666"/>
    <x v="8"/>
    <n v="26"/>
    <n v="5.0000000000000001E-3"/>
    <s v="mg/L"/>
    <s v="+/- 0.002"/>
    <m/>
    <s v="SM4500PF"/>
    <n v="2E-3"/>
    <m/>
    <s v="SAV too thick to measure water column"/>
    <m/>
    <m/>
    <n v="81757004"/>
    <n v="8435106"/>
    <s v="00666"/>
  </r>
  <r>
    <s v="P129764-4"/>
    <s v="81757004"/>
    <n v="81757"/>
    <s v="Non-WQM"/>
    <x v="8"/>
    <x v="1"/>
    <s v="G"/>
    <x v="1"/>
    <s v="ECOTOPE"/>
    <s v="EX"/>
    <s v="ECOTOPE"/>
    <x v="20"/>
    <m/>
    <m/>
    <m/>
    <s v="0.26"/>
    <m/>
    <m/>
    <m/>
    <m/>
    <s v="0.52"/>
    <m/>
    <m/>
    <m/>
    <m/>
    <m/>
    <m/>
    <m/>
    <m/>
    <m/>
    <m/>
    <m/>
    <m/>
    <m/>
    <m/>
    <m/>
    <m/>
    <m/>
    <m/>
    <d v="2021-12-09T11:15:41"/>
    <d v="2021-12-07T14:20:00"/>
    <s v="00665"/>
    <x v="1"/>
    <n v="25"/>
    <n v="7.0000000000000001E-3"/>
    <s v="mg/L"/>
    <s v="+/- 0.002"/>
    <m/>
    <s v="SM4500PF"/>
    <n v="2E-3"/>
    <m/>
    <s v="SAV too thick to measure water column"/>
    <m/>
    <m/>
    <n v="81757004"/>
    <n v="8435108"/>
    <s v="00665"/>
  </r>
  <r>
    <s v="P129764-3"/>
    <s v="81757003"/>
    <n v="81757"/>
    <s v="Non-WQM"/>
    <x v="9"/>
    <x v="1"/>
    <s v="G"/>
    <x v="1"/>
    <s v="ECOTOPE"/>
    <s v="EX"/>
    <s v="ECOTOPE"/>
    <x v="21"/>
    <m/>
    <m/>
    <m/>
    <s v="0.15"/>
    <s v="0.29"/>
    <m/>
    <m/>
    <m/>
    <s v="0.50"/>
    <m/>
    <m/>
    <m/>
    <m/>
    <m/>
    <m/>
    <m/>
    <m/>
    <m/>
    <m/>
    <m/>
    <m/>
    <m/>
    <m/>
    <m/>
    <m/>
    <m/>
    <m/>
    <d v="2021-12-02T11:25:02"/>
    <d v="2021-12-02T11:25:02"/>
    <s v="00671"/>
    <x v="2"/>
    <n v="23"/>
    <n v="2E-3"/>
    <s v="mg/L"/>
    <s v="+/- 0.002"/>
    <s v="U"/>
    <s v="SM4500PF"/>
    <n v="2E-3"/>
    <m/>
    <m/>
    <m/>
    <m/>
    <n v="81757003"/>
    <n v="8435099"/>
    <s v="00671"/>
  </r>
  <r>
    <s v="P129764-3"/>
    <s v="81757003"/>
    <n v="81757"/>
    <s v="Non-WQM"/>
    <x v="9"/>
    <x v="1"/>
    <s v="G"/>
    <x v="1"/>
    <s v="ECOTOPE"/>
    <s v="EX"/>
    <s v="ECOTOPE"/>
    <x v="21"/>
    <m/>
    <m/>
    <m/>
    <s v="0.15"/>
    <s v="0.29"/>
    <m/>
    <m/>
    <m/>
    <s v="0.50"/>
    <m/>
    <m/>
    <m/>
    <m/>
    <m/>
    <m/>
    <m/>
    <m/>
    <m/>
    <m/>
    <m/>
    <m/>
    <m/>
    <m/>
    <m/>
    <m/>
    <m/>
    <m/>
    <d v="2021-12-09T11:14:10"/>
    <d v="2021-12-07T14:20:00"/>
    <s v="00666"/>
    <x v="8"/>
    <n v="26"/>
    <n v="7.0000000000000001E-3"/>
    <s v="mg/L"/>
    <s v="+/- 0.002"/>
    <m/>
    <s v="SM4500PF"/>
    <n v="2E-3"/>
    <m/>
    <m/>
    <m/>
    <m/>
    <n v="81757003"/>
    <n v="8435101"/>
    <s v="00666"/>
  </r>
  <r>
    <s v="P129764-3"/>
    <s v="81757003"/>
    <n v="81757"/>
    <s v="Non-WQM"/>
    <x v="9"/>
    <x v="1"/>
    <s v="G"/>
    <x v="1"/>
    <s v="ECOTOPE"/>
    <s v="EX"/>
    <s v="ECOTOPE"/>
    <x v="21"/>
    <m/>
    <m/>
    <m/>
    <s v="0.15"/>
    <s v="0.29"/>
    <m/>
    <m/>
    <m/>
    <s v="0.50"/>
    <m/>
    <m/>
    <m/>
    <m/>
    <m/>
    <m/>
    <m/>
    <m/>
    <m/>
    <m/>
    <m/>
    <m/>
    <m/>
    <m/>
    <m/>
    <m/>
    <m/>
    <m/>
    <d v="2021-12-09T11:12:40"/>
    <d v="2021-12-07T14:20:00"/>
    <s v="00665"/>
    <x v="1"/>
    <n v="25"/>
    <n v="1.2E-2"/>
    <s v="mg/L"/>
    <s v="+/- 0.002"/>
    <m/>
    <s v="SM4500PF"/>
    <n v="2E-3"/>
    <m/>
    <m/>
    <m/>
    <m/>
    <n v="81757003"/>
    <n v="8435103"/>
    <s v="00665"/>
  </r>
  <r>
    <s v="P129764-12"/>
    <s v="81757012"/>
    <n v="81757"/>
    <s v="Non-WQM"/>
    <x v="10"/>
    <x v="2"/>
    <s v="G"/>
    <x v="2"/>
    <s v="ECOTOPE"/>
    <s v="EX"/>
    <s v="ECOTOPE"/>
    <x v="22"/>
    <m/>
    <m/>
    <m/>
    <m/>
    <m/>
    <m/>
    <m/>
    <m/>
    <m/>
    <m/>
    <m/>
    <m/>
    <m/>
    <m/>
    <m/>
    <m/>
    <m/>
    <m/>
    <m/>
    <m/>
    <m/>
    <m/>
    <m/>
    <m/>
    <m/>
    <m/>
    <m/>
    <d v="2021-12-02T11:39:18"/>
    <d v="2021-12-02T11:39:18"/>
    <s v="00671"/>
    <x v="2"/>
    <n v="23"/>
    <n v="2E-3"/>
    <s v="mg/L"/>
    <s v="+/- 0.002"/>
    <s v="U"/>
    <s v="SM4500PF"/>
    <n v="2E-3"/>
    <m/>
    <m/>
    <m/>
    <m/>
    <n v="81757012"/>
    <n v="8435094"/>
    <s v="00671"/>
  </r>
  <r>
    <s v="P129764-12"/>
    <s v="81757012"/>
    <n v="81757"/>
    <s v="Non-WQM"/>
    <x v="10"/>
    <x v="2"/>
    <s v="G"/>
    <x v="2"/>
    <s v="ECOTOPE"/>
    <s v="EX"/>
    <s v="ECOTOPE"/>
    <x v="22"/>
    <m/>
    <m/>
    <m/>
    <m/>
    <m/>
    <m/>
    <m/>
    <m/>
    <m/>
    <m/>
    <m/>
    <m/>
    <m/>
    <m/>
    <m/>
    <m/>
    <m/>
    <m/>
    <m/>
    <m/>
    <m/>
    <m/>
    <m/>
    <m/>
    <m/>
    <m/>
    <m/>
    <d v="2021-12-09T11:48:43"/>
    <d v="2021-12-07T14:20:00"/>
    <s v="00666"/>
    <x v="8"/>
    <n v="26"/>
    <n v="2E-3"/>
    <s v="mg/L"/>
    <s v="+/- 0.002"/>
    <s v="U"/>
    <s v="SM4500PF"/>
    <n v="2E-3"/>
    <m/>
    <m/>
    <m/>
    <m/>
    <n v="81757012"/>
    <n v="8435096"/>
    <s v="00666"/>
  </r>
  <r>
    <s v="P129764-12"/>
    <s v="81757012"/>
    <n v="81757"/>
    <s v="Non-WQM"/>
    <x v="10"/>
    <x v="2"/>
    <s v="G"/>
    <x v="2"/>
    <s v="ECOTOPE"/>
    <s v="EX"/>
    <s v="ECOTOPE"/>
    <x v="22"/>
    <m/>
    <m/>
    <m/>
    <m/>
    <m/>
    <m/>
    <m/>
    <m/>
    <m/>
    <m/>
    <m/>
    <m/>
    <m/>
    <m/>
    <m/>
    <m/>
    <m/>
    <m/>
    <m/>
    <m/>
    <m/>
    <m/>
    <m/>
    <m/>
    <m/>
    <m/>
    <m/>
    <d v="2021-12-09T11:47:13"/>
    <d v="2021-12-07T14:20:00"/>
    <s v="00665"/>
    <x v="1"/>
    <n v="25"/>
    <n v="2E-3"/>
    <s v="mg/L"/>
    <s v="+/- 0.002"/>
    <s v="U"/>
    <s v="SM4500PF"/>
    <n v="2E-3"/>
    <m/>
    <m/>
    <m/>
    <m/>
    <n v="81757012"/>
    <n v="8435098"/>
    <s v="00665"/>
  </r>
  <r>
    <s v="P129764-2"/>
    <s v="81757002"/>
    <n v="81757"/>
    <s v="Non-WQM"/>
    <x v="10"/>
    <x v="1"/>
    <s v="G"/>
    <x v="1"/>
    <s v="ECOTOPE"/>
    <s v="EX"/>
    <s v="ECOTOPE"/>
    <x v="23"/>
    <m/>
    <m/>
    <m/>
    <s v=".10"/>
    <s v="0.18"/>
    <m/>
    <m/>
    <m/>
    <s v="0.55"/>
    <m/>
    <m/>
    <m/>
    <m/>
    <m/>
    <m/>
    <m/>
    <m/>
    <m/>
    <m/>
    <m/>
    <m/>
    <m/>
    <m/>
    <m/>
    <m/>
    <m/>
    <m/>
    <d v="2021-12-02T11:21:50"/>
    <d v="2021-12-02T11:21:50"/>
    <s v="00671"/>
    <x v="2"/>
    <n v="23"/>
    <n v="2E-3"/>
    <s v="mg/L"/>
    <s v="+/- 0.002"/>
    <s v="U"/>
    <s v="SM4500PF"/>
    <n v="2E-3"/>
    <m/>
    <m/>
    <m/>
    <m/>
    <n v="81757002"/>
    <n v="8435089"/>
    <s v="00671"/>
  </r>
  <r>
    <s v="P129764-2"/>
    <s v="81757002"/>
    <n v="81757"/>
    <s v="Non-WQM"/>
    <x v="10"/>
    <x v="1"/>
    <s v="G"/>
    <x v="1"/>
    <s v="ECOTOPE"/>
    <s v="EX"/>
    <s v="ECOTOPE"/>
    <x v="23"/>
    <m/>
    <m/>
    <m/>
    <s v=".10"/>
    <s v="0.18"/>
    <m/>
    <m/>
    <m/>
    <s v="0.55"/>
    <m/>
    <m/>
    <m/>
    <m/>
    <m/>
    <m/>
    <m/>
    <m/>
    <m/>
    <m/>
    <m/>
    <m/>
    <m/>
    <m/>
    <m/>
    <m/>
    <m/>
    <m/>
    <d v="2021-12-09T12:50:24"/>
    <d v="2021-12-07T14:20:00"/>
    <s v="00666"/>
    <x v="8"/>
    <n v="26"/>
    <n v="5.0000000000000001E-3"/>
    <s v="mg/L"/>
    <s v="+/- 0.002"/>
    <m/>
    <s v="SM4500PF"/>
    <n v="2E-3"/>
    <m/>
    <m/>
    <m/>
    <m/>
    <n v="81757002"/>
    <n v="8435091"/>
    <s v="00666"/>
  </r>
  <r>
    <s v="P129764-2"/>
    <s v="81757002"/>
    <n v="81757"/>
    <s v="Non-WQM"/>
    <x v="10"/>
    <x v="1"/>
    <s v="G"/>
    <x v="1"/>
    <s v="ECOTOPE"/>
    <s v="EX"/>
    <s v="ECOTOPE"/>
    <x v="23"/>
    <m/>
    <m/>
    <m/>
    <s v=".10"/>
    <s v="0.18"/>
    <m/>
    <m/>
    <m/>
    <s v="0.55"/>
    <m/>
    <m/>
    <m/>
    <m/>
    <m/>
    <m/>
    <m/>
    <m/>
    <m/>
    <m/>
    <m/>
    <m/>
    <m/>
    <m/>
    <m/>
    <m/>
    <m/>
    <m/>
    <d v="2021-12-09T11:09:40"/>
    <d v="2021-12-07T14:20:00"/>
    <s v="00665"/>
    <x v="1"/>
    <n v="25"/>
    <n v="7.0000000000000001E-3"/>
    <s v="mg/L"/>
    <s v="+/- 0.002"/>
    <m/>
    <s v="SM4500PF"/>
    <n v="2E-3"/>
    <m/>
    <m/>
    <m/>
    <m/>
    <n v="81757002"/>
    <n v="8435093"/>
    <s v="00665"/>
  </r>
  <r>
    <s v="P129773-1"/>
    <s v="81762001"/>
    <n v="81762"/>
    <s v="Non-WQM"/>
    <x v="0"/>
    <x v="0"/>
    <m/>
    <x v="0"/>
    <s v="ECOTOPE"/>
    <s v="EX"/>
    <m/>
    <x v="24"/>
    <m/>
    <m/>
    <m/>
    <m/>
    <m/>
    <m/>
    <m/>
    <m/>
    <m/>
    <m/>
    <m/>
    <m/>
    <m/>
    <m/>
    <m/>
    <m/>
    <m/>
    <m/>
    <m/>
    <m/>
    <m/>
    <m/>
    <m/>
    <m/>
    <m/>
    <m/>
    <m/>
    <d v="2021-12-01T10:47:43"/>
    <m/>
    <s v="NOBO"/>
    <x v="0"/>
    <m/>
    <n v="0"/>
    <s v="UNITS"/>
    <m/>
    <m/>
    <m/>
    <m/>
    <m/>
    <m/>
    <m/>
    <m/>
    <n v="81762001"/>
    <n v="8416715"/>
    <s v="NOBO"/>
  </r>
  <r>
    <s v="P129773-11"/>
    <s v="81762011"/>
    <n v="81762"/>
    <s v="Non-WQM"/>
    <x v="1"/>
    <x v="1"/>
    <s v="G"/>
    <x v="1"/>
    <s v="ECOTOPE"/>
    <s v="EX"/>
    <s v="ECOTOPE"/>
    <x v="25"/>
    <m/>
    <m/>
    <m/>
    <s v="0.10"/>
    <m/>
    <m/>
    <m/>
    <m/>
    <s v="0.70"/>
    <m/>
    <m/>
    <m/>
    <m/>
    <m/>
    <m/>
    <m/>
    <m/>
    <m/>
    <m/>
    <m/>
    <m/>
    <m/>
    <m/>
    <m/>
    <m/>
    <m/>
    <m/>
    <d v="2021-12-08T10:48:34"/>
    <d v="2021-12-07T10:45:03"/>
    <s v="97017"/>
    <x v="9"/>
    <n v="80"/>
    <n v="1.68"/>
    <s v="mg/L"/>
    <m/>
    <m/>
    <s v="SM4500NC"/>
    <n v="0.05"/>
    <m/>
    <s v="SAV too thick to measure water column depth"/>
    <m/>
    <m/>
    <n v="81762011"/>
    <n v="8416705"/>
    <s v="97017"/>
  </r>
  <r>
    <s v="P129773-11"/>
    <s v="81762011"/>
    <n v="81762"/>
    <s v="Non-WQM"/>
    <x v="1"/>
    <x v="1"/>
    <s v="G"/>
    <x v="1"/>
    <s v="ECOTOPE"/>
    <s v="EX"/>
    <s v="ECOTOPE"/>
    <x v="25"/>
    <m/>
    <m/>
    <m/>
    <s v="0.10"/>
    <m/>
    <m/>
    <m/>
    <m/>
    <s v="0.70"/>
    <m/>
    <m/>
    <m/>
    <m/>
    <m/>
    <m/>
    <m/>
    <m/>
    <m/>
    <m/>
    <m/>
    <m/>
    <m/>
    <m/>
    <m/>
    <m/>
    <m/>
    <m/>
    <d v="2021-11-17T12:40:27"/>
    <d v="2021-11-17T12:40:27"/>
    <s v="00671"/>
    <x v="2"/>
    <n v="23"/>
    <n v="2E-3"/>
    <s v="mg/L"/>
    <m/>
    <s v="U"/>
    <s v="SM4500PF"/>
    <n v="2E-3"/>
    <m/>
    <s v="SAV too thick to measure water column depth"/>
    <m/>
    <m/>
    <n v="81762011"/>
    <n v="8416697"/>
    <s v="00671"/>
  </r>
  <r>
    <s v="P129773-11"/>
    <s v="81762011"/>
    <n v="81762"/>
    <s v="Non-WQM"/>
    <x v="1"/>
    <x v="1"/>
    <s v="G"/>
    <x v="1"/>
    <s v="ECOTOPE"/>
    <s v="EX"/>
    <s v="ECOTOPE"/>
    <x v="25"/>
    <m/>
    <m/>
    <m/>
    <s v="0.10"/>
    <m/>
    <m/>
    <m/>
    <m/>
    <s v="0.70"/>
    <m/>
    <m/>
    <m/>
    <m/>
    <m/>
    <m/>
    <m/>
    <m/>
    <m/>
    <m/>
    <m/>
    <m/>
    <m/>
    <m/>
    <m/>
    <m/>
    <m/>
    <m/>
    <d v="2021-11-30T14:51:09"/>
    <d v="2021-11-30T14:51:09"/>
    <s v="00631"/>
    <x v="10"/>
    <n v="18"/>
    <n v="5.0000000000000001E-3"/>
    <s v="mg/L"/>
    <m/>
    <s v="U"/>
    <s v="SM4500NO3F"/>
    <n v="5.0000000000000001E-3"/>
    <m/>
    <s v="SAV too thick to measure water column depth"/>
    <m/>
    <m/>
    <n v="81762011"/>
    <n v="8416702"/>
    <s v="00631"/>
  </r>
  <r>
    <s v="P129773-11"/>
    <s v="81762011"/>
    <n v="81762"/>
    <s v="Non-WQM"/>
    <x v="1"/>
    <x v="1"/>
    <s v="G"/>
    <x v="1"/>
    <s v="ECOTOPE"/>
    <s v="EX"/>
    <s v="ECOTOPE"/>
    <x v="25"/>
    <m/>
    <m/>
    <m/>
    <s v="0.10"/>
    <m/>
    <m/>
    <m/>
    <m/>
    <s v="0.70"/>
    <m/>
    <m/>
    <m/>
    <m/>
    <m/>
    <m/>
    <m/>
    <m/>
    <m/>
    <m/>
    <m/>
    <m/>
    <m/>
    <m/>
    <m/>
    <m/>
    <m/>
    <m/>
    <d v="2021-11-30T14:51:09"/>
    <d v="2021-11-30T14:51:09"/>
    <s v="00608"/>
    <x v="11"/>
    <n v="20"/>
    <n v="2.5999999999999999E-2"/>
    <s v="mg/L"/>
    <m/>
    <m/>
    <s v="SM4500NH3H"/>
    <n v="5.0000000000000001E-3"/>
    <m/>
    <s v="SAV too thick to measure water column depth"/>
    <m/>
    <m/>
    <n v="81762011"/>
    <n v="8416702"/>
    <s v="00608"/>
  </r>
  <r>
    <s v="P129773-11"/>
    <s v="81762011"/>
    <n v="81762"/>
    <s v="Non-WQM"/>
    <x v="1"/>
    <x v="1"/>
    <s v="G"/>
    <x v="1"/>
    <s v="ECOTOPE"/>
    <s v="EX"/>
    <s v="ECOTOPE"/>
    <x v="25"/>
    <m/>
    <m/>
    <m/>
    <s v="0.10"/>
    <m/>
    <m/>
    <m/>
    <m/>
    <s v="0.70"/>
    <m/>
    <m/>
    <m/>
    <m/>
    <m/>
    <m/>
    <m/>
    <m/>
    <m/>
    <m/>
    <m/>
    <m/>
    <m/>
    <m/>
    <m/>
    <m/>
    <m/>
    <m/>
    <d v="2021-11-17T10:58:00"/>
    <d v="2021-11-17T10:58:00"/>
    <s v="00080"/>
    <x v="3"/>
    <n v="13"/>
    <n v="76"/>
    <s v="PCU"/>
    <m/>
    <m/>
    <s v="SM2120C"/>
    <n v="1"/>
    <m/>
    <s v="SAV too thick to measure water column depth"/>
    <m/>
    <m/>
    <n v="81762011"/>
    <n v="8416706"/>
    <s v="00080"/>
  </r>
  <r>
    <s v="P129773-11"/>
    <s v="81762011"/>
    <n v="81762"/>
    <s v="Non-WQM"/>
    <x v="1"/>
    <x v="1"/>
    <s v="G"/>
    <x v="1"/>
    <s v="ECOTOPE"/>
    <s v="EX"/>
    <s v="ECOTOPE"/>
    <x v="25"/>
    <m/>
    <m/>
    <m/>
    <s v="0.10"/>
    <m/>
    <m/>
    <m/>
    <m/>
    <s v="0.70"/>
    <m/>
    <m/>
    <m/>
    <m/>
    <m/>
    <m/>
    <m/>
    <m/>
    <m/>
    <m/>
    <m/>
    <m/>
    <m/>
    <m/>
    <m/>
    <m/>
    <m/>
    <m/>
    <d v="2021-11-30T11:53:44"/>
    <d v="2021-11-18T14:34:00"/>
    <s v="00666"/>
    <x v="8"/>
    <n v="26"/>
    <n v="5.0000000000000001E-3"/>
    <s v="mg/L"/>
    <m/>
    <m/>
    <s v="SM4500PF"/>
    <n v="2E-3"/>
    <m/>
    <s v="SAV too thick to measure water column depth"/>
    <m/>
    <m/>
    <n v="81762011"/>
    <n v="8416701"/>
    <s v="00666"/>
  </r>
  <r>
    <s v="P129773-11"/>
    <s v="81762011"/>
    <n v="81762"/>
    <s v="Non-WQM"/>
    <x v="1"/>
    <x v="1"/>
    <s v="G"/>
    <x v="1"/>
    <s v="ECOTOPE"/>
    <s v="EX"/>
    <s v="ECOTOPE"/>
    <x v="25"/>
    <m/>
    <m/>
    <m/>
    <s v="0.10"/>
    <m/>
    <m/>
    <m/>
    <m/>
    <s v="0.70"/>
    <m/>
    <m/>
    <m/>
    <m/>
    <m/>
    <m/>
    <m/>
    <m/>
    <m/>
    <m/>
    <m/>
    <m/>
    <m/>
    <m/>
    <m/>
    <m/>
    <m/>
    <m/>
    <d v="2021-11-30T11:46:15"/>
    <d v="2021-11-18T14:34:00"/>
    <s v="00665"/>
    <x v="1"/>
    <n v="25"/>
    <n v="1.4E-2"/>
    <s v="mg/L"/>
    <m/>
    <m/>
    <s v="SM4500PF"/>
    <n v="2E-3"/>
    <m/>
    <s v="SAV too thick to measure water column depth"/>
    <m/>
    <m/>
    <n v="81762011"/>
    <n v="8416699"/>
    <s v="00665"/>
  </r>
  <r>
    <s v="P129773-11"/>
    <s v="81762011"/>
    <n v="81762"/>
    <s v="Non-WQM"/>
    <x v="1"/>
    <x v="1"/>
    <s v="G"/>
    <x v="1"/>
    <s v="ECOTOPE"/>
    <s v="EX"/>
    <s v="ECOTOPE"/>
    <x v="25"/>
    <m/>
    <m/>
    <m/>
    <s v="0.10"/>
    <m/>
    <m/>
    <m/>
    <m/>
    <s v="0.70"/>
    <m/>
    <m/>
    <m/>
    <m/>
    <m/>
    <m/>
    <m/>
    <m/>
    <m/>
    <m/>
    <m/>
    <m/>
    <m/>
    <m/>
    <m/>
    <m/>
    <m/>
    <m/>
    <d v="2021-11-20T10:40:00"/>
    <d v="2021-11-20T10:40:00"/>
    <s v="00681"/>
    <x v="4"/>
    <n v="89"/>
    <n v="28.5"/>
    <s v="mg/L"/>
    <m/>
    <m/>
    <s v="SM5310B"/>
    <n v="0.8"/>
    <m/>
    <s v="SAV too thick to measure water column depth"/>
    <m/>
    <m/>
    <n v="81762011"/>
    <n v="8416707"/>
    <s v="00681"/>
  </r>
  <r>
    <s v="P129773-11"/>
    <s v="81762011"/>
    <n v="81762"/>
    <s v="Non-WQM"/>
    <x v="1"/>
    <x v="1"/>
    <s v="G"/>
    <x v="1"/>
    <s v="ECOTOPE"/>
    <s v="EX"/>
    <s v="ECOTOPE"/>
    <x v="25"/>
    <m/>
    <m/>
    <m/>
    <s v="0.10"/>
    <m/>
    <m/>
    <m/>
    <m/>
    <s v="0.70"/>
    <m/>
    <m/>
    <m/>
    <m/>
    <m/>
    <m/>
    <m/>
    <m/>
    <m/>
    <m/>
    <m/>
    <m/>
    <m/>
    <m/>
    <m/>
    <m/>
    <m/>
    <m/>
    <d v="2021-11-17T22:50:00"/>
    <d v="2021-11-17T22:50:00"/>
    <s v="00410"/>
    <x v="5"/>
    <n v="67"/>
    <n v="266"/>
    <s v="mg/L CaCO3"/>
    <m/>
    <m/>
    <s v="SM2320B"/>
    <n v="1"/>
    <m/>
    <s v="SAV too thick to measure water column depth"/>
    <m/>
    <m/>
    <n v="81762011"/>
    <n v="8416711"/>
    <s v="00410"/>
  </r>
  <r>
    <s v="P129773-11"/>
    <s v="81762011"/>
    <n v="81762"/>
    <s v="Non-WQM"/>
    <x v="1"/>
    <x v="1"/>
    <s v="G"/>
    <x v="1"/>
    <s v="ECOTOPE"/>
    <s v="EX"/>
    <s v="ECOTOPE"/>
    <x v="25"/>
    <m/>
    <m/>
    <m/>
    <s v="0.10"/>
    <m/>
    <m/>
    <m/>
    <m/>
    <s v="0.70"/>
    <m/>
    <m/>
    <m/>
    <m/>
    <m/>
    <m/>
    <m/>
    <m/>
    <m/>
    <m/>
    <m/>
    <m/>
    <m/>
    <m/>
    <m/>
    <m/>
    <m/>
    <m/>
    <d v="2021-12-22T08:54:49"/>
    <d v="2021-12-22T08:54:49"/>
    <s v="00935"/>
    <x v="12"/>
    <n v="29"/>
    <n v="7.6"/>
    <s v="mg/L"/>
    <m/>
    <m/>
    <s v="SM3120B"/>
    <n v="0.1"/>
    <m/>
    <s v="SAV too thick to measure water column depth"/>
    <m/>
    <m/>
    <n v="81762011"/>
    <n v="8416712"/>
    <s v="00935"/>
  </r>
  <r>
    <s v="P129773-11"/>
    <s v="81762011"/>
    <n v="81762"/>
    <s v="Non-WQM"/>
    <x v="1"/>
    <x v="1"/>
    <s v="G"/>
    <x v="1"/>
    <s v="ECOTOPE"/>
    <s v="EX"/>
    <s v="ECOTOPE"/>
    <x v="25"/>
    <m/>
    <m/>
    <m/>
    <s v="0.10"/>
    <m/>
    <m/>
    <m/>
    <m/>
    <s v="0.70"/>
    <m/>
    <m/>
    <m/>
    <m/>
    <m/>
    <m/>
    <m/>
    <m/>
    <m/>
    <m/>
    <m/>
    <m/>
    <m/>
    <m/>
    <m/>
    <m/>
    <m/>
    <m/>
    <d v="2021-12-22T08:54:49"/>
    <d v="2021-12-22T08:54:49"/>
    <s v="00930"/>
    <x v="13"/>
    <n v="28"/>
    <n v="80.400000000000006"/>
    <s v="mg/L"/>
    <m/>
    <m/>
    <s v="SM3120B"/>
    <n v="0.4"/>
    <m/>
    <s v="SAV too thick to measure water column depth"/>
    <m/>
    <m/>
    <n v="81762011"/>
    <n v="8416712"/>
    <s v="00930"/>
  </r>
  <r>
    <s v="P129773-11"/>
    <s v="81762011"/>
    <n v="81762"/>
    <s v="Non-WQM"/>
    <x v="1"/>
    <x v="1"/>
    <s v="G"/>
    <x v="1"/>
    <s v="ECOTOPE"/>
    <s v="EX"/>
    <s v="ECOTOPE"/>
    <x v="25"/>
    <m/>
    <m/>
    <m/>
    <s v="0.10"/>
    <m/>
    <m/>
    <m/>
    <m/>
    <s v="0.70"/>
    <m/>
    <m/>
    <m/>
    <m/>
    <m/>
    <m/>
    <m/>
    <m/>
    <m/>
    <m/>
    <m/>
    <m/>
    <m/>
    <m/>
    <m/>
    <m/>
    <m/>
    <m/>
    <d v="2021-12-22T08:54:49"/>
    <d v="2021-12-22T08:54:49"/>
    <s v="00925"/>
    <x v="14"/>
    <n v="31"/>
    <n v="27.6"/>
    <s v="mg/L"/>
    <m/>
    <m/>
    <s v="SM3120B"/>
    <n v="0.1"/>
    <m/>
    <s v="SAV too thick to measure water column depth"/>
    <m/>
    <m/>
    <n v="81762011"/>
    <n v="8416712"/>
    <s v="00925"/>
  </r>
  <r>
    <s v="P129773-11"/>
    <s v="81762011"/>
    <n v="81762"/>
    <s v="Non-WQM"/>
    <x v="1"/>
    <x v="1"/>
    <s v="G"/>
    <x v="1"/>
    <s v="ECOTOPE"/>
    <s v="EX"/>
    <s v="ECOTOPE"/>
    <x v="25"/>
    <m/>
    <m/>
    <m/>
    <s v="0.10"/>
    <m/>
    <m/>
    <m/>
    <m/>
    <s v="0.70"/>
    <m/>
    <m/>
    <m/>
    <m/>
    <m/>
    <m/>
    <m/>
    <m/>
    <m/>
    <m/>
    <m/>
    <m/>
    <m/>
    <m/>
    <m/>
    <m/>
    <m/>
    <m/>
    <d v="2021-12-22T08:54:49"/>
    <d v="2021-12-22T08:54:49"/>
    <s v="00915"/>
    <x v="15"/>
    <n v="30"/>
    <n v="91.6"/>
    <s v="mg/L"/>
    <m/>
    <m/>
    <s v="SM3120B"/>
    <n v="0.3"/>
    <m/>
    <s v="SAV too thick to measure water column depth"/>
    <m/>
    <m/>
    <n v="81762011"/>
    <n v="8416712"/>
    <s v="00915"/>
  </r>
  <r>
    <s v="P129773-11"/>
    <s v="81762011"/>
    <n v="81762"/>
    <s v="Non-WQM"/>
    <x v="1"/>
    <x v="1"/>
    <s v="G"/>
    <x v="1"/>
    <s v="ECOTOPE"/>
    <s v="EX"/>
    <s v="ECOTOPE"/>
    <x v="25"/>
    <m/>
    <m/>
    <m/>
    <s v="0.10"/>
    <m/>
    <m/>
    <m/>
    <m/>
    <s v="0.70"/>
    <m/>
    <m/>
    <m/>
    <m/>
    <m/>
    <m/>
    <m/>
    <m/>
    <m/>
    <m/>
    <m/>
    <m/>
    <m/>
    <m/>
    <m/>
    <m/>
    <m/>
    <m/>
    <d v="2021-12-22T08:54:49"/>
    <d v="2021-12-22T08:54:49"/>
    <s v="CALCHARD"/>
    <x v="16"/>
    <m/>
    <n v="342.6"/>
    <s v="mg/L"/>
    <m/>
    <m/>
    <m/>
    <n v="1"/>
    <m/>
    <s v="SAV too thick to measure water column depth"/>
    <m/>
    <m/>
    <n v="81762011"/>
    <n v="8416712"/>
    <s v="CALCHARD"/>
  </r>
  <r>
    <s v="P129773-11"/>
    <s v="81762011"/>
    <n v="81762"/>
    <s v="Non-WQM"/>
    <x v="1"/>
    <x v="1"/>
    <s v="G"/>
    <x v="1"/>
    <s v="ECOTOPE"/>
    <s v="EX"/>
    <s v="ECOTOPE"/>
    <x v="25"/>
    <m/>
    <m/>
    <m/>
    <s v="0.10"/>
    <m/>
    <m/>
    <m/>
    <m/>
    <s v="0.70"/>
    <m/>
    <m/>
    <m/>
    <m/>
    <m/>
    <m/>
    <m/>
    <m/>
    <m/>
    <m/>
    <m/>
    <m/>
    <m/>
    <m/>
    <m/>
    <m/>
    <m/>
    <m/>
    <d v="2021-11-18T15:06:00"/>
    <d v="2021-11-18T15:06:00"/>
    <s v="00946"/>
    <x v="6"/>
    <n v="33"/>
    <n v="83.4"/>
    <s v="mg/L"/>
    <m/>
    <m/>
    <s v="SM4110B"/>
    <n v="0.1"/>
    <m/>
    <s v="SAV too thick to measure water column depth"/>
    <m/>
    <m/>
    <n v="81762011"/>
    <n v="8423122"/>
    <s v="00946"/>
  </r>
  <r>
    <s v="P129773-11"/>
    <s v="81762011"/>
    <n v="81762"/>
    <s v="Non-WQM"/>
    <x v="1"/>
    <x v="1"/>
    <s v="G"/>
    <x v="1"/>
    <s v="ECOTOPE"/>
    <s v="EX"/>
    <s v="ECOTOPE"/>
    <x v="25"/>
    <m/>
    <m/>
    <m/>
    <s v="0.10"/>
    <m/>
    <m/>
    <m/>
    <m/>
    <s v="0.70"/>
    <m/>
    <m/>
    <m/>
    <m/>
    <m/>
    <m/>
    <m/>
    <m/>
    <m/>
    <m/>
    <m/>
    <m/>
    <m/>
    <m/>
    <m/>
    <m/>
    <m/>
    <m/>
    <d v="2021-11-18T15:06:00"/>
    <d v="2021-11-18T15:06:00"/>
    <s v="00941"/>
    <x v="7"/>
    <n v="32"/>
    <n v="120"/>
    <s v="mg/L"/>
    <m/>
    <m/>
    <s v="SM4110B"/>
    <n v="0.5"/>
    <m/>
    <s v="SAV too thick to measure water column depth"/>
    <m/>
    <m/>
    <n v="81762011"/>
    <n v="8423122"/>
    <s v="00941"/>
  </r>
  <r>
    <s v="P129773-11"/>
    <s v="81762011"/>
    <n v="81762"/>
    <s v="Non-WQM"/>
    <x v="1"/>
    <x v="1"/>
    <s v="G"/>
    <x v="1"/>
    <s v="ECOTOPE"/>
    <s v="EX"/>
    <s v="ECOTOPE"/>
    <x v="25"/>
    <m/>
    <m/>
    <m/>
    <s v="0.10"/>
    <m/>
    <m/>
    <m/>
    <m/>
    <s v="0.70"/>
    <m/>
    <m/>
    <m/>
    <m/>
    <m/>
    <m/>
    <m/>
    <m/>
    <m/>
    <m/>
    <m/>
    <m/>
    <m/>
    <m/>
    <m/>
    <m/>
    <m/>
    <m/>
    <d v="2021-11-23T22:32:27"/>
    <d v="2021-11-22T11:13:29"/>
    <s v="98013"/>
    <x v="17"/>
    <m/>
    <n v="9.0999999999999998E-2"/>
    <s v="ug/L"/>
    <m/>
    <m/>
    <m/>
    <n v="8.9999999999999993E-3"/>
    <m/>
    <s v="SAV too thick to measure water column depth"/>
    <m/>
    <m/>
    <n v="81762011"/>
    <n v="8416710"/>
    <s v="98013"/>
  </r>
  <r>
    <s v="P129773-11"/>
    <s v="81762011"/>
    <n v="81762"/>
    <s v="Non-WQM"/>
    <x v="1"/>
    <x v="1"/>
    <s v="G"/>
    <x v="1"/>
    <s v="ECOTOPE"/>
    <s v="EX"/>
    <s v="ECOTOPE"/>
    <x v="25"/>
    <m/>
    <m/>
    <m/>
    <s v="0.10"/>
    <m/>
    <m/>
    <m/>
    <m/>
    <s v="0.70"/>
    <m/>
    <m/>
    <m/>
    <m/>
    <m/>
    <m/>
    <m/>
    <m/>
    <m/>
    <m/>
    <m/>
    <m/>
    <m/>
    <m/>
    <m/>
    <m/>
    <m/>
    <m/>
    <d v="2021-11-23T22:32:27"/>
    <d v="2021-11-22T11:13:29"/>
    <s v="98011"/>
    <x v="18"/>
    <m/>
    <n v="4.66"/>
    <s v="ug/L"/>
    <m/>
    <m/>
    <m/>
    <n v="1.7999999999999999E-2"/>
    <m/>
    <s v="SAV too thick to measure water column depth"/>
    <m/>
    <m/>
    <n v="81762011"/>
    <n v="8416710"/>
    <s v="98011"/>
  </r>
  <r>
    <s v="P129773-11"/>
    <s v="81762011"/>
    <n v="81762"/>
    <s v="Non-WQM"/>
    <x v="1"/>
    <x v="1"/>
    <s v="G"/>
    <x v="1"/>
    <s v="ECOTOPE"/>
    <s v="EX"/>
    <s v="ECOTOPE"/>
    <x v="25"/>
    <m/>
    <m/>
    <m/>
    <s v="0.10"/>
    <m/>
    <m/>
    <m/>
    <m/>
    <s v="0.70"/>
    <m/>
    <m/>
    <m/>
    <m/>
    <m/>
    <m/>
    <m/>
    <m/>
    <m/>
    <m/>
    <m/>
    <m/>
    <m/>
    <m/>
    <m/>
    <m/>
    <m/>
    <m/>
    <d v="2021-11-23T22:32:27"/>
    <d v="2021-11-22T11:13:29"/>
    <s v="98010"/>
    <x v="19"/>
    <m/>
    <n v="1.34"/>
    <s v="ug/L"/>
    <m/>
    <m/>
    <m/>
    <n v="1.7999999999999999E-2"/>
    <m/>
    <s v="SAV too thick to measure water column depth"/>
    <m/>
    <m/>
    <n v="81762011"/>
    <n v="8416710"/>
    <s v="98010"/>
  </r>
  <r>
    <s v="P129773-10"/>
    <s v="81762010"/>
    <n v="81762"/>
    <s v="Non-WQM"/>
    <x v="2"/>
    <x v="1"/>
    <s v="G"/>
    <x v="1"/>
    <s v="ECOTOPE"/>
    <s v="EX"/>
    <s v="ECOTOPE"/>
    <x v="26"/>
    <m/>
    <m/>
    <m/>
    <s v="0.10"/>
    <m/>
    <m/>
    <m/>
    <m/>
    <s v="0.72"/>
    <m/>
    <m/>
    <m/>
    <m/>
    <m/>
    <m/>
    <m/>
    <m/>
    <m/>
    <m/>
    <m/>
    <m/>
    <m/>
    <m/>
    <m/>
    <m/>
    <m/>
    <m/>
    <d v="2021-12-08T10:47:07"/>
    <d v="2021-12-07T10:45:03"/>
    <s v="97017"/>
    <x v="9"/>
    <n v="80"/>
    <n v="1.74"/>
    <s v="mg/L"/>
    <m/>
    <m/>
    <s v="SM4500NC"/>
    <n v="0.05"/>
    <m/>
    <s v="SAV too thick to measure water column depth"/>
    <m/>
    <m/>
    <n v="81762010"/>
    <n v="8416687"/>
    <s v="97017"/>
  </r>
  <r>
    <s v="P129773-10"/>
    <s v="81762010"/>
    <n v="81762"/>
    <s v="Non-WQM"/>
    <x v="2"/>
    <x v="1"/>
    <s v="G"/>
    <x v="1"/>
    <s v="ECOTOPE"/>
    <s v="EX"/>
    <s v="ECOTOPE"/>
    <x v="26"/>
    <m/>
    <m/>
    <m/>
    <s v="0.10"/>
    <m/>
    <m/>
    <m/>
    <m/>
    <s v="0.72"/>
    <m/>
    <m/>
    <m/>
    <m/>
    <m/>
    <m/>
    <m/>
    <m/>
    <m/>
    <m/>
    <m/>
    <m/>
    <m/>
    <m/>
    <m/>
    <m/>
    <m/>
    <m/>
    <d v="2021-11-17T12:38:52"/>
    <d v="2021-11-17T12:38:52"/>
    <s v="00671"/>
    <x v="2"/>
    <n v="23"/>
    <n v="2E-3"/>
    <s v="mg/L"/>
    <m/>
    <s v="U"/>
    <s v="SM4500PF"/>
    <n v="2E-3"/>
    <m/>
    <s v="SAV too thick to measure water column depth"/>
    <m/>
    <m/>
    <n v="81762010"/>
    <n v="8416679"/>
    <s v="00671"/>
  </r>
  <r>
    <s v="P129773-10"/>
    <s v="81762010"/>
    <n v="81762"/>
    <s v="Non-WQM"/>
    <x v="2"/>
    <x v="1"/>
    <s v="G"/>
    <x v="1"/>
    <s v="ECOTOPE"/>
    <s v="EX"/>
    <s v="ECOTOPE"/>
    <x v="26"/>
    <m/>
    <m/>
    <m/>
    <s v="0.10"/>
    <m/>
    <m/>
    <m/>
    <m/>
    <s v="0.72"/>
    <m/>
    <m/>
    <m/>
    <m/>
    <m/>
    <m/>
    <m/>
    <m/>
    <m/>
    <m/>
    <m/>
    <m/>
    <m/>
    <m/>
    <m/>
    <m/>
    <m/>
    <m/>
    <d v="2021-11-30T14:49:43"/>
    <d v="2021-11-30T14:49:43"/>
    <s v="00631"/>
    <x v="10"/>
    <n v="18"/>
    <n v="5.0000000000000001E-3"/>
    <s v="mg/L"/>
    <m/>
    <s v="U"/>
    <s v="SM4500NO3F"/>
    <n v="5.0000000000000001E-3"/>
    <m/>
    <s v="SAV too thick to measure water column depth"/>
    <m/>
    <m/>
    <n v="81762010"/>
    <n v="8416684"/>
    <s v="00631"/>
  </r>
  <r>
    <s v="P129773-10"/>
    <s v="81762010"/>
    <n v="81762"/>
    <s v="Non-WQM"/>
    <x v="2"/>
    <x v="1"/>
    <s v="G"/>
    <x v="1"/>
    <s v="ECOTOPE"/>
    <s v="EX"/>
    <s v="ECOTOPE"/>
    <x v="26"/>
    <m/>
    <m/>
    <m/>
    <s v="0.10"/>
    <m/>
    <m/>
    <m/>
    <m/>
    <s v="0.72"/>
    <m/>
    <m/>
    <m/>
    <m/>
    <m/>
    <m/>
    <m/>
    <m/>
    <m/>
    <m/>
    <m/>
    <m/>
    <m/>
    <m/>
    <m/>
    <m/>
    <m/>
    <m/>
    <d v="2021-11-30T14:49:43"/>
    <d v="2021-11-30T14:49:43"/>
    <s v="00608"/>
    <x v="11"/>
    <n v="20"/>
    <n v="0.02"/>
    <s v="mg/L"/>
    <m/>
    <m/>
    <s v="SM4500NH3H"/>
    <n v="5.0000000000000001E-3"/>
    <m/>
    <s v="SAV too thick to measure water column depth"/>
    <m/>
    <m/>
    <n v="81762010"/>
    <n v="8416684"/>
    <s v="00608"/>
  </r>
  <r>
    <s v="P129773-10"/>
    <s v="81762010"/>
    <n v="81762"/>
    <s v="Non-WQM"/>
    <x v="2"/>
    <x v="1"/>
    <s v="G"/>
    <x v="1"/>
    <s v="ECOTOPE"/>
    <s v="EX"/>
    <s v="ECOTOPE"/>
    <x v="26"/>
    <m/>
    <m/>
    <m/>
    <s v="0.10"/>
    <m/>
    <m/>
    <m/>
    <m/>
    <s v="0.72"/>
    <m/>
    <m/>
    <m/>
    <m/>
    <m/>
    <m/>
    <m/>
    <m/>
    <m/>
    <m/>
    <m/>
    <m/>
    <m/>
    <m/>
    <m/>
    <m/>
    <m/>
    <m/>
    <d v="2021-11-17T10:49:00"/>
    <d v="2021-11-17T10:49:00"/>
    <s v="00080"/>
    <x v="3"/>
    <n v="13"/>
    <n v="72"/>
    <s v="PCU"/>
    <m/>
    <m/>
    <s v="SM2120C"/>
    <n v="1"/>
    <m/>
    <s v="SAV too thick to measure water column depth"/>
    <m/>
    <m/>
    <n v="81762010"/>
    <n v="8416688"/>
    <s v="00080"/>
  </r>
  <r>
    <s v="P129773-10"/>
    <s v="81762010"/>
    <n v="81762"/>
    <s v="Non-WQM"/>
    <x v="2"/>
    <x v="1"/>
    <s v="G"/>
    <x v="1"/>
    <s v="ECOTOPE"/>
    <s v="EX"/>
    <s v="ECOTOPE"/>
    <x v="26"/>
    <m/>
    <m/>
    <m/>
    <s v="0.10"/>
    <m/>
    <m/>
    <m/>
    <m/>
    <s v="0.72"/>
    <m/>
    <m/>
    <m/>
    <m/>
    <m/>
    <m/>
    <m/>
    <m/>
    <m/>
    <m/>
    <m/>
    <m/>
    <m/>
    <m/>
    <m/>
    <m/>
    <m/>
    <m/>
    <d v="2021-11-30T11:44:46"/>
    <d v="2021-11-18T14:34:00"/>
    <s v="00666"/>
    <x v="8"/>
    <n v="26"/>
    <n v="6.0000000000000001E-3"/>
    <s v="mg/L"/>
    <m/>
    <m/>
    <s v="SM4500PF"/>
    <n v="2E-3"/>
    <m/>
    <s v="SAV too thick to measure water column depth"/>
    <m/>
    <m/>
    <n v="81762010"/>
    <n v="8416683"/>
    <s v="00666"/>
  </r>
  <r>
    <s v="P129773-10"/>
    <s v="81762010"/>
    <n v="81762"/>
    <s v="Non-WQM"/>
    <x v="2"/>
    <x v="1"/>
    <s v="G"/>
    <x v="1"/>
    <s v="ECOTOPE"/>
    <s v="EX"/>
    <s v="ECOTOPE"/>
    <x v="26"/>
    <m/>
    <m/>
    <m/>
    <s v="0.10"/>
    <m/>
    <m/>
    <m/>
    <m/>
    <s v="0.72"/>
    <m/>
    <m/>
    <m/>
    <m/>
    <m/>
    <m/>
    <m/>
    <m/>
    <m/>
    <m/>
    <m/>
    <m/>
    <m/>
    <m/>
    <m/>
    <m/>
    <m/>
    <m/>
    <d v="2021-11-30T11:43:16"/>
    <d v="2021-11-18T14:34:00"/>
    <s v="00665"/>
    <x v="1"/>
    <n v="25"/>
    <n v="8.0000000000000002E-3"/>
    <s v="mg/L"/>
    <m/>
    <m/>
    <s v="SM4500PF"/>
    <n v="2E-3"/>
    <m/>
    <s v="SAV too thick to measure water column depth"/>
    <m/>
    <m/>
    <n v="81762010"/>
    <n v="8416681"/>
    <s v="00665"/>
  </r>
  <r>
    <s v="P129773-10"/>
    <s v="81762010"/>
    <n v="81762"/>
    <s v="Non-WQM"/>
    <x v="2"/>
    <x v="1"/>
    <s v="G"/>
    <x v="1"/>
    <s v="ECOTOPE"/>
    <s v="EX"/>
    <s v="ECOTOPE"/>
    <x v="26"/>
    <m/>
    <m/>
    <m/>
    <s v="0.10"/>
    <m/>
    <m/>
    <m/>
    <m/>
    <s v="0.72"/>
    <m/>
    <m/>
    <m/>
    <m/>
    <m/>
    <m/>
    <m/>
    <m/>
    <m/>
    <m/>
    <m/>
    <m/>
    <m/>
    <m/>
    <m/>
    <m/>
    <m/>
    <m/>
    <d v="2021-11-20T10:08:00"/>
    <d v="2021-11-20T10:08:00"/>
    <s v="00681"/>
    <x v="4"/>
    <n v="89"/>
    <n v="29.4"/>
    <s v="mg/L"/>
    <m/>
    <m/>
    <s v="SM5310B"/>
    <n v="0.8"/>
    <m/>
    <s v="SAV too thick to measure water column depth"/>
    <m/>
    <m/>
    <n v="81762010"/>
    <n v="8416689"/>
    <s v="00681"/>
  </r>
  <r>
    <s v="P129773-10"/>
    <s v="81762010"/>
    <n v="81762"/>
    <s v="Non-WQM"/>
    <x v="2"/>
    <x v="1"/>
    <s v="G"/>
    <x v="1"/>
    <s v="ECOTOPE"/>
    <s v="EX"/>
    <s v="ECOTOPE"/>
    <x v="26"/>
    <m/>
    <m/>
    <m/>
    <s v="0.10"/>
    <m/>
    <m/>
    <m/>
    <m/>
    <s v="0.72"/>
    <m/>
    <m/>
    <m/>
    <m/>
    <m/>
    <m/>
    <m/>
    <m/>
    <m/>
    <m/>
    <m/>
    <m/>
    <m/>
    <m/>
    <m/>
    <m/>
    <m/>
    <m/>
    <d v="2021-11-17T22:34:00"/>
    <d v="2021-11-17T22:34:00"/>
    <s v="00410"/>
    <x v="5"/>
    <n v="67"/>
    <n v="271"/>
    <s v="mg/L CaCO3"/>
    <m/>
    <m/>
    <s v="SM2320B"/>
    <n v="1"/>
    <m/>
    <s v="SAV too thick to measure water column depth"/>
    <m/>
    <m/>
    <n v="81762010"/>
    <n v="8416693"/>
    <s v="00410"/>
  </r>
  <r>
    <s v="P129773-10"/>
    <s v="81762010"/>
    <n v="81762"/>
    <s v="Non-WQM"/>
    <x v="2"/>
    <x v="1"/>
    <s v="G"/>
    <x v="1"/>
    <s v="ECOTOPE"/>
    <s v="EX"/>
    <s v="ECOTOPE"/>
    <x v="26"/>
    <m/>
    <m/>
    <m/>
    <s v="0.10"/>
    <m/>
    <m/>
    <m/>
    <m/>
    <s v="0.72"/>
    <m/>
    <m/>
    <m/>
    <m/>
    <m/>
    <m/>
    <m/>
    <m/>
    <m/>
    <m/>
    <m/>
    <m/>
    <m/>
    <m/>
    <m/>
    <m/>
    <m/>
    <m/>
    <d v="2021-12-22T08:52:11"/>
    <d v="2021-12-22T08:52:11"/>
    <s v="00935"/>
    <x v="12"/>
    <n v="29"/>
    <n v="7.8"/>
    <s v="mg/L"/>
    <m/>
    <m/>
    <s v="SM3120B"/>
    <n v="0.1"/>
    <m/>
    <s v="SAV too thick to measure water column depth"/>
    <m/>
    <m/>
    <n v="81762010"/>
    <n v="8416694"/>
    <s v="00935"/>
  </r>
  <r>
    <s v="P129773-10"/>
    <s v="81762010"/>
    <n v="81762"/>
    <s v="Non-WQM"/>
    <x v="2"/>
    <x v="1"/>
    <s v="G"/>
    <x v="1"/>
    <s v="ECOTOPE"/>
    <s v="EX"/>
    <s v="ECOTOPE"/>
    <x v="26"/>
    <m/>
    <m/>
    <m/>
    <s v="0.10"/>
    <m/>
    <m/>
    <m/>
    <m/>
    <s v="0.72"/>
    <m/>
    <m/>
    <m/>
    <m/>
    <m/>
    <m/>
    <m/>
    <m/>
    <m/>
    <m/>
    <m/>
    <m/>
    <m/>
    <m/>
    <m/>
    <m/>
    <m/>
    <m/>
    <d v="2021-12-22T08:52:11"/>
    <d v="2021-12-22T08:52:11"/>
    <s v="00930"/>
    <x v="13"/>
    <n v="28"/>
    <n v="83.2"/>
    <s v="mg/L"/>
    <m/>
    <m/>
    <s v="SM3120B"/>
    <n v="0.4"/>
    <m/>
    <s v="SAV too thick to measure water column depth"/>
    <m/>
    <m/>
    <n v="81762010"/>
    <n v="8416694"/>
    <s v="00930"/>
  </r>
  <r>
    <s v="P129773-10"/>
    <s v="81762010"/>
    <n v="81762"/>
    <s v="Non-WQM"/>
    <x v="2"/>
    <x v="1"/>
    <s v="G"/>
    <x v="1"/>
    <s v="ECOTOPE"/>
    <s v="EX"/>
    <s v="ECOTOPE"/>
    <x v="26"/>
    <m/>
    <m/>
    <m/>
    <s v="0.10"/>
    <m/>
    <m/>
    <m/>
    <m/>
    <s v="0.72"/>
    <m/>
    <m/>
    <m/>
    <m/>
    <m/>
    <m/>
    <m/>
    <m/>
    <m/>
    <m/>
    <m/>
    <m/>
    <m/>
    <m/>
    <m/>
    <m/>
    <m/>
    <m/>
    <d v="2021-12-22T08:52:11"/>
    <d v="2021-12-22T08:52:11"/>
    <s v="00925"/>
    <x v="14"/>
    <n v="31"/>
    <n v="28.6"/>
    <s v="mg/L"/>
    <m/>
    <m/>
    <s v="SM3120B"/>
    <n v="0.1"/>
    <m/>
    <s v="SAV too thick to measure water column depth"/>
    <m/>
    <m/>
    <n v="81762010"/>
    <n v="8416694"/>
    <s v="00925"/>
  </r>
  <r>
    <s v="P129773-10"/>
    <s v="81762010"/>
    <n v="81762"/>
    <s v="Non-WQM"/>
    <x v="2"/>
    <x v="1"/>
    <s v="G"/>
    <x v="1"/>
    <s v="ECOTOPE"/>
    <s v="EX"/>
    <s v="ECOTOPE"/>
    <x v="26"/>
    <m/>
    <m/>
    <m/>
    <s v="0.10"/>
    <m/>
    <m/>
    <m/>
    <m/>
    <s v="0.72"/>
    <m/>
    <m/>
    <m/>
    <m/>
    <m/>
    <m/>
    <m/>
    <m/>
    <m/>
    <m/>
    <m/>
    <m/>
    <m/>
    <m/>
    <m/>
    <m/>
    <m/>
    <m/>
    <d v="2021-12-22T08:52:11"/>
    <d v="2021-12-22T08:52:11"/>
    <s v="00915"/>
    <x v="15"/>
    <n v="30"/>
    <n v="92.3"/>
    <s v="mg/L"/>
    <m/>
    <m/>
    <s v="SM3120B"/>
    <n v="0.3"/>
    <m/>
    <s v="SAV too thick to measure water column depth"/>
    <m/>
    <m/>
    <n v="81762010"/>
    <n v="8416694"/>
    <s v="00915"/>
  </r>
  <r>
    <s v="P129773-10"/>
    <s v="81762010"/>
    <n v="81762"/>
    <s v="Non-WQM"/>
    <x v="2"/>
    <x v="1"/>
    <s v="G"/>
    <x v="1"/>
    <s v="ECOTOPE"/>
    <s v="EX"/>
    <s v="ECOTOPE"/>
    <x v="26"/>
    <m/>
    <m/>
    <m/>
    <s v="0.10"/>
    <m/>
    <m/>
    <m/>
    <m/>
    <s v="0.72"/>
    <m/>
    <m/>
    <m/>
    <m/>
    <m/>
    <m/>
    <m/>
    <m/>
    <m/>
    <m/>
    <m/>
    <m/>
    <m/>
    <m/>
    <m/>
    <m/>
    <m/>
    <m/>
    <d v="2021-12-22T08:52:11"/>
    <d v="2021-12-22T08:52:11"/>
    <s v="CALCHARD"/>
    <x v="16"/>
    <m/>
    <n v="348.4"/>
    <s v="mg/L"/>
    <m/>
    <m/>
    <m/>
    <n v="1"/>
    <m/>
    <s v="SAV too thick to measure water column depth"/>
    <m/>
    <m/>
    <n v="81762010"/>
    <n v="8416694"/>
    <s v="CALCHARD"/>
  </r>
  <r>
    <s v="P129773-10"/>
    <s v="81762010"/>
    <n v="81762"/>
    <s v="Non-WQM"/>
    <x v="2"/>
    <x v="1"/>
    <s v="G"/>
    <x v="1"/>
    <s v="ECOTOPE"/>
    <s v="EX"/>
    <s v="ECOTOPE"/>
    <x v="26"/>
    <m/>
    <m/>
    <m/>
    <s v="0.10"/>
    <m/>
    <m/>
    <m/>
    <m/>
    <s v="0.72"/>
    <m/>
    <m/>
    <m/>
    <m/>
    <m/>
    <m/>
    <m/>
    <m/>
    <m/>
    <m/>
    <m/>
    <m/>
    <m/>
    <m/>
    <m/>
    <m/>
    <m/>
    <m/>
    <d v="2021-11-18T14:52:00"/>
    <d v="2021-11-18T14:52:00"/>
    <s v="00946"/>
    <x v="6"/>
    <n v="33"/>
    <n v="83"/>
    <s v="mg/L"/>
    <m/>
    <m/>
    <s v="SM4110B"/>
    <n v="0.1"/>
    <m/>
    <s v="SAV too thick to measure water column depth"/>
    <m/>
    <m/>
    <n v="81762010"/>
    <n v="8423121"/>
    <s v="00946"/>
  </r>
  <r>
    <s v="P129773-10"/>
    <s v="81762010"/>
    <n v="81762"/>
    <s v="Non-WQM"/>
    <x v="2"/>
    <x v="1"/>
    <s v="G"/>
    <x v="1"/>
    <s v="ECOTOPE"/>
    <s v="EX"/>
    <s v="ECOTOPE"/>
    <x v="26"/>
    <m/>
    <m/>
    <m/>
    <s v="0.10"/>
    <m/>
    <m/>
    <m/>
    <m/>
    <s v="0.72"/>
    <m/>
    <m/>
    <m/>
    <m/>
    <m/>
    <m/>
    <m/>
    <m/>
    <m/>
    <m/>
    <m/>
    <m/>
    <m/>
    <m/>
    <m/>
    <m/>
    <m/>
    <m/>
    <d v="2021-11-18T14:52:00"/>
    <d v="2021-11-18T14:52:00"/>
    <s v="00941"/>
    <x v="7"/>
    <n v="32"/>
    <n v="124"/>
    <s v="mg/L"/>
    <m/>
    <m/>
    <s v="SM4110B"/>
    <n v="0.5"/>
    <m/>
    <s v="SAV too thick to measure water column depth"/>
    <m/>
    <m/>
    <n v="81762010"/>
    <n v="8423121"/>
    <s v="00941"/>
  </r>
  <r>
    <s v="P129773-10"/>
    <s v="81762010"/>
    <n v="81762"/>
    <s v="Non-WQM"/>
    <x v="2"/>
    <x v="1"/>
    <s v="G"/>
    <x v="1"/>
    <s v="ECOTOPE"/>
    <s v="EX"/>
    <s v="ECOTOPE"/>
    <x v="26"/>
    <m/>
    <m/>
    <m/>
    <s v="0.10"/>
    <m/>
    <m/>
    <m/>
    <m/>
    <s v="0.72"/>
    <m/>
    <m/>
    <m/>
    <m/>
    <m/>
    <m/>
    <m/>
    <m/>
    <m/>
    <m/>
    <m/>
    <m/>
    <m/>
    <m/>
    <m/>
    <m/>
    <m/>
    <m/>
    <d v="2021-11-23T22:03:31"/>
    <d v="2021-11-22T11:13:29"/>
    <s v="98013"/>
    <x v="17"/>
    <m/>
    <n v="4.3999999999999997E-2"/>
    <s v="ug/L"/>
    <m/>
    <m/>
    <m/>
    <n v="8.9999999999999993E-3"/>
    <m/>
    <s v="SAV too thick to measure water column depth"/>
    <m/>
    <m/>
    <n v="81762010"/>
    <n v="8416692"/>
    <s v="98013"/>
  </r>
  <r>
    <s v="P129773-10"/>
    <s v="81762010"/>
    <n v="81762"/>
    <s v="Non-WQM"/>
    <x v="2"/>
    <x v="1"/>
    <s v="G"/>
    <x v="1"/>
    <s v="ECOTOPE"/>
    <s v="EX"/>
    <s v="ECOTOPE"/>
    <x v="26"/>
    <m/>
    <m/>
    <m/>
    <s v="0.10"/>
    <m/>
    <m/>
    <m/>
    <m/>
    <s v="0.72"/>
    <m/>
    <m/>
    <m/>
    <m/>
    <m/>
    <m/>
    <m/>
    <m/>
    <m/>
    <m/>
    <m/>
    <m/>
    <m/>
    <m/>
    <m/>
    <m/>
    <m/>
    <m/>
    <d v="2021-11-23T22:03:31"/>
    <d v="2021-11-22T11:13:29"/>
    <s v="98011"/>
    <x v="18"/>
    <m/>
    <n v="1.02"/>
    <s v="ug/L"/>
    <m/>
    <m/>
    <m/>
    <n v="1.7999999999999999E-2"/>
    <m/>
    <s v="SAV too thick to measure water column depth"/>
    <m/>
    <m/>
    <n v="81762010"/>
    <n v="8416692"/>
    <s v="98011"/>
  </r>
  <r>
    <s v="P129773-10"/>
    <s v="81762010"/>
    <n v="81762"/>
    <s v="Non-WQM"/>
    <x v="2"/>
    <x v="1"/>
    <s v="G"/>
    <x v="1"/>
    <s v="ECOTOPE"/>
    <s v="EX"/>
    <s v="ECOTOPE"/>
    <x v="26"/>
    <m/>
    <m/>
    <m/>
    <s v="0.10"/>
    <m/>
    <m/>
    <m/>
    <m/>
    <s v="0.72"/>
    <m/>
    <m/>
    <m/>
    <m/>
    <m/>
    <m/>
    <m/>
    <m/>
    <m/>
    <m/>
    <m/>
    <m/>
    <m/>
    <m/>
    <m/>
    <m/>
    <m/>
    <m/>
    <d v="2021-11-23T22:03:31"/>
    <d v="2021-11-22T11:13:29"/>
    <s v="98010"/>
    <x v="19"/>
    <m/>
    <n v="0.123"/>
    <s v="ug/L"/>
    <m/>
    <m/>
    <m/>
    <n v="1.7999999999999999E-2"/>
    <m/>
    <s v="SAV too thick to measure water column depth"/>
    <m/>
    <m/>
    <n v="81762010"/>
    <n v="8416692"/>
    <s v="98010"/>
  </r>
  <r>
    <s v="P129773-8"/>
    <s v="81762008"/>
    <n v="81762"/>
    <s v="Non-WQM"/>
    <x v="3"/>
    <x v="1"/>
    <s v="G"/>
    <x v="1"/>
    <s v="ECOTOPE"/>
    <s v="EX"/>
    <s v="ECOTOPE"/>
    <x v="27"/>
    <m/>
    <m/>
    <m/>
    <s v="0.27"/>
    <s v="0.58"/>
    <m/>
    <m/>
    <m/>
    <s v="0.85"/>
    <m/>
    <m/>
    <m/>
    <m/>
    <m/>
    <m/>
    <m/>
    <m/>
    <m/>
    <m/>
    <m/>
    <m/>
    <m/>
    <m/>
    <m/>
    <m/>
    <m/>
    <m/>
    <d v="2021-12-08T10:44:14"/>
    <d v="2021-12-07T10:45:03"/>
    <s v="97017"/>
    <x v="9"/>
    <n v="80"/>
    <n v="1.88"/>
    <s v="mg/L"/>
    <m/>
    <m/>
    <s v="SM4500NC"/>
    <n v="0.05"/>
    <m/>
    <m/>
    <m/>
    <m/>
    <n v="81762008"/>
    <n v="8416669"/>
    <s v="97017"/>
  </r>
  <r>
    <s v="P129773-8"/>
    <s v="81762008"/>
    <n v="81762"/>
    <s v="Non-WQM"/>
    <x v="3"/>
    <x v="1"/>
    <s v="G"/>
    <x v="1"/>
    <s v="ECOTOPE"/>
    <s v="EX"/>
    <s v="ECOTOPE"/>
    <x v="27"/>
    <m/>
    <m/>
    <m/>
    <s v="0.27"/>
    <s v="0.58"/>
    <m/>
    <m/>
    <m/>
    <s v="0.85"/>
    <m/>
    <m/>
    <m/>
    <m/>
    <m/>
    <m/>
    <m/>
    <m/>
    <m/>
    <m/>
    <m/>
    <m/>
    <m/>
    <m/>
    <m/>
    <m/>
    <m/>
    <m/>
    <d v="2021-11-17T12:27:45"/>
    <d v="2021-11-17T12:27:45"/>
    <s v="00671"/>
    <x v="2"/>
    <n v="23"/>
    <n v="2E-3"/>
    <s v="mg/L"/>
    <m/>
    <s v="U"/>
    <s v="SM4500PF"/>
    <n v="2E-3"/>
    <m/>
    <m/>
    <m/>
    <m/>
    <n v="81762008"/>
    <n v="8416661"/>
    <s v="00671"/>
  </r>
  <r>
    <s v="P129773-8"/>
    <s v="81762008"/>
    <n v="81762"/>
    <s v="Non-WQM"/>
    <x v="3"/>
    <x v="1"/>
    <s v="G"/>
    <x v="1"/>
    <s v="ECOTOPE"/>
    <s v="EX"/>
    <s v="ECOTOPE"/>
    <x v="27"/>
    <m/>
    <m/>
    <m/>
    <s v="0.27"/>
    <s v="0.58"/>
    <m/>
    <m/>
    <m/>
    <s v="0.85"/>
    <m/>
    <m/>
    <m/>
    <m/>
    <m/>
    <m/>
    <m/>
    <m/>
    <m/>
    <m/>
    <m/>
    <m/>
    <m/>
    <m/>
    <m/>
    <m/>
    <m/>
    <m/>
    <d v="2021-11-30T14:45:26"/>
    <d v="2021-11-30T14:45:26"/>
    <s v="00631"/>
    <x v="10"/>
    <n v="18"/>
    <n v="7.0000000000000001E-3"/>
    <s v="mg/L"/>
    <m/>
    <s v="I"/>
    <s v="SM4500NO3F"/>
    <n v="5.0000000000000001E-3"/>
    <m/>
    <m/>
    <m/>
    <m/>
    <n v="81762008"/>
    <n v="8416666"/>
    <s v="00631"/>
  </r>
  <r>
    <s v="P129773-8"/>
    <s v="81762008"/>
    <n v="81762"/>
    <s v="Non-WQM"/>
    <x v="3"/>
    <x v="1"/>
    <s v="G"/>
    <x v="1"/>
    <s v="ECOTOPE"/>
    <s v="EX"/>
    <s v="ECOTOPE"/>
    <x v="27"/>
    <m/>
    <m/>
    <m/>
    <s v="0.27"/>
    <s v="0.58"/>
    <m/>
    <m/>
    <m/>
    <s v="0.85"/>
    <m/>
    <m/>
    <m/>
    <m/>
    <m/>
    <m/>
    <m/>
    <m/>
    <m/>
    <m/>
    <m/>
    <m/>
    <m/>
    <m/>
    <m/>
    <m/>
    <m/>
    <m/>
    <d v="2021-11-30T14:45:26"/>
    <d v="2021-11-30T14:45:26"/>
    <s v="00608"/>
    <x v="11"/>
    <n v="20"/>
    <n v="1.4999999999999999E-2"/>
    <s v="mg/L"/>
    <m/>
    <m/>
    <s v="SM4500NH3H"/>
    <n v="5.0000000000000001E-3"/>
    <m/>
    <m/>
    <m/>
    <m/>
    <n v="81762008"/>
    <n v="8416666"/>
    <s v="00608"/>
  </r>
  <r>
    <s v="P129773-8"/>
    <s v="81762008"/>
    <n v="81762"/>
    <s v="Non-WQM"/>
    <x v="3"/>
    <x v="1"/>
    <s v="G"/>
    <x v="1"/>
    <s v="ECOTOPE"/>
    <s v="EX"/>
    <s v="ECOTOPE"/>
    <x v="27"/>
    <m/>
    <m/>
    <m/>
    <s v="0.27"/>
    <s v="0.58"/>
    <m/>
    <m/>
    <m/>
    <s v="0.85"/>
    <m/>
    <m/>
    <m/>
    <m/>
    <m/>
    <m/>
    <m/>
    <m/>
    <m/>
    <m/>
    <m/>
    <m/>
    <m/>
    <m/>
    <m/>
    <m/>
    <m/>
    <m/>
    <d v="2021-11-17T10:47:00"/>
    <d v="2021-11-17T10:47:00"/>
    <s v="00080"/>
    <x v="3"/>
    <n v="13"/>
    <n v="83"/>
    <s v="PCU"/>
    <m/>
    <m/>
    <s v="SM2120C"/>
    <n v="1"/>
    <m/>
    <m/>
    <m/>
    <m/>
    <n v="81762008"/>
    <n v="8416670"/>
    <s v="00080"/>
  </r>
  <r>
    <s v="P129773-8"/>
    <s v="81762008"/>
    <n v="81762"/>
    <s v="Non-WQM"/>
    <x v="3"/>
    <x v="1"/>
    <s v="G"/>
    <x v="1"/>
    <s v="ECOTOPE"/>
    <s v="EX"/>
    <s v="ECOTOPE"/>
    <x v="27"/>
    <m/>
    <m/>
    <m/>
    <s v="0.27"/>
    <s v="0.58"/>
    <m/>
    <m/>
    <m/>
    <s v="0.85"/>
    <m/>
    <m/>
    <m/>
    <m/>
    <m/>
    <m/>
    <m/>
    <m/>
    <m/>
    <m/>
    <m/>
    <m/>
    <m/>
    <m/>
    <m/>
    <m/>
    <m/>
    <m/>
    <d v="2021-11-30T11:38:47"/>
    <d v="2021-11-18T14:34:00"/>
    <s v="00666"/>
    <x v="8"/>
    <n v="26"/>
    <n v="5.0000000000000001E-3"/>
    <s v="mg/L"/>
    <m/>
    <m/>
    <s v="SM4500PF"/>
    <n v="2E-3"/>
    <m/>
    <m/>
    <m/>
    <m/>
    <n v="81762008"/>
    <n v="8416665"/>
    <s v="00666"/>
  </r>
  <r>
    <s v="P129773-8"/>
    <s v="81762008"/>
    <n v="81762"/>
    <s v="Non-WQM"/>
    <x v="3"/>
    <x v="1"/>
    <s v="G"/>
    <x v="1"/>
    <s v="ECOTOPE"/>
    <s v="EX"/>
    <s v="ECOTOPE"/>
    <x v="27"/>
    <m/>
    <m/>
    <m/>
    <s v="0.27"/>
    <s v="0.58"/>
    <m/>
    <m/>
    <m/>
    <s v="0.85"/>
    <m/>
    <m/>
    <m/>
    <m/>
    <m/>
    <m/>
    <m/>
    <m/>
    <m/>
    <m/>
    <m/>
    <m/>
    <m/>
    <m/>
    <m/>
    <m/>
    <m/>
    <m/>
    <d v="2021-11-30T11:37:17"/>
    <d v="2021-11-18T14:34:00"/>
    <s v="00665"/>
    <x v="1"/>
    <n v="25"/>
    <n v="8.9999999999999993E-3"/>
    <s v="mg/L"/>
    <m/>
    <m/>
    <s v="SM4500PF"/>
    <n v="2E-3"/>
    <m/>
    <m/>
    <m/>
    <m/>
    <n v="81762008"/>
    <n v="8416663"/>
    <s v="00665"/>
  </r>
  <r>
    <s v="P129773-8"/>
    <s v="81762008"/>
    <n v="81762"/>
    <s v="Non-WQM"/>
    <x v="3"/>
    <x v="1"/>
    <s v="G"/>
    <x v="1"/>
    <s v="ECOTOPE"/>
    <s v="EX"/>
    <s v="ECOTOPE"/>
    <x v="27"/>
    <m/>
    <m/>
    <m/>
    <s v="0.27"/>
    <s v="0.58"/>
    <m/>
    <m/>
    <m/>
    <s v="0.85"/>
    <m/>
    <m/>
    <m/>
    <m/>
    <m/>
    <m/>
    <m/>
    <m/>
    <m/>
    <m/>
    <m/>
    <m/>
    <m/>
    <m/>
    <m/>
    <m/>
    <m/>
    <m/>
    <d v="2021-11-20T14:00:00"/>
    <d v="2021-11-20T14:00:00"/>
    <s v="00681"/>
    <x v="4"/>
    <n v="89"/>
    <n v="31.4"/>
    <s v="mg/L"/>
    <m/>
    <m/>
    <s v="SM5310B"/>
    <n v="0.8"/>
    <m/>
    <m/>
    <m/>
    <m/>
    <n v="81762008"/>
    <n v="8416671"/>
    <s v="00681"/>
  </r>
  <r>
    <s v="P129773-8"/>
    <s v="81762008"/>
    <n v="81762"/>
    <s v="Non-WQM"/>
    <x v="3"/>
    <x v="1"/>
    <s v="G"/>
    <x v="1"/>
    <s v="ECOTOPE"/>
    <s v="EX"/>
    <s v="ECOTOPE"/>
    <x v="27"/>
    <m/>
    <m/>
    <m/>
    <s v="0.27"/>
    <s v="0.58"/>
    <m/>
    <m/>
    <m/>
    <s v="0.85"/>
    <m/>
    <m/>
    <m/>
    <m/>
    <m/>
    <m/>
    <m/>
    <m/>
    <m/>
    <m/>
    <m/>
    <m/>
    <m/>
    <m/>
    <m/>
    <m/>
    <m/>
    <m/>
    <d v="2021-11-17T22:04:00"/>
    <d v="2021-11-17T22:04:00"/>
    <s v="00410"/>
    <x v="5"/>
    <n v="67"/>
    <n v="301"/>
    <s v="mg/L CaCO3"/>
    <m/>
    <m/>
    <s v="SM2320B"/>
    <n v="1"/>
    <m/>
    <m/>
    <m/>
    <m/>
    <n v="81762008"/>
    <n v="8416675"/>
    <s v="00410"/>
  </r>
  <r>
    <s v="P129773-8"/>
    <s v="81762008"/>
    <n v="81762"/>
    <s v="Non-WQM"/>
    <x v="3"/>
    <x v="1"/>
    <s v="G"/>
    <x v="1"/>
    <s v="ECOTOPE"/>
    <s v="EX"/>
    <s v="ECOTOPE"/>
    <x v="27"/>
    <m/>
    <m/>
    <m/>
    <s v="0.27"/>
    <s v="0.58"/>
    <m/>
    <m/>
    <m/>
    <s v="0.85"/>
    <m/>
    <m/>
    <m/>
    <m/>
    <m/>
    <m/>
    <m/>
    <m/>
    <m/>
    <m/>
    <m/>
    <m/>
    <m/>
    <m/>
    <m/>
    <m/>
    <m/>
    <m/>
    <d v="2021-12-22T08:49:34"/>
    <d v="2021-12-22T08:49:34"/>
    <s v="00935"/>
    <x v="12"/>
    <n v="29"/>
    <n v="8.1999999999999993"/>
    <s v="mg/L"/>
    <m/>
    <m/>
    <s v="SM3120B"/>
    <n v="0.1"/>
    <m/>
    <m/>
    <m/>
    <m/>
    <n v="81762008"/>
    <n v="8416676"/>
    <s v="00935"/>
  </r>
  <r>
    <s v="P129773-8"/>
    <s v="81762008"/>
    <n v="81762"/>
    <s v="Non-WQM"/>
    <x v="3"/>
    <x v="1"/>
    <s v="G"/>
    <x v="1"/>
    <s v="ECOTOPE"/>
    <s v="EX"/>
    <s v="ECOTOPE"/>
    <x v="27"/>
    <m/>
    <m/>
    <m/>
    <s v="0.27"/>
    <s v="0.58"/>
    <m/>
    <m/>
    <m/>
    <s v="0.85"/>
    <m/>
    <m/>
    <m/>
    <m/>
    <m/>
    <m/>
    <m/>
    <m/>
    <m/>
    <m/>
    <m/>
    <m/>
    <m/>
    <m/>
    <m/>
    <m/>
    <m/>
    <m/>
    <d v="2021-12-22T08:49:34"/>
    <d v="2021-12-22T08:49:34"/>
    <s v="00930"/>
    <x v="13"/>
    <n v="28"/>
    <n v="85.1"/>
    <s v="mg/L"/>
    <m/>
    <m/>
    <s v="SM3120B"/>
    <n v="0.4"/>
    <m/>
    <m/>
    <m/>
    <m/>
    <n v="81762008"/>
    <n v="8416676"/>
    <s v="00930"/>
  </r>
  <r>
    <s v="P129773-8"/>
    <s v="81762008"/>
    <n v="81762"/>
    <s v="Non-WQM"/>
    <x v="3"/>
    <x v="1"/>
    <s v="G"/>
    <x v="1"/>
    <s v="ECOTOPE"/>
    <s v="EX"/>
    <s v="ECOTOPE"/>
    <x v="27"/>
    <m/>
    <m/>
    <m/>
    <s v="0.27"/>
    <s v="0.58"/>
    <m/>
    <m/>
    <m/>
    <s v="0.85"/>
    <m/>
    <m/>
    <m/>
    <m/>
    <m/>
    <m/>
    <m/>
    <m/>
    <m/>
    <m/>
    <m/>
    <m/>
    <m/>
    <m/>
    <m/>
    <m/>
    <m/>
    <m/>
    <d v="2021-12-22T08:49:34"/>
    <d v="2021-12-22T08:49:34"/>
    <s v="00925"/>
    <x v="14"/>
    <n v="31"/>
    <n v="32.700000000000003"/>
    <s v="mg/L"/>
    <m/>
    <m/>
    <s v="SM3120B"/>
    <n v="0.1"/>
    <m/>
    <m/>
    <m/>
    <m/>
    <n v="81762008"/>
    <n v="8416676"/>
    <s v="00925"/>
  </r>
  <r>
    <s v="P129773-8"/>
    <s v="81762008"/>
    <n v="81762"/>
    <s v="Non-WQM"/>
    <x v="3"/>
    <x v="1"/>
    <s v="G"/>
    <x v="1"/>
    <s v="ECOTOPE"/>
    <s v="EX"/>
    <s v="ECOTOPE"/>
    <x v="27"/>
    <m/>
    <m/>
    <m/>
    <s v="0.27"/>
    <s v="0.58"/>
    <m/>
    <m/>
    <m/>
    <s v="0.85"/>
    <m/>
    <m/>
    <m/>
    <m/>
    <m/>
    <m/>
    <m/>
    <m/>
    <m/>
    <m/>
    <m/>
    <m/>
    <m/>
    <m/>
    <m/>
    <m/>
    <m/>
    <m/>
    <d v="2021-12-22T08:49:34"/>
    <d v="2021-12-22T08:49:34"/>
    <s v="00915"/>
    <x v="15"/>
    <n v="30"/>
    <n v="95.5"/>
    <s v="mg/L"/>
    <m/>
    <m/>
    <s v="SM3120B"/>
    <n v="0.3"/>
    <m/>
    <m/>
    <m/>
    <m/>
    <n v="81762008"/>
    <n v="8416676"/>
    <s v="00915"/>
  </r>
  <r>
    <s v="P129773-8"/>
    <s v="81762008"/>
    <n v="81762"/>
    <s v="Non-WQM"/>
    <x v="3"/>
    <x v="1"/>
    <s v="G"/>
    <x v="1"/>
    <s v="ECOTOPE"/>
    <s v="EX"/>
    <s v="ECOTOPE"/>
    <x v="27"/>
    <m/>
    <m/>
    <m/>
    <s v="0.27"/>
    <s v="0.58"/>
    <m/>
    <m/>
    <m/>
    <s v="0.85"/>
    <m/>
    <m/>
    <m/>
    <m/>
    <m/>
    <m/>
    <m/>
    <m/>
    <m/>
    <m/>
    <m/>
    <m/>
    <m/>
    <m/>
    <m/>
    <m/>
    <m/>
    <m/>
    <d v="2021-12-22T08:49:34"/>
    <d v="2021-12-22T08:49:34"/>
    <s v="CALCHARD"/>
    <x v="16"/>
    <m/>
    <n v="373.2"/>
    <s v="mg/L"/>
    <m/>
    <m/>
    <m/>
    <n v="1"/>
    <m/>
    <m/>
    <m/>
    <m/>
    <n v="81762008"/>
    <n v="8416676"/>
    <s v="CALCHARD"/>
  </r>
  <r>
    <s v="P129773-8"/>
    <s v="81762008"/>
    <n v="81762"/>
    <s v="Non-WQM"/>
    <x v="3"/>
    <x v="1"/>
    <s v="G"/>
    <x v="1"/>
    <s v="ECOTOPE"/>
    <s v="EX"/>
    <s v="ECOTOPE"/>
    <x v="27"/>
    <m/>
    <m/>
    <m/>
    <s v="0.27"/>
    <s v="0.58"/>
    <m/>
    <m/>
    <m/>
    <s v="0.85"/>
    <m/>
    <m/>
    <m/>
    <m/>
    <m/>
    <m/>
    <m/>
    <m/>
    <m/>
    <m/>
    <m/>
    <m/>
    <m/>
    <m/>
    <m/>
    <m/>
    <m/>
    <m/>
    <d v="2021-11-18T14:23:00"/>
    <d v="2021-11-18T14:23:00"/>
    <s v="00946"/>
    <x v="6"/>
    <n v="33"/>
    <n v="84.2"/>
    <s v="mg/L"/>
    <m/>
    <m/>
    <s v="SM4110B"/>
    <n v="0.1"/>
    <m/>
    <m/>
    <m/>
    <m/>
    <n v="81762008"/>
    <n v="8423119"/>
    <s v="00946"/>
  </r>
  <r>
    <s v="P129773-8"/>
    <s v="81762008"/>
    <n v="81762"/>
    <s v="Non-WQM"/>
    <x v="3"/>
    <x v="1"/>
    <s v="G"/>
    <x v="1"/>
    <s v="ECOTOPE"/>
    <s v="EX"/>
    <s v="ECOTOPE"/>
    <x v="27"/>
    <m/>
    <m/>
    <m/>
    <s v="0.27"/>
    <s v="0.58"/>
    <m/>
    <m/>
    <m/>
    <s v="0.85"/>
    <m/>
    <m/>
    <m/>
    <m/>
    <m/>
    <m/>
    <m/>
    <m/>
    <m/>
    <m/>
    <m/>
    <m/>
    <m/>
    <m/>
    <m/>
    <m/>
    <m/>
    <m/>
    <d v="2021-11-18T14:23:00"/>
    <d v="2021-11-18T14:23:00"/>
    <s v="00941"/>
    <x v="7"/>
    <n v="32"/>
    <n v="127"/>
    <s v="mg/L"/>
    <m/>
    <m/>
    <s v="SM4110B"/>
    <n v="0.5"/>
    <m/>
    <m/>
    <m/>
    <m/>
    <n v="81762008"/>
    <n v="8423119"/>
    <s v="00941"/>
  </r>
  <r>
    <s v="P129773-8"/>
    <s v="81762008"/>
    <n v="81762"/>
    <s v="Non-WQM"/>
    <x v="3"/>
    <x v="1"/>
    <s v="G"/>
    <x v="1"/>
    <s v="ECOTOPE"/>
    <s v="EX"/>
    <s v="ECOTOPE"/>
    <x v="27"/>
    <m/>
    <m/>
    <m/>
    <s v="0.27"/>
    <s v="0.58"/>
    <m/>
    <m/>
    <m/>
    <s v="0.85"/>
    <m/>
    <m/>
    <m/>
    <m/>
    <m/>
    <m/>
    <m/>
    <m/>
    <m/>
    <m/>
    <m/>
    <m/>
    <m/>
    <m/>
    <m/>
    <m/>
    <m/>
    <m/>
    <d v="2021-11-23T21:44:12"/>
    <d v="2021-11-22T11:13:29"/>
    <s v="98013"/>
    <x v="17"/>
    <m/>
    <n v="0.10299999999999999"/>
    <s v="ug/L"/>
    <m/>
    <m/>
    <m/>
    <n v="8.9999999999999993E-3"/>
    <m/>
    <m/>
    <m/>
    <m/>
    <n v="81762008"/>
    <n v="8416674"/>
    <s v="98013"/>
  </r>
  <r>
    <s v="P129773-8"/>
    <s v="81762008"/>
    <n v="81762"/>
    <s v="Non-WQM"/>
    <x v="3"/>
    <x v="1"/>
    <s v="G"/>
    <x v="1"/>
    <s v="ECOTOPE"/>
    <s v="EX"/>
    <s v="ECOTOPE"/>
    <x v="27"/>
    <m/>
    <m/>
    <m/>
    <s v="0.27"/>
    <s v="0.58"/>
    <m/>
    <m/>
    <m/>
    <s v="0.85"/>
    <m/>
    <m/>
    <m/>
    <m/>
    <m/>
    <m/>
    <m/>
    <m/>
    <m/>
    <m/>
    <m/>
    <m/>
    <m/>
    <m/>
    <m/>
    <m/>
    <m/>
    <m/>
    <d v="2021-11-23T21:44:12"/>
    <d v="2021-11-22T11:13:29"/>
    <s v="98011"/>
    <x v="18"/>
    <m/>
    <n v="1.18"/>
    <s v="ug/L"/>
    <m/>
    <m/>
    <m/>
    <n v="1.7999999999999999E-2"/>
    <m/>
    <m/>
    <m/>
    <m/>
    <n v="81762008"/>
    <n v="8416674"/>
    <s v="98011"/>
  </r>
  <r>
    <s v="P129773-8"/>
    <s v="81762008"/>
    <n v="81762"/>
    <s v="Non-WQM"/>
    <x v="3"/>
    <x v="1"/>
    <s v="G"/>
    <x v="1"/>
    <s v="ECOTOPE"/>
    <s v="EX"/>
    <s v="ECOTOPE"/>
    <x v="27"/>
    <m/>
    <m/>
    <m/>
    <s v="0.27"/>
    <s v="0.58"/>
    <m/>
    <m/>
    <m/>
    <s v="0.85"/>
    <m/>
    <m/>
    <m/>
    <m/>
    <m/>
    <m/>
    <m/>
    <m/>
    <m/>
    <m/>
    <m/>
    <m/>
    <m/>
    <m/>
    <m/>
    <m/>
    <m/>
    <m/>
    <d v="2021-11-23T21:44:12"/>
    <d v="2021-11-22T11:13:29"/>
    <s v="98010"/>
    <x v="19"/>
    <m/>
    <n v="0.06"/>
    <s v="ug/L"/>
    <m/>
    <s v="I"/>
    <m/>
    <n v="1.7999999999999999E-2"/>
    <m/>
    <m/>
    <m/>
    <m/>
    <n v="81762008"/>
    <n v="8416674"/>
    <s v="98010"/>
  </r>
  <r>
    <s v="P129773-9"/>
    <s v="81762009"/>
    <n v="81762"/>
    <s v="Non-WQM"/>
    <x v="4"/>
    <x v="1"/>
    <s v="G"/>
    <x v="1"/>
    <s v="ECOTOPE"/>
    <s v="EX"/>
    <s v="ECOTOPE"/>
    <x v="28"/>
    <m/>
    <m/>
    <m/>
    <s v="0.26"/>
    <s v="0.52"/>
    <m/>
    <m/>
    <m/>
    <s v="0.86"/>
    <m/>
    <m/>
    <m/>
    <m/>
    <m/>
    <m/>
    <m/>
    <m/>
    <m/>
    <m/>
    <m/>
    <m/>
    <m/>
    <m/>
    <m/>
    <m/>
    <m/>
    <m/>
    <d v="2021-12-08T10:45:41"/>
    <d v="2021-12-07T10:45:03"/>
    <s v="97017"/>
    <x v="9"/>
    <n v="80"/>
    <n v="1.9"/>
    <s v="mg/L"/>
    <m/>
    <m/>
    <s v="SM4500NC"/>
    <n v="0.05"/>
    <m/>
    <m/>
    <m/>
    <m/>
    <n v="81762009"/>
    <n v="8416651"/>
    <s v="97017"/>
  </r>
  <r>
    <s v="P129773-9"/>
    <s v="81762009"/>
    <n v="81762"/>
    <s v="Non-WQM"/>
    <x v="4"/>
    <x v="1"/>
    <s v="G"/>
    <x v="1"/>
    <s v="ECOTOPE"/>
    <s v="EX"/>
    <s v="ECOTOPE"/>
    <x v="28"/>
    <m/>
    <m/>
    <m/>
    <s v="0.26"/>
    <s v="0.52"/>
    <m/>
    <m/>
    <m/>
    <s v="0.86"/>
    <m/>
    <m/>
    <m/>
    <m/>
    <m/>
    <m/>
    <m/>
    <m/>
    <m/>
    <m/>
    <m/>
    <m/>
    <m/>
    <m/>
    <m/>
    <m/>
    <m/>
    <m/>
    <d v="2021-11-17T12:35:41"/>
    <d v="2021-11-17T12:35:41"/>
    <s v="00671"/>
    <x v="2"/>
    <n v="23"/>
    <n v="2E-3"/>
    <s v="mg/L"/>
    <m/>
    <s v="U"/>
    <s v="SM4500PF"/>
    <n v="2E-3"/>
    <m/>
    <m/>
    <m/>
    <m/>
    <n v="81762009"/>
    <n v="8416643"/>
    <s v="00671"/>
  </r>
  <r>
    <s v="P129773-9"/>
    <s v="81762009"/>
    <n v="81762"/>
    <s v="Non-WQM"/>
    <x v="4"/>
    <x v="1"/>
    <s v="G"/>
    <x v="1"/>
    <s v="ECOTOPE"/>
    <s v="EX"/>
    <s v="ECOTOPE"/>
    <x v="28"/>
    <m/>
    <m/>
    <m/>
    <s v="0.26"/>
    <s v="0.52"/>
    <m/>
    <m/>
    <m/>
    <s v="0.86"/>
    <m/>
    <m/>
    <m/>
    <m/>
    <m/>
    <m/>
    <m/>
    <m/>
    <m/>
    <m/>
    <m/>
    <m/>
    <m/>
    <m/>
    <m/>
    <m/>
    <m/>
    <m/>
    <d v="2021-11-30T14:48:17"/>
    <d v="2021-11-30T14:48:17"/>
    <s v="00631"/>
    <x v="10"/>
    <n v="18"/>
    <n v="5.0000000000000001E-3"/>
    <s v="mg/L"/>
    <m/>
    <s v="U"/>
    <s v="SM4500NO3F"/>
    <n v="5.0000000000000001E-3"/>
    <m/>
    <m/>
    <m/>
    <m/>
    <n v="81762009"/>
    <n v="8416648"/>
    <s v="00631"/>
  </r>
  <r>
    <s v="P129773-9"/>
    <s v="81762009"/>
    <n v="81762"/>
    <s v="Non-WQM"/>
    <x v="4"/>
    <x v="1"/>
    <s v="G"/>
    <x v="1"/>
    <s v="ECOTOPE"/>
    <s v="EX"/>
    <s v="ECOTOPE"/>
    <x v="28"/>
    <m/>
    <m/>
    <m/>
    <s v="0.26"/>
    <s v="0.52"/>
    <m/>
    <m/>
    <m/>
    <s v="0.86"/>
    <m/>
    <m/>
    <m/>
    <m/>
    <m/>
    <m/>
    <m/>
    <m/>
    <m/>
    <m/>
    <m/>
    <m/>
    <m/>
    <m/>
    <m/>
    <m/>
    <m/>
    <m/>
    <d v="2021-11-30T14:48:17"/>
    <d v="2021-11-30T14:48:17"/>
    <s v="00608"/>
    <x v="11"/>
    <n v="20"/>
    <n v="1.7999999999999999E-2"/>
    <s v="mg/L"/>
    <m/>
    <m/>
    <s v="SM4500NH3H"/>
    <n v="5.0000000000000001E-3"/>
    <m/>
    <m/>
    <m/>
    <m/>
    <n v="81762009"/>
    <n v="8416648"/>
    <s v="00608"/>
  </r>
  <r>
    <s v="P129773-9"/>
    <s v="81762009"/>
    <n v="81762"/>
    <s v="Non-WQM"/>
    <x v="4"/>
    <x v="1"/>
    <s v="G"/>
    <x v="1"/>
    <s v="ECOTOPE"/>
    <s v="EX"/>
    <s v="ECOTOPE"/>
    <x v="28"/>
    <m/>
    <m/>
    <m/>
    <s v="0.26"/>
    <s v="0.52"/>
    <m/>
    <m/>
    <m/>
    <s v="0.86"/>
    <m/>
    <m/>
    <m/>
    <m/>
    <m/>
    <m/>
    <m/>
    <m/>
    <m/>
    <m/>
    <m/>
    <m/>
    <m/>
    <m/>
    <m/>
    <m/>
    <m/>
    <m/>
    <d v="2021-11-17T10:48:00"/>
    <d v="2021-11-17T10:48:00"/>
    <s v="00080"/>
    <x v="3"/>
    <n v="13"/>
    <n v="78"/>
    <s v="PCU"/>
    <m/>
    <m/>
    <s v="SM2120C"/>
    <n v="1"/>
    <m/>
    <m/>
    <m/>
    <m/>
    <n v="81762009"/>
    <n v="8416652"/>
    <s v="00080"/>
  </r>
  <r>
    <s v="P129773-9"/>
    <s v="81762009"/>
    <n v="81762"/>
    <s v="Non-WQM"/>
    <x v="4"/>
    <x v="1"/>
    <s v="G"/>
    <x v="1"/>
    <s v="ECOTOPE"/>
    <s v="EX"/>
    <s v="ECOTOPE"/>
    <x v="28"/>
    <m/>
    <m/>
    <m/>
    <s v="0.26"/>
    <s v="0.52"/>
    <m/>
    <m/>
    <m/>
    <s v="0.86"/>
    <m/>
    <m/>
    <m/>
    <m/>
    <m/>
    <m/>
    <m/>
    <m/>
    <m/>
    <m/>
    <m/>
    <m/>
    <m/>
    <m/>
    <m/>
    <m/>
    <m/>
    <m/>
    <d v="2021-11-30T11:41:47"/>
    <d v="2021-11-18T14:34:00"/>
    <s v="00666"/>
    <x v="8"/>
    <n v="26"/>
    <n v="5.0000000000000001E-3"/>
    <s v="mg/L"/>
    <m/>
    <m/>
    <s v="SM4500PF"/>
    <n v="2E-3"/>
    <m/>
    <m/>
    <m/>
    <m/>
    <n v="81762009"/>
    <n v="8416647"/>
    <s v="00666"/>
  </r>
  <r>
    <s v="P129773-9"/>
    <s v="81762009"/>
    <n v="81762"/>
    <s v="Non-WQM"/>
    <x v="4"/>
    <x v="1"/>
    <s v="G"/>
    <x v="1"/>
    <s v="ECOTOPE"/>
    <s v="EX"/>
    <s v="ECOTOPE"/>
    <x v="28"/>
    <m/>
    <m/>
    <m/>
    <s v="0.26"/>
    <s v="0.52"/>
    <m/>
    <m/>
    <m/>
    <s v="0.86"/>
    <m/>
    <m/>
    <m/>
    <m/>
    <m/>
    <m/>
    <m/>
    <m/>
    <m/>
    <m/>
    <m/>
    <m/>
    <m/>
    <m/>
    <m/>
    <m/>
    <m/>
    <m/>
    <d v="2021-11-30T11:40:17"/>
    <d v="2021-11-18T14:34:00"/>
    <s v="00665"/>
    <x v="1"/>
    <n v="25"/>
    <n v="8.0000000000000002E-3"/>
    <s v="mg/L"/>
    <m/>
    <m/>
    <s v="SM4500PF"/>
    <n v="2E-3"/>
    <m/>
    <m/>
    <m/>
    <m/>
    <n v="81762009"/>
    <n v="8416645"/>
    <s v="00665"/>
  </r>
  <r>
    <s v="P129773-9"/>
    <s v="81762009"/>
    <n v="81762"/>
    <s v="Non-WQM"/>
    <x v="4"/>
    <x v="1"/>
    <s v="G"/>
    <x v="1"/>
    <s v="ECOTOPE"/>
    <s v="EX"/>
    <s v="ECOTOPE"/>
    <x v="28"/>
    <m/>
    <m/>
    <m/>
    <s v="0.26"/>
    <s v="0.52"/>
    <m/>
    <m/>
    <m/>
    <s v="0.86"/>
    <m/>
    <m/>
    <m/>
    <m/>
    <m/>
    <m/>
    <m/>
    <m/>
    <m/>
    <m/>
    <m/>
    <m/>
    <m/>
    <m/>
    <m/>
    <m/>
    <m/>
    <m/>
    <d v="2021-11-20T08:39:00"/>
    <d v="2021-11-20T08:39:00"/>
    <s v="00681"/>
    <x v="4"/>
    <n v="89"/>
    <n v="32.200000000000003"/>
    <s v="mg/L"/>
    <m/>
    <m/>
    <s v="SM5310B"/>
    <n v="0.8"/>
    <m/>
    <m/>
    <m/>
    <m/>
    <n v="81762009"/>
    <n v="8416653"/>
    <s v="00681"/>
  </r>
  <r>
    <s v="P129773-9"/>
    <s v="81762009"/>
    <n v="81762"/>
    <s v="Non-WQM"/>
    <x v="4"/>
    <x v="1"/>
    <s v="G"/>
    <x v="1"/>
    <s v="ECOTOPE"/>
    <s v="EX"/>
    <s v="ECOTOPE"/>
    <x v="28"/>
    <m/>
    <m/>
    <m/>
    <s v="0.26"/>
    <s v="0.52"/>
    <m/>
    <m/>
    <m/>
    <s v="0.86"/>
    <m/>
    <m/>
    <m/>
    <m/>
    <m/>
    <m/>
    <m/>
    <m/>
    <m/>
    <m/>
    <m/>
    <m/>
    <m/>
    <m/>
    <m/>
    <m/>
    <m/>
    <m/>
    <d v="2021-11-17T22:18:00"/>
    <d v="2021-11-17T22:18:00"/>
    <s v="00410"/>
    <x v="5"/>
    <n v="67"/>
    <n v="303"/>
    <s v="mg/L CaCO3"/>
    <m/>
    <m/>
    <s v="SM2320B"/>
    <n v="1"/>
    <m/>
    <m/>
    <m/>
    <m/>
    <n v="81762009"/>
    <n v="8416657"/>
    <s v="00410"/>
  </r>
  <r>
    <s v="P129773-9"/>
    <s v="81762009"/>
    <n v="81762"/>
    <s v="Non-WQM"/>
    <x v="4"/>
    <x v="1"/>
    <s v="G"/>
    <x v="1"/>
    <s v="ECOTOPE"/>
    <s v="EX"/>
    <s v="ECOTOPE"/>
    <x v="28"/>
    <m/>
    <m/>
    <m/>
    <s v="0.26"/>
    <s v="0.52"/>
    <m/>
    <m/>
    <m/>
    <s v="0.86"/>
    <m/>
    <m/>
    <m/>
    <m/>
    <m/>
    <m/>
    <m/>
    <m/>
    <m/>
    <m/>
    <m/>
    <m/>
    <m/>
    <m/>
    <m/>
    <m/>
    <m/>
    <m/>
    <d v="2021-12-22T08:50:53"/>
    <d v="2021-12-22T08:50:53"/>
    <s v="00935"/>
    <x v="12"/>
    <n v="29"/>
    <n v="8.1999999999999993"/>
    <s v="mg/L"/>
    <m/>
    <m/>
    <s v="SM3120B"/>
    <n v="0.1"/>
    <m/>
    <m/>
    <m/>
    <m/>
    <n v="81762009"/>
    <n v="8416658"/>
    <s v="00935"/>
  </r>
  <r>
    <s v="P129773-9"/>
    <s v="81762009"/>
    <n v="81762"/>
    <s v="Non-WQM"/>
    <x v="4"/>
    <x v="1"/>
    <s v="G"/>
    <x v="1"/>
    <s v="ECOTOPE"/>
    <s v="EX"/>
    <s v="ECOTOPE"/>
    <x v="28"/>
    <m/>
    <m/>
    <m/>
    <s v="0.26"/>
    <s v="0.52"/>
    <m/>
    <m/>
    <m/>
    <s v="0.86"/>
    <m/>
    <m/>
    <m/>
    <m/>
    <m/>
    <m/>
    <m/>
    <m/>
    <m/>
    <m/>
    <m/>
    <m/>
    <m/>
    <m/>
    <m/>
    <m/>
    <m/>
    <m/>
    <d v="2021-12-22T08:50:53"/>
    <d v="2021-12-22T08:50:53"/>
    <s v="00930"/>
    <x v="13"/>
    <n v="28"/>
    <n v="84.6"/>
    <s v="mg/L"/>
    <m/>
    <m/>
    <s v="SM3120B"/>
    <n v="0.4"/>
    <m/>
    <m/>
    <m/>
    <m/>
    <n v="81762009"/>
    <n v="8416658"/>
    <s v="00930"/>
  </r>
  <r>
    <s v="P129773-9"/>
    <s v="81762009"/>
    <n v="81762"/>
    <s v="Non-WQM"/>
    <x v="4"/>
    <x v="1"/>
    <s v="G"/>
    <x v="1"/>
    <s v="ECOTOPE"/>
    <s v="EX"/>
    <s v="ECOTOPE"/>
    <x v="28"/>
    <m/>
    <m/>
    <m/>
    <s v="0.26"/>
    <s v="0.52"/>
    <m/>
    <m/>
    <m/>
    <s v="0.86"/>
    <m/>
    <m/>
    <m/>
    <m/>
    <m/>
    <m/>
    <m/>
    <m/>
    <m/>
    <m/>
    <m/>
    <m/>
    <m/>
    <m/>
    <m/>
    <m/>
    <m/>
    <m/>
    <d v="2021-12-22T08:50:53"/>
    <d v="2021-12-22T08:50:53"/>
    <s v="00925"/>
    <x v="14"/>
    <n v="31"/>
    <n v="32.299999999999997"/>
    <s v="mg/L"/>
    <m/>
    <m/>
    <s v="SM3120B"/>
    <n v="0.1"/>
    <m/>
    <m/>
    <m/>
    <m/>
    <n v="81762009"/>
    <n v="8416658"/>
    <s v="00925"/>
  </r>
  <r>
    <s v="P129773-9"/>
    <s v="81762009"/>
    <n v="81762"/>
    <s v="Non-WQM"/>
    <x v="4"/>
    <x v="1"/>
    <s v="G"/>
    <x v="1"/>
    <s v="ECOTOPE"/>
    <s v="EX"/>
    <s v="ECOTOPE"/>
    <x v="28"/>
    <m/>
    <m/>
    <m/>
    <s v="0.26"/>
    <s v="0.52"/>
    <m/>
    <m/>
    <m/>
    <s v="0.86"/>
    <m/>
    <m/>
    <m/>
    <m/>
    <m/>
    <m/>
    <m/>
    <m/>
    <m/>
    <m/>
    <m/>
    <m/>
    <m/>
    <m/>
    <m/>
    <m/>
    <m/>
    <m/>
    <d v="2021-12-22T08:50:53"/>
    <d v="2021-12-22T08:50:53"/>
    <s v="00915"/>
    <x v="15"/>
    <n v="30"/>
    <n v="97"/>
    <s v="mg/L"/>
    <m/>
    <m/>
    <s v="SM3120B"/>
    <n v="0.3"/>
    <m/>
    <m/>
    <m/>
    <m/>
    <n v="81762009"/>
    <n v="8416658"/>
    <s v="00915"/>
  </r>
  <r>
    <s v="P129773-9"/>
    <s v="81762009"/>
    <n v="81762"/>
    <s v="Non-WQM"/>
    <x v="4"/>
    <x v="1"/>
    <s v="G"/>
    <x v="1"/>
    <s v="ECOTOPE"/>
    <s v="EX"/>
    <s v="ECOTOPE"/>
    <x v="28"/>
    <m/>
    <m/>
    <m/>
    <s v="0.26"/>
    <s v="0.52"/>
    <m/>
    <m/>
    <m/>
    <s v="0.86"/>
    <m/>
    <m/>
    <m/>
    <m/>
    <m/>
    <m/>
    <m/>
    <m/>
    <m/>
    <m/>
    <m/>
    <m/>
    <m/>
    <m/>
    <m/>
    <m/>
    <m/>
    <m/>
    <d v="2021-12-22T08:50:53"/>
    <d v="2021-12-22T08:50:53"/>
    <s v="CALCHARD"/>
    <x v="16"/>
    <m/>
    <n v="375"/>
    <s v="mg/L"/>
    <m/>
    <m/>
    <m/>
    <n v="1"/>
    <m/>
    <m/>
    <m/>
    <m/>
    <n v="81762009"/>
    <n v="8416658"/>
    <s v="CALCHARD"/>
  </r>
  <r>
    <s v="P129773-9"/>
    <s v="81762009"/>
    <n v="81762"/>
    <s v="Non-WQM"/>
    <x v="4"/>
    <x v="1"/>
    <s v="G"/>
    <x v="1"/>
    <s v="ECOTOPE"/>
    <s v="EX"/>
    <s v="ECOTOPE"/>
    <x v="28"/>
    <m/>
    <m/>
    <m/>
    <s v="0.26"/>
    <s v="0.52"/>
    <m/>
    <m/>
    <m/>
    <s v="0.86"/>
    <m/>
    <m/>
    <m/>
    <m/>
    <m/>
    <m/>
    <m/>
    <m/>
    <m/>
    <m/>
    <m/>
    <m/>
    <m/>
    <m/>
    <m/>
    <m/>
    <m/>
    <m/>
    <d v="2021-11-18T14:38:00"/>
    <d v="2021-11-18T14:38:00"/>
    <s v="00946"/>
    <x v="6"/>
    <n v="33"/>
    <n v="81.2"/>
    <s v="mg/L"/>
    <m/>
    <m/>
    <s v="SM4110B"/>
    <n v="0.1"/>
    <m/>
    <m/>
    <m/>
    <m/>
    <n v="81762009"/>
    <n v="8423120"/>
    <s v="00946"/>
  </r>
  <r>
    <s v="P129773-9"/>
    <s v="81762009"/>
    <n v="81762"/>
    <s v="Non-WQM"/>
    <x v="4"/>
    <x v="1"/>
    <s v="G"/>
    <x v="1"/>
    <s v="ECOTOPE"/>
    <s v="EX"/>
    <s v="ECOTOPE"/>
    <x v="28"/>
    <m/>
    <m/>
    <m/>
    <s v="0.26"/>
    <s v="0.52"/>
    <m/>
    <m/>
    <m/>
    <s v="0.86"/>
    <m/>
    <m/>
    <m/>
    <m/>
    <m/>
    <m/>
    <m/>
    <m/>
    <m/>
    <m/>
    <m/>
    <m/>
    <m/>
    <m/>
    <m/>
    <m/>
    <m/>
    <m/>
    <d v="2021-11-18T14:38:00"/>
    <d v="2021-11-18T14:38:00"/>
    <s v="00941"/>
    <x v="7"/>
    <n v="32"/>
    <n v="126"/>
    <s v="mg/L"/>
    <m/>
    <m/>
    <s v="SM4110B"/>
    <n v="0.5"/>
    <m/>
    <m/>
    <m/>
    <m/>
    <n v="81762009"/>
    <n v="8423120"/>
    <s v="00941"/>
  </r>
  <r>
    <s v="P129773-9"/>
    <s v="81762009"/>
    <n v="81762"/>
    <s v="Non-WQM"/>
    <x v="4"/>
    <x v="1"/>
    <s v="G"/>
    <x v="1"/>
    <s v="ECOTOPE"/>
    <s v="EX"/>
    <s v="ECOTOPE"/>
    <x v="28"/>
    <m/>
    <m/>
    <m/>
    <s v="0.26"/>
    <s v="0.52"/>
    <m/>
    <m/>
    <m/>
    <s v="0.86"/>
    <m/>
    <m/>
    <m/>
    <m/>
    <m/>
    <m/>
    <m/>
    <m/>
    <m/>
    <m/>
    <m/>
    <m/>
    <m/>
    <m/>
    <m/>
    <m/>
    <m/>
    <m/>
    <d v="2021-11-23T21:53:51"/>
    <d v="2021-11-22T11:13:29"/>
    <s v="98013"/>
    <x v="17"/>
    <m/>
    <n v="0.105"/>
    <s v="ug/L"/>
    <m/>
    <m/>
    <m/>
    <n v="8.9999999999999993E-3"/>
    <m/>
    <m/>
    <m/>
    <m/>
    <n v="81762009"/>
    <n v="8416656"/>
    <s v="98013"/>
  </r>
  <r>
    <s v="P129773-9"/>
    <s v="81762009"/>
    <n v="81762"/>
    <s v="Non-WQM"/>
    <x v="4"/>
    <x v="1"/>
    <s v="G"/>
    <x v="1"/>
    <s v="ECOTOPE"/>
    <s v="EX"/>
    <s v="ECOTOPE"/>
    <x v="28"/>
    <m/>
    <m/>
    <m/>
    <s v="0.26"/>
    <s v="0.52"/>
    <m/>
    <m/>
    <m/>
    <s v="0.86"/>
    <m/>
    <m/>
    <m/>
    <m/>
    <m/>
    <m/>
    <m/>
    <m/>
    <m/>
    <m/>
    <m/>
    <m/>
    <m/>
    <m/>
    <m/>
    <m/>
    <m/>
    <m/>
    <d v="2021-11-23T21:53:51"/>
    <d v="2021-11-22T11:13:29"/>
    <s v="98011"/>
    <x v="18"/>
    <m/>
    <n v="1.27"/>
    <s v="ug/L"/>
    <m/>
    <m/>
    <m/>
    <n v="1.7999999999999999E-2"/>
    <m/>
    <m/>
    <m/>
    <m/>
    <n v="81762009"/>
    <n v="8416656"/>
    <s v="98011"/>
  </r>
  <r>
    <s v="P129773-9"/>
    <s v="81762009"/>
    <n v="81762"/>
    <s v="Non-WQM"/>
    <x v="4"/>
    <x v="1"/>
    <s v="G"/>
    <x v="1"/>
    <s v="ECOTOPE"/>
    <s v="EX"/>
    <s v="ECOTOPE"/>
    <x v="28"/>
    <m/>
    <m/>
    <m/>
    <s v="0.26"/>
    <s v="0.52"/>
    <m/>
    <m/>
    <m/>
    <s v="0.86"/>
    <m/>
    <m/>
    <m/>
    <m/>
    <m/>
    <m/>
    <m/>
    <m/>
    <m/>
    <m/>
    <m/>
    <m/>
    <m/>
    <m/>
    <m/>
    <m/>
    <m/>
    <m/>
    <d v="2021-11-23T21:53:51"/>
    <d v="2021-11-22T11:13:29"/>
    <s v="98010"/>
    <x v="19"/>
    <m/>
    <n v="0.08"/>
    <s v="ug/L"/>
    <m/>
    <m/>
    <m/>
    <n v="1.7999999999999999E-2"/>
    <m/>
    <m/>
    <m/>
    <m/>
    <n v="81762009"/>
    <n v="8416656"/>
    <s v="98010"/>
  </r>
  <r>
    <s v="P129773-7"/>
    <s v="81762007"/>
    <n v="81762"/>
    <s v="Non-WQM"/>
    <x v="5"/>
    <x v="1"/>
    <s v="G"/>
    <x v="1"/>
    <s v="ECOTOPE"/>
    <s v="EX"/>
    <s v="ECOTOPE"/>
    <x v="29"/>
    <m/>
    <m/>
    <m/>
    <s v="0.10"/>
    <m/>
    <m/>
    <m/>
    <m/>
    <s v="0.69"/>
    <m/>
    <m/>
    <m/>
    <m/>
    <m/>
    <m/>
    <m/>
    <m/>
    <m/>
    <m/>
    <m/>
    <m/>
    <m/>
    <m/>
    <m/>
    <m/>
    <m/>
    <m/>
    <d v="2021-12-08T10:41:20"/>
    <d v="2021-12-07T10:45:03"/>
    <s v="97017"/>
    <x v="9"/>
    <n v="80"/>
    <n v="1.86"/>
    <s v="mg/L"/>
    <m/>
    <m/>
    <s v="SM4500NC"/>
    <n v="0.05"/>
    <m/>
    <s v="SAV too thick to measure water column depth"/>
    <m/>
    <m/>
    <n v="81762007"/>
    <n v="8416633"/>
    <s v="97017"/>
  </r>
  <r>
    <s v="P129773-7"/>
    <s v="81762007"/>
    <n v="81762"/>
    <s v="Non-WQM"/>
    <x v="5"/>
    <x v="1"/>
    <s v="G"/>
    <x v="1"/>
    <s v="ECOTOPE"/>
    <s v="EX"/>
    <s v="ECOTOPE"/>
    <x v="29"/>
    <m/>
    <m/>
    <m/>
    <s v="0.10"/>
    <m/>
    <m/>
    <m/>
    <m/>
    <s v="0.69"/>
    <m/>
    <m/>
    <m/>
    <m/>
    <m/>
    <m/>
    <m/>
    <m/>
    <m/>
    <m/>
    <m/>
    <m/>
    <m/>
    <m/>
    <m/>
    <m/>
    <m/>
    <m/>
    <d v="2021-11-17T12:26:10"/>
    <d v="2021-11-17T12:26:10"/>
    <s v="00671"/>
    <x v="2"/>
    <n v="23"/>
    <n v="2E-3"/>
    <s v="mg/L"/>
    <m/>
    <s v="U"/>
    <s v="SM4500PF"/>
    <n v="2E-3"/>
    <m/>
    <s v="SAV too thick to measure water column depth"/>
    <m/>
    <m/>
    <n v="81762007"/>
    <n v="8416625"/>
    <s v="00671"/>
  </r>
  <r>
    <s v="P129773-7"/>
    <s v="81762007"/>
    <n v="81762"/>
    <s v="Non-WQM"/>
    <x v="5"/>
    <x v="1"/>
    <s v="G"/>
    <x v="1"/>
    <s v="ECOTOPE"/>
    <s v="EX"/>
    <s v="ECOTOPE"/>
    <x v="29"/>
    <m/>
    <m/>
    <m/>
    <s v="0.10"/>
    <m/>
    <m/>
    <m/>
    <m/>
    <s v="0.69"/>
    <m/>
    <m/>
    <m/>
    <m/>
    <m/>
    <m/>
    <m/>
    <m/>
    <m/>
    <m/>
    <m/>
    <m/>
    <m/>
    <m/>
    <m/>
    <m/>
    <m/>
    <m/>
    <d v="2021-11-30T14:38:24"/>
    <d v="2021-11-30T14:38:24"/>
    <s v="00631"/>
    <x v="10"/>
    <n v="18"/>
    <n v="5.0000000000000001E-3"/>
    <s v="mg/L"/>
    <m/>
    <s v="U"/>
    <s v="SM4500NO3F"/>
    <n v="5.0000000000000001E-3"/>
    <m/>
    <s v="SAV too thick to measure water column depth"/>
    <m/>
    <m/>
    <n v="81762007"/>
    <n v="8416630"/>
    <s v="00631"/>
  </r>
  <r>
    <s v="P129773-7"/>
    <s v="81762007"/>
    <n v="81762"/>
    <s v="Non-WQM"/>
    <x v="5"/>
    <x v="1"/>
    <s v="G"/>
    <x v="1"/>
    <s v="ECOTOPE"/>
    <s v="EX"/>
    <s v="ECOTOPE"/>
    <x v="29"/>
    <m/>
    <m/>
    <m/>
    <s v="0.10"/>
    <m/>
    <m/>
    <m/>
    <m/>
    <s v="0.69"/>
    <m/>
    <m/>
    <m/>
    <m/>
    <m/>
    <m/>
    <m/>
    <m/>
    <m/>
    <m/>
    <m/>
    <m/>
    <m/>
    <m/>
    <m/>
    <m/>
    <m/>
    <m/>
    <d v="2021-11-30T14:38:24"/>
    <d v="2021-11-30T14:38:24"/>
    <s v="00608"/>
    <x v="11"/>
    <n v="20"/>
    <n v="1.4E-2"/>
    <s v="mg/L"/>
    <m/>
    <m/>
    <s v="SM4500NH3H"/>
    <n v="5.0000000000000001E-3"/>
    <m/>
    <s v="SAV too thick to measure water column depth"/>
    <m/>
    <m/>
    <n v="81762007"/>
    <n v="8416630"/>
    <s v="00608"/>
  </r>
  <r>
    <s v="P129773-7"/>
    <s v="81762007"/>
    <n v="81762"/>
    <s v="Non-WQM"/>
    <x v="5"/>
    <x v="1"/>
    <s v="G"/>
    <x v="1"/>
    <s v="ECOTOPE"/>
    <s v="EX"/>
    <s v="ECOTOPE"/>
    <x v="29"/>
    <m/>
    <m/>
    <m/>
    <s v="0.10"/>
    <m/>
    <m/>
    <m/>
    <m/>
    <s v="0.69"/>
    <m/>
    <m/>
    <m/>
    <m/>
    <m/>
    <m/>
    <m/>
    <m/>
    <m/>
    <m/>
    <m/>
    <m/>
    <m/>
    <m/>
    <m/>
    <m/>
    <m/>
    <m/>
    <d v="2021-11-17T10:46:00"/>
    <d v="2021-11-17T10:46:00"/>
    <s v="00080"/>
    <x v="3"/>
    <n v="13"/>
    <n v="80"/>
    <s v="PCU"/>
    <m/>
    <m/>
    <s v="SM2120C"/>
    <n v="1"/>
    <m/>
    <s v="SAV too thick to measure water column depth"/>
    <m/>
    <m/>
    <n v="81762007"/>
    <n v="8416634"/>
    <s v="00080"/>
  </r>
  <r>
    <s v="P129773-7"/>
    <s v="81762007"/>
    <n v="81762"/>
    <s v="Non-WQM"/>
    <x v="5"/>
    <x v="1"/>
    <s v="G"/>
    <x v="1"/>
    <s v="ECOTOPE"/>
    <s v="EX"/>
    <s v="ECOTOPE"/>
    <x v="29"/>
    <m/>
    <m/>
    <m/>
    <s v="0.10"/>
    <m/>
    <m/>
    <m/>
    <m/>
    <s v="0.69"/>
    <m/>
    <m/>
    <m/>
    <m/>
    <m/>
    <m/>
    <m/>
    <m/>
    <m/>
    <m/>
    <m/>
    <m/>
    <m/>
    <m/>
    <m/>
    <m/>
    <m/>
    <m/>
    <d v="2021-11-30T11:35:47"/>
    <d v="2021-11-18T14:34:00"/>
    <s v="00666"/>
    <x v="8"/>
    <n v="26"/>
    <n v="5.0000000000000001E-3"/>
    <s v="mg/L"/>
    <m/>
    <m/>
    <s v="SM4500PF"/>
    <n v="2E-3"/>
    <m/>
    <s v="SAV too thick to measure water column depth"/>
    <m/>
    <m/>
    <n v="81762007"/>
    <n v="8416629"/>
    <s v="00666"/>
  </r>
  <r>
    <s v="P129773-7"/>
    <s v="81762007"/>
    <n v="81762"/>
    <s v="Non-WQM"/>
    <x v="5"/>
    <x v="1"/>
    <s v="G"/>
    <x v="1"/>
    <s v="ECOTOPE"/>
    <s v="EX"/>
    <s v="ECOTOPE"/>
    <x v="29"/>
    <m/>
    <m/>
    <m/>
    <s v="0.10"/>
    <m/>
    <m/>
    <m/>
    <m/>
    <s v="0.69"/>
    <m/>
    <m/>
    <m/>
    <m/>
    <m/>
    <m/>
    <m/>
    <m/>
    <m/>
    <m/>
    <m/>
    <m/>
    <m/>
    <m/>
    <m/>
    <m/>
    <m/>
    <m/>
    <d v="2021-11-30T11:34:17"/>
    <d v="2021-11-18T14:34:00"/>
    <s v="00665"/>
    <x v="1"/>
    <n v="25"/>
    <n v="1.2E-2"/>
    <s v="mg/L"/>
    <m/>
    <m/>
    <s v="SM4500PF"/>
    <n v="2E-3"/>
    <m/>
    <s v="SAV too thick to measure water column depth"/>
    <m/>
    <m/>
    <n v="81762007"/>
    <n v="8416627"/>
    <s v="00665"/>
  </r>
  <r>
    <s v="P129773-7"/>
    <s v="81762007"/>
    <n v="81762"/>
    <s v="Non-WQM"/>
    <x v="5"/>
    <x v="1"/>
    <s v="G"/>
    <x v="1"/>
    <s v="ECOTOPE"/>
    <s v="EX"/>
    <s v="ECOTOPE"/>
    <x v="29"/>
    <m/>
    <m/>
    <m/>
    <s v="0.10"/>
    <m/>
    <m/>
    <m/>
    <m/>
    <s v="0.69"/>
    <m/>
    <m/>
    <m/>
    <m/>
    <m/>
    <m/>
    <m/>
    <m/>
    <m/>
    <m/>
    <m/>
    <m/>
    <m/>
    <m/>
    <m/>
    <m/>
    <m/>
    <m/>
    <d v="2021-11-20T08:20:00"/>
    <d v="2021-11-20T08:20:00"/>
    <s v="00681"/>
    <x v="4"/>
    <n v="89"/>
    <n v="32.200000000000003"/>
    <s v="mg/L"/>
    <m/>
    <m/>
    <s v="SM5310B"/>
    <n v="0.8"/>
    <m/>
    <s v="SAV too thick to measure water column depth"/>
    <m/>
    <m/>
    <n v="81762007"/>
    <n v="8416635"/>
    <s v="00681"/>
  </r>
  <r>
    <s v="P129773-7"/>
    <s v="81762007"/>
    <n v="81762"/>
    <s v="Non-WQM"/>
    <x v="5"/>
    <x v="1"/>
    <s v="G"/>
    <x v="1"/>
    <s v="ECOTOPE"/>
    <s v="EX"/>
    <s v="ECOTOPE"/>
    <x v="29"/>
    <m/>
    <m/>
    <m/>
    <s v="0.10"/>
    <m/>
    <m/>
    <m/>
    <m/>
    <s v="0.69"/>
    <m/>
    <m/>
    <m/>
    <m/>
    <m/>
    <m/>
    <m/>
    <m/>
    <m/>
    <m/>
    <m/>
    <m/>
    <m/>
    <m/>
    <m/>
    <m/>
    <m/>
    <m/>
    <d v="2021-11-17T21:47:00"/>
    <d v="2021-11-17T21:47:00"/>
    <s v="00410"/>
    <x v="5"/>
    <n v="67"/>
    <n v="318"/>
    <s v="mg/L CaCO3"/>
    <m/>
    <m/>
    <s v="SM2320B"/>
    <n v="1"/>
    <m/>
    <s v="SAV too thick to measure water column depth"/>
    <m/>
    <m/>
    <n v="81762007"/>
    <n v="8416639"/>
    <s v="00410"/>
  </r>
  <r>
    <s v="P129773-7"/>
    <s v="81762007"/>
    <n v="81762"/>
    <s v="Non-WQM"/>
    <x v="5"/>
    <x v="1"/>
    <s v="G"/>
    <x v="1"/>
    <s v="ECOTOPE"/>
    <s v="EX"/>
    <s v="ECOTOPE"/>
    <x v="29"/>
    <m/>
    <m/>
    <m/>
    <s v="0.10"/>
    <m/>
    <m/>
    <m/>
    <m/>
    <s v="0.69"/>
    <m/>
    <m/>
    <m/>
    <m/>
    <m/>
    <m/>
    <m/>
    <m/>
    <m/>
    <m/>
    <m/>
    <m/>
    <m/>
    <m/>
    <m/>
    <m/>
    <m/>
    <m/>
    <d v="2021-12-22T08:48:16"/>
    <d v="2021-12-22T08:48:16"/>
    <s v="00935"/>
    <x v="12"/>
    <n v="29"/>
    <n v="7.9"/>
    <s v="mg/L"/>
    <m/>
    <m/>
    <s v="SM3120B"/>
    <n v="0.1"/>
    <m/>
    <s v="SAV too thick to measure water column depth"/>
    <m/>
    <m/>
    <n v="81762007"/>
    <n v="8416640"/>
    <s v="00935"/>
  </r>
  <r>
    <s v="P129773-7"/>
    <s v="81762007"/>
    <n v="81762"/>
    <s v="Non-WQM"/>
    <x v="5"/>
    <x v="1"/>
    <s v="G"/>
    <x v="1"/>
    <s v="ECOTOPE"/>
    <s v="EX"/>
    <s v="ECOTOPE"/>
    <x v="29"/>
    <m/>
    <m/>
    <m/>
    <s v="0.10"/>
    <m/>
    <m/>
    <m/>
    <m/>
    <s v="0.69"/>
    <m/>
    <m/>
    <m/>
    <m/>
    <m/>
    <m/>
    <m/>
    <m/>
    <m/>
    <m/>
    <m/>
    <m/>
    <m/>
    <m/>
    <m/>
    <m/>
    <m/>
    <m/>
    <d v="2021-12-22T08:48:16"/>
    <d v="2021-12-22T08:48:16"/>
    <s v="00930"/>
    <x v="13"/>
    <n v="28"/>
    <n v="82.6"/>
    <s v="mg/L"/>
    <m/>
    <m/>
    <s v="SM3120B"/>
    <n v="0.4"/>
    <m/>
    <s v="SAV too thick to measure water column depth"/>
    <m/>
    <m/>
    <n v="81762007"/>
    <n v="8416640"/>
    <s v="00930"/>
  </r>
  <r>
    <s v="P129773-7"/>
    <s v="81762007"/>
    <n v="81762"/>
    <s v="Non-WQM"/>
    <x v="5"/>
    <x v="1"/>
    <s v="G"/>
    <x v="1"/>
    <s v="ECOTOPE"/>
    <s v="EX"/>
    <s v="ECOTOPE"/>
    <x v="29"/>
    <m/>
    <m/>
    <m/>
    <s v="0.10"/>
    <m/>
    <m/>
    <m/>
    <m/>
    <s v="0.69"/>
    <m/>
    <m/>
    <m/>
    <m/>
    <m/>
    <m/>
    <m/>
    <m/>
    <m/>
    <m/>
    <m/>
    <m/>
    <m/>
    <m/>
    <m/>
    <m/>
    <m/>
    <m/>
    <d v="2021-12-22T08:48:16"/>
    <d v="2021-12-22T08:48:16"/>
    <s v="00925"/>
    <x v="14"/>
    <n v="31"/>
    <n v="32.700000000000003"/>
    <s v="mg/L"/>
    <m/>
    <m/>
    <s v="SM3120B"/>
    <n v="0.1"/>
    <m/>
    <s v="SAV too thick to measure water column depth"/>
    <m/>
    <m/>
    <n v="81762007"/>
    <n v="8416640"/>
    <s v="00925"/>
  </r>
  <r>
    <s v="P129773-7"/>
    <s v="81762007"/>
    <n v="81762"/>
    <s v="Non-WQM"/>
    <x v="5"/>
    <x v="1"/>
    <s v="G"/>
    <x v="1"/>
    <s v="ECOTOPE"/>
    <s v="EX"/>
    <s v="ECOTOPE"/>
    <x v="29"/>
    <m/>
    <m/>
    <m/>
    <s v="0.10"/>
    <m/>
    <m/>
    <m/>
    <m/>
    <s v="0.69"/>
    <m/>
    <m/>
    <m/>
    <m/>
    <m/>
    <m/>
    <m/>
    <m/>
    <m/>
    <m/>
    <m/>
    <m/>
    <m/>
    <m/>
    <m/>
    <m/>
    <m/>
    <m/>
    <d v="2021-12-22T08:48:16"/>
    <d v="2021-12-22T08:48:16"/>
    <s v="00915"/>
    <x v="15"/>
    <n v="30"/>
    <n v="103.7"/>
    <s v="mg/L"/>
    <m/>
    <m/>
    <s v="SM3120B"/>
    <n v="0.3"/>
    <m/>
    <s v="SAV too thick to measure water column depth"/>
    <m/>
    <m/>
    <n v="81762007"/>
    <n v="8416640"/>
    <s v="00915"/>
  </r>
  <r>
    <s v="P129773-7"/>
    <s v="81762007"/>
    <n v="81762"/>
    <s v="Non-WQM"/>
    <x v="5"/>
    <x v="1"/>
    <s v="G"/>
    <x v="1"/>
    <s v="ECOTOPE"/>
    <s v="EX"/>
    <s v="ECOTOPE"/>
    <x v="29"/>
    <m/>
    <m/>
    <m/>
    <s v="0.10"/>
    <m/>
    <m/>
    <m/>
    <m/>
    <s v="0.69"/>
    <m/>
    <m/>
    <m/>
    <m/>
    <m/>
    <m/>
    <m/>
    <m/>
    <m/>
    <m/>
    <m/>
    <m/>
    <m/>
    <m/>
    <m/>
    <m/>
    <m/>
    <m/>
    <d v="2021-12-22T08:48:16"/>
    <d v="2021-12-22T08:48:16"/>
    <s v="CALCHARD"/>
    <x v="16"/>
    <m/>
    <n v="393.8"/>
    <s v="mg/L"/>
    <m/>
    <m/>
    <m/>
    <n v="1"/>
    <m/>
    <s v="SAV too thick to measure water column depth"/>
    <m/>
    <m/>
    <n v="81762007"/>
    <n v="8416640"/>
    <s v="CALCHARD"/>
  </r>
  <r>
    <s v="P129773-7"/>
    <s v="81762007"/>
    <n v="81762"/>
    <s v="Non-WQM"/>
    <x v="5"/>
    <x v="1"/>
    <s v="G"/>
    <x v="1"/>
    <s v="ECOTOPE"/>
    <s v="EX"/>
    <s v="ECOTOPE"/>
    <x v="29"/>
    <m/>
    <m/>
    <m/>
    <s v="0.10"/>
    <m/>
    <m/>
    <m/>
    <m/>
    <s v="0.69"/>
    <m/>
    <m/>
    <m/>
    <m/>
    <m/>
    <m/>
    <m/>
    <m/>
    <m/>
    <m/>
    <m/>
    <m/>
    <m/>
    <m/>
    <m/>
    <m/>
    <m/>
    <m/>
    <d v="2021-11-18T13:55:00"/>
    <d v="2021-11-18T13:55:00"/>
    <s v="00946"/>
    <x v="6"/>
    <n v="33"/>
    <n v="78.2"/>
    <s v="mg/L"/>
    <m/>
    <m/>
    <s v="SM4110B"/>
    <n v="0.1"/>
    <m/>
    <s v="SAV too thick to measure water column depth"/>
    <m/>
    <m/>
    <n v="81762007"/>
    <n v="8423117"/>
    <s v="00946"/>
  </r>
  <r>
    <s v="P129773-7"/>
    <s v="81762007"/>
    <n v="81762"/>
    <s v="Non-WQM"/>
    <x v="5"/>
    <x v="1"/>
    <s v="G"/>
    <x v="1"/>
    <s v="ECOTOPE"/>
    <s v="EX"/>
    <s v="ECOTOPE"/>
    <x v="29"/>
    <m/>
    <m/>
    <m/>
    <s v="0.10"/>
    <m/>
    <m/>
    <m/>
    <m/>
    <s v="0.69"/>
    <m/>
    <m/>
    <m/>
    <m/>
    <m/>
    <m/>
    <m/>
    <m/>
    <m/>
    <m/>
    <m/>
    <m/>
    <m/>
    <m/>
    <m/>
    <m/>
    <m/>
    <m/>
    <d v="2021-11-18T13:55:00"/>
    <d v="2021-11-18T13:55:00"/>
    <s v="00941"/>
    <x v="7"/>
    <n v="32"/>
    <n v="122"/>
    <s v="mg/L"/>
    <m/>
    <m/>
    <s v="SM4110B"/>
    <n v="0.5"/>
    <m/>
    <s v="SAV too thick to measure water column depth"/>
    <m/>
    <m/>
    <n v="81762007"/>
    <n v="8423117"/>
    <s v="00941"/>
  </r>
  <r>
    <s v="P129773-7"/>
    <s v="81762007"/>
    <n v="81762"/>
    <s v="Non-WQM"/>
    <x v="5"/>
    <x v="1"/>
    <s v="G"/>
    <x v="1"/>
    <s v="ECOTOPE"/>
    <s v="EX"/>
    <s v="ECOTOPE"/>
    <x v="29"/>
    <m/>
    <m/>
    <m/>
    <s v="0.10"/>
    <m/>
    <m/>
    <m/>
    <m/>
    <s v="0.69"/>
    <m/>
    <m/>
    <m/>
    <m/>
    <m/>
    <m/>
    <m/>
    <m/>
    <m/>
    <m/>
    <m/>
    <m/>
    <m/>
    <m/>
    <m/>
    <m/>
    <m/>
    <m/>
    <d v="2021-11-23T21:34:32"/>
    <d v="2021-11-22T11:13:29"/>
    <s v="98013"/>
    <x v="17"/>
    <m/>
    <n v="0.13300000000000001"/>
    <s v="ug/L"/>
    <m/>
    <m/>
    <m/>
    <n v="8.9999999999999993E-3"/>
    <m/>
    <s v="SAV too thick to measure water column depth"/>
    <m/>
    <m/>
    <n v="81762007"/>
    <n v="8416638"/>
    <s v="98013"/>
  </r>
  <r>
    <s v="P129773-7"/>
    <s v="81762007"/>
    <n v="81762"/>
    <s v="Non-WQM"/>
    <x v="5"/>
    <x v="1"/>
    <s v="G"/>
    <x v="1"/>
    <s v="ECOTOPE"/>
    <s v="EX"/>
    <s v="ECOTOPE"/>
    <x v="29"/>
    <m/>
    <m/>
    <m/>
    <s v="0.10"/>
    <m/>
    <m/>
    <m/>
    <m/>
    <s v="0.69"/>
    <m/>
    <m/>
    <m/>
    <m/>
    <m/>
    <m/>
    <m/>
    <m/>
    <m/>
    <m/>
    <m/>
    <m/>
    <m/>
    <m/>
    <m/>
    <m/>
    <m/>
    <m/>
    <d v="2021-11-23T21:34:32"/>
    <d v="2021-11-22T11:13:29"/>
    <s v="98011"/>
    <x v="18"/>
    <m/>
    <n v="1.1299999999999999"/>
    <s v="ug/L"/>
    <m/>
    <m/>
    <m/>
    <n v="1.7999999999999999E-2"/>
    <m/>
    <s v="SAV too thick to measure water column depth"/>
    <m/>
    <m/>
    <n v="81762007"/>
    <n v="8416638"/>
    <s v="98011"/>
  </r>
  <r>
    <s v="P129773-7"/>
    <s v="81762007"/>
    <n v="81762"/>
    <s v="Non-WQM"/>
    <x v="5"/>
    <x v="1"/>
    <s v="G"/>
    <x v="1"/>
    <s v="ECOTOPE"/>
    <s v="EX"/>
    <s v="ECOTOPE"/>
    <x v="29"/>
    <m/>
    <m/>
    <m/>
    <s v="0.10"/>
    <m/>
    <m/>
    <m/>
    <m/>
    <s v="0.69"/>
    <m/>
    <m/>
    <m/>
    <m/>
    <m/>
    <m/>
    <m/>
    <m/>
    <m/>
    <m/>
    <m/>
    <m/>
    <m/>
    <m/>
    <m/>
    <m/>
    <m/>
    <m/>
    <d v="2021-11-23T21:34:32"/>
    <d v="2021-11-22T11:13:29"/>
    <s v="98010"/>
    <x v="19"/>
    <m/>
    <n v="6.9000000000000006E-2"/>
    <s v="ug/L"/>
    <m/>
    <s v="I"/>
    <m/>
    <n v="1.7999999999999999E-2"/>
    <m/>
    <s v="SAV too thick to measure water column depth"/>
    <m/>
    <m/>
    <n v="81762007"/>
    <n v="8416638"/>
    <s v="98010"/>
  </r>
  <r>
    <s v="P129773-6"/>
    <s v="81762006"/>
    <n v="81762"/>
    <s v="Non-WQM"/>
    <x v="6"/>
    <x v="1"/>
    <s v="G"/>
    <x v="1"/>
    <s v="ECOTOPE"/>
    <s v="EX"/>
    <s v="ECOTOPE"/>
    <x v="30"/>
    <m/>
    <m/>
    <m/>
    <s v="0.10"/>
    <m/>
    <m/>
    <m/>
    <m/>
    <s v="0.80"/>
    <m/>
    <m/>
    <m/>
    <m/>
    <m/>
    <m/>
    <m/>
    <m/>
    <m/>
    <m/>
    <m/>
    <m/>
    <m/>
    <m/>
    <m/>
    <m/>
    <m/>
    <m/>
    <d v="2021-12-08T10:34:04"/>
    <d v="2021-12-07T10:45:03"/>
    <s v="97017"/>
    <x v="9"/>
    <n v="80"/>
    <n v="1.85"/>
    <s v="mg/L"/>
    <m/>
    <m/>
    <s v="SM4500NC"/>
    <n v="0.05"/>
    <m/>
    <s v="SAV too thick to measure water column depth"/>
    <m/>
    <m/>
    <n v="81762006"/>
    <n v="8416615"/>
    <s v="97017"/>
  </r>
  <r>
    <s v="P129773-6"/>
    <s v="81762006"/>
    <n v="81762"/>
    <s v="Non-WQM"/>
    <x v="6"/>
    <x v="1"/>
    <s v="G"/>
    <x v="1"/>
    <s v="ECOTOPE"/>
    <s v="EX"/>
    <s v="ECOTOPE"/>
    <x v="30"/>
    <m/>
    <m/>
    <m/>
    <s v="0.10"/>
    <m/>
    <m/>
    <m/>
    <m/>
    <s v="0.80"/>
    <m/>
    <m/>
    <m/>
    <m/>
    <m/>
    <m/>
    <m/>
    <m/>
    <m/>
    <m/>
    <m/>
    <m/>
    <m/>
    <m/>
    <m/>
    <m/>
    <m/>
    <m/>
    <d v="2021-11-17T12:24:34"/>
    <d v="2021-11-17T12:24:34"/>
    <s v="00671"/>
    <x v="2"/>
    <n v="23"/>
    <n v="2E-3"/>
    <s v="mg/L"/>
    <m/>
    <s v="U"/>
    <s v="SM4500PF"/>
    <n v="2E-3"/>
    <m/>
    <s v="SAV too thick to measure water column depth"/>
    <m/>
    <m/>
    <n v="81762006"/>
    <n v="8416607"/>
    <s v="00671"/>
  </r>
  <r>
    <s v="P129773-6"/>
    <s v="81762006"/>
    <n v="81762"/>
    <s v="Non-WQM"/>
    <x v="6"/>
    <x v="1"/>
    <s v="G"/>
    <x v="1"/>
    <s v="ECOTOPE"/>
    <s v="EX"/>
    <s v="ECOTOPE"/>
    <x v="30"/>
    <m/>
    <m/>
    <m/>
    <s v="0.10"/>
    <m/>
    <m/>
    <m/>
    <m/>
    <s v="0.80"/>
    <m/>
    <m/>
    <m/>
    <m/>
    <m/>
    <m/>
    <m/>
    <m/>
    <m/>
    <m/>
    <m/>
    <m/>
    <m/>
    <m/>
    <m/>
    <m/>
    <m/>
    <m/>
    <d v="2021-11-30T14:36:58"/>
    <d v="2021-11-30T14:36:58"/>
    <s v="00631"/>
    <x v="10"/>
    <n v="18"/>
    <n v="5.0000000000000001E-3"/>
    <s v="mg/L"/>
    <m/>
    <s v="U"/>
    <s v="SM4500NO3F"/>
    <n v="5.0000000000000001E-3"/>
    <m/>
    <s v="SAV too thick to measure water column depth"/>
    <m/>
    <m/>
    <n v="81762006"/>
    <n v="8416612"/>
    <s v="00631"/>
  </r>
  <r>
    <s v="P129773-6"/>
    <s v="81762006"/>
    <n v="81762"/>
    <s v="Non-WQM"/>
    <x v="6"/>
    <x v="1"/>
    <s v="G"/>
    <x v="1"/>
    <s v="ECOTOPE"/>
    <s v="EX"/>
    <s v="ECOTOPE"/>
    <x v="30"/>
    <m/>
    <m/>
    <m/>
    <s v="0.10"/>
    <m/>
    <m/>
    <m/>
    <m/>
    <s v="0.80"/>
    <m/>
    <m/>
    <m/>
    <m/>
    <m/>
    <m/>
    <m/>
    <m/>
    <m/>
    <m/>
    <m/>
    <m/>
    <m/>
    <m/>
    <m/>
    <m/>
    <m/>
    <m/>
    <d v="2021-11-30T14:36:58"/>
    <d v="2021-11-30T14:36:58"/>
    <s v="00608"/>
    <x v="11"/>
    <n v="20"/>
    <n v="4.3999999999999997E-2"/>
    <s v="mg/L"/>
    <m/>
    <m/>
    <s v="SM4500NH3H"/>
    <n v="5.0000000000000001E-3"/>
    <m/>
    <s v="SAV too thick to measure water column depth"/>
    <m/>
    <m/>
    <n v="81762006"/>
    <n v="8416612"/>
    <s v="00608"/>
  </r>
  <r>
    <s v="P129773-6"/>
    <s v="81762006"/>
    <n v="81762"/>
    <s v="Non-WQM"/>
    <x v="6"/>
    <x v="1"/>
    <s v="G"/>
    <x v="1"/>
    <s v="ECOTOPE"/>
    <s v="EX"/>
    <s v="ECOTOPE"/>
    <x v="30"/>
    <m/>
    <m/>
    <m/>
    <s v="0.10"/>
    <m/>
    <m/>
    <m/>
    <m/>
    <s v="0.80"/>
    <m/>
    <m/>
    <m/>
    <m/>
    <m/>
    <m/>
    <m/>
    <m/>
    <m/>
    <m/>
    <m/>
    <m/>
    <m/>
    <m/>
    <m/>
    <m/>
    <m/>
    <m/>
    <d v="2021-11-17T10:45:00"/>
    <d v="2021-11-17T10:45:00"/>
    <s v="00080"/>
    <x v="3"/>
    <n v="13"/>
    <n v="83"/>
    <s v="PCU"/>
    <m/>
    <m/>
    <s v="SM2120C"/>
    <n v="1"/>
    <m/>
    <s v="SAV too thick to measure water column depth"/>
    <m/>
    <m/>
    <n v="81762006"/>
    <n v="8416616"/>
    <s v="00080"/>
  </r>
  <r>
    <s v="P129773-6"/>
    <s v="81762006"/>
    <n v="81762"/>
    <s v="Non-WQM"/>
    <x v="6"/>
    <x v="1"/>
    <s v="G"/>
    <x v="1"/>
    <s v="ECOTOPE"/>
    <s v="EX"/>
    <s v="ECOTOPE"/>
    <x v="30"/>
    <m/>
    <m/>
    <m/>
    <s v="0.10"/>
    <m/>
    <m/>
    <m/>
    <m/>
    <s v="0.80"/>
    <m/>
    <m/>
    <m/>
    <m/>
    <m/>
    <m/>
    <m/>
    <m/>
    <m/>
    <m/>
    <m/>
    <m/>
    <m/>
    <m/>
    <m/>
    <m/>
    <m/>
    <m/>
    <d v="2021-11-30T11:32:46"/>
    <d v="2021-11-18T14:34:00"/>
    <s v="00666"/>
    <x v="8"/>
    <n v="26"/>
    <n v="4.0000000000000001E-3"/>
    <s v="mg/L"/>
    <m/>
    <m/>
    <s v="SM4500PF"/>
    <n v="2E-3"/>
    <m/>
    <s v="SAV too thick to measure water column depth"/>
    <m/>
    <m/>
    <n v="81762006"/>
    <n v="8416611"/>
    <s v="00666"/>
  </r>
  <r>
    <s v="P129773-6"/>
    <s v="81762006"/>
    <n v="81762"/>
    <s v="Non-WQM"/>
    <x v="6"/>
    <x v="1"/>
    <s v="G"/>
    <x v="1"/>
    <s v="ECOTOPE"/>
    <s v="EX"/>
    <s v="ECOTOPE"/>
    <x v="30"/>
    <m/>
    <m/>
    <m/>
    <s v="0.10"/>
    <m/>
    <m/>
    <m/>
    <m/>
    <s v="0.80"/>
    <m/>
    <m/>
    <m/>
    <m/>
    <m/>
    <m/>
    <m/>
    <m/>
    <m/>
    <m/>
    <m/>
    <m/>
    <m/>
    <m/>
    <m/>
    <m/>
    <m/>
    <m/>
    <d v="2021-11-30T11:31:17"/>
    <d v="2021-11-18T14:34:00"/>
    <s v="00665"/>
    <x v="1"/>
    <n v="25"/>
    <n v="7.0000000000000001E-3"/>
    <s v="mg/L"/>
    <m/>
    <m/>
    <s v="SM4500PF"/>
    <n v="2E-3"/>
    <m/>
    <s v="SAV too thick to measure water column depth"/>
    <m/>
    <m/>
    <n v="81762006"/>
    <n v="8416609"/>
    <s v="00665"/>
  </r>
  <r>
    <s v="P129773-6"/>
    <s v="81762006"/>
    <n v="81762"/>
    <s v="Non-WQM"/>
    <x v="6"/>
    <x v="1"/>
    <s v="G"/>
    <x v="1"/>
    <s v="ECOTOPE"/>
    <s v="EX"/>
    <s v="ECOTOPE"/>
    <x v="30"/>
    <m/>
    <m/>
    <m/>
    <s v="0.10"/>
    <m/>
    <m/>
    <m/>
    <m/>
    <s v="0.80"/>
    <m/>
    <m/>
    <m/>
    <m/>
    <m/>
    <m/>
    <m/>
    <m/>
    <m/>
    <m/>
    <m/>
    <m/>
    <m/>
    <m/>
    <m/>
    <m/>
    <m/>
    <m/>
    <d v="2021-11-20T08:03:00"/>
    <d v="2021-11-20T08:03:00"/>
    <s v="00681"/>
    <x v="4"/>
    <n v="89"/>
    <n v="32.799999999999997"/>
    <s v="mg/L"/>
    <m/>
    <m/>
    <s v="SM5310B"/>
    <n v="0.8"/>
    <m/>
    <s v="SAV too thick to measure water column depth"/>
    <m/>
    <m/>
    <n v="81762006"/>
    <n v="8416617"/>
    <s v="00681"/>
  </r>
  <r>
    <s v="P129773-6"/>
    <s v="81762006"/>
    <n v="81762"/>
    <s v="Non-WQM"/>
    <x v="6"/>
    <x v="1"/>
    <s v="G"/>
    <x v="1"/>
    <s v="ECOTOPE"/>
    <s v="EX"/>
    <s v="ECOTOPE"/>
    <x v="30"/>
    <m/>
    <m/>
    <m/>
    <s v="0.10"/>
    <m/>
    <m/>
    <m/>
    <m/>
    <s v="0.80"/>
    <m/>
    <m/>
    <m/>
    <m/>
    <m/>
    <m/>
    <m/>
    <m/>
    <m/>
    <m/>
    <m/>
    <m/>
    <m/>
    <m/>
    <m/>
    <m/>
    <m/>
    <m/>
    <d v="2021-11-17T21:31:00"/>
    <d v="2021-11-17T21:31:00"/>
    <s v="00410"/>
    <x v="5"/>
    <n v="67"/>
    <n v="301"/>
    <s v="mg/L CaCO3"/>
    <m/>
    <m/>
    <s v="SM2320B"/>
    <n v="1"/>
    <m/>
    <s v="SAV too thick to measure water column depth"/>
    <m/>
    <m/>
    <n v="81762006"/>
    <n v="8416621"/>
    <s v="00410"/>
  </r>
  <r>
    <s v="P129773-6"/>
    <s v="81762006"/>
    <n v="81762"/>
    <s v="Non-WQM"/>
    <x v="6"/>
    <x v="1"/>
    <s v="G"/>
    <x v="1"/>
    <s v="ECOTOPE"/>
    <s v="EX"/>
    <s v="ECOTOPE"/>
    <x v="30"/>
    <m/>
    <m/>
    <m/>
    <s v="0.10"/>
    <m/>
    <m/>
    <m/>
    <m/>
    <s v="0.80"/>
    <m/>
    <m/>
    <m/>
    <m/>
    <m/>
    <m/>
    <m/>
    <m/>
    <m/>
    <m/>
    <m/>
    <m/>
    <m/>
    <m/>
    <m/>
    <m/>
    <m/>
    <m/>
    <d v="2021-12-22T08:46:58"/>
    <d v="2021-12-22T08:46:58"/>
    <s v="00935"/>
    <x v="12"/>
    <n v="29"/>
    <n v="8"/>
    <s v="mg/L"/>
    <m/>
    <m/>
    <s v="SM3120B"/>
    <n v="0.1"/>
    <m/>
    <s v="SAV too thick to measure water column depth"/>
    <m/>
    <m/>
    <n v="81762006"/>
    <n v="8416622"/>
    <s v="00935"/>
  </r>
  <r>
    <s v="P129773-6"/>
    <s v="81762006"/>
    <n v="81762"/>
    <s v="Non-WQM"/>
    <x v="6"/>
    <x v="1"/>
    <s v="G"/>
    <x v="1"/>
    <s v="ECOTOPE"/>
    <s v="EX"/>
    <s v="ECOTOPE"/>
    <x v="30"/>
    <m/>
    <m/>
    <m/>
    <s v="0.10"/>
    <m/>
    <m/>
    <m/>
    <m/>
    <s v="0.80"/>
    <m/>
    <m/>
    <m/>
    <m/>
    <m/>
    <m/>
    <m/>
    <m/>
    <m/>
    <m/>
    <m/>
    <m/>
    <m/>
    <m/>
    <m/>
    <m/>
    <m/>
    <m/>
    <d v="2021-12-22T08:46:58"/>
    <d v="2021-12-22T08:46:58"/>
    <s v="00930"/>
    <x v="13"/>
    <n v="28"/>
    <n v="83.1"/>
    <s v="mg/L"/>
    <m/>
    <m/>
    <s v="SM3120B"/>
    <n v="0.4"/>
    <m/>
    <s v="SAV too thick to measure water column depth"/>
    <m/>
    <m/>
    <n v="81762006"/>
    <n v="8416622"/>
    <s v="00930"/>
  </r>
  <r>
    <s v="P129773-6"/>
    <s v="81762006"/>
    <n v="81762"/>
    <s v="Non-WQM"/>
    <x v="6"/>
    <x v="1"/>
    <s v="G"/>
    <x v="1"/>
    <s v="ECOTOPE"/>
    <s v="EX"/>
    <s v="ECOTOPE"/>
    <x v="30"/>
    <m/>
    <m/>
    <m/>
    <s v="0.10"/>
    <m/>
    <m/>
    <m/>
    <m/>
    <s v="0.80"/>
    <m/>
    <m/>
    <m/>
    <m/>
    <m/>
    <m/>
    <m/>
    <m/>
    <m/>
    <m/>
    <m/>
    <m/>
    <m/>
    <m/>
    <m/>
    <m/>
    <m/>
    <m/>
    <d v="2021-12-22T08:46:58"/>
    <d v="2021-12-22T08:46:58"/>
    <s v="00925"/>
    <x v="14"/>
    <n v="31"/>
    <n v="32.1"/>
    <s v="mg/L"/>
    <m/>
    <m/>
    <s v="SM3120B"/>
    <n v="0.1"/>
    <m/>
    <s v="SAV too thick to measure water column depth"/>
    <m/>
    <m/>
    <n v="81762006"/>
    <n v="8416622"/>
    <s v="00925"/>
  </r>
  <r>
    <s v="P129773-6"/>
    <s v="81762006"/>
    <n v="81762"/>
    <s v="Non-WQM"/>
    <x v="6"/>
    <x v="1"/>
    <s v="G"/>
    <x v="1"/>
    <s v="ECOTOPE"/>
    <s v="EX"/>
    <s v="ECOTOPE"/>
    <x v="30"/>
    <m/>
    <m/>
    <m/>
    <s v="0.10"/>
    <m/>
    <m/>
    <m/>
    <m/>
    <s v="0.80"/>
    <m/>
    <m/>
    <m/>
    <m/>
    <m/>
    <m/>
    <m/>
    <m/>
    <m/>
    <m/>
    <m/>
    <m/>
    <m/>
    <m/>
    <m/>
    <m/>
    <m/>
    <m/>
    <d v="2021-12-22T08:46:58"/>
    <d v="2021-12-22T08:46:58"/>
    <s v="00915"/>
    <x v="15"/>
    <n v="30"/>
    <n v="97.4"/>
    <s v="mg/L"/>
    <m/>
    <m/>
    <s v="SM3120B"/>
    <n v="0.3"/>
    <m/>
    <s v="SAV too thick to measure water column depth"/>
    <m/>
    <m/>
    <n v="81762006"/>
    <n v="8416622"/>
    <s v="00915"/>
  </r>
  <r>
    <s v="P129773-6"/>
    <s v="81762006"/>
    <n v="81762"/>
    <s v="Non-WQM"/>
    <x v="6"/>
    <x v="1"/>
    <s v="G"/>
    <x v="1"/>
    <s v="ECOTOPE"/>
    <s v="EX"/>
    <s v="ECOTOPE"/>
    <x v="30"/>
    <m/>
    <m/>
    <m/>
    <s v="0.10"/>
    <m/>
    <m/>
    <m/>
    <m/>
    <s v="0.80"/>
    <m/>
    <m/>
    <m/>
    <m/>
    <m/>
    <m/>
    <m/>
    <m/>
    <m/>
    <m/>
    <m/>
    <m/>
    <m/>
    <m/>
    <m/>
    <m/>
    <m/>
    <m/>
    <d v="2021-12-22T08:46:58"/>
    <d v="2021-12-22T08:46:58"/>
    <s v="CALCHARD"/>
    <x v="16"/>
    <m/>
    <n v="375.6"/>
    <s v="mg/L"/>
    <m/>
    <m/>
    <m/>
    <n v="1"/>
    <m/>
    <s v="SAV too thick to measure water column depth"/>
    <m/>
    <m/>
    <n v="81762006"/>
    <n v="8416622"/>
    <s v="CALCHARD"/>
  </r>
  <r>
    <s v="P129773-6"/>
    <s v="81762006"/>
    <n v="81762"/>
    <s v="Non-WQM"/>
    <x v="6"/>
    <x v="1"/>
    <s v="G"/>
    <x v="1"/>
    <s v="ECOTOPE"/>
    <s v="EX"/>
    <s v="ECOTOPE"/>
    <x v="30"/>
    <m/>
    <m/>
    <m/>
    <s v="0.10"/>
    <m/>
    <m/>
    <m/>
    <m/>
    <s v="0.80"/>
    <m/>
    <m/>
    <m/>
    <m/>
    <m/>
    <m/>
    <m/>
    <m/>
    <m/>
    <m/>
    <m/>
    <m/>
    <m/>
    <m/>
    <m/>
    <m/>
    <m/>
    <m/>
    <d v="2021-11-18T13:40:00"/>
    <d v="2021-11-18T13:40:00"/>
    <s v="00946"/>
    <x v="6"/>
    <n v="33"/>
    <n v="79"/>
    <s v="mg/L"/>
    <m/>
    <m/>
    <s v="SM4110B"/>
    <n v="0.1"/>
    <m/>
    <s v="SAV too thick to measure water column depth"/>
    <m/>
    <m/>
    <n v="81762006"/>
    <n v="8423116"/>
    <s v="00946"/>
  </r>
  <r>
    <s v="P129773-6"/>
    <s v="81762006"/>
    <n v="81762"/>
    <s v="Non-WQM"/>
    <x v="6"/>
    <x v="1"/>
    <s v="G"/>
    <x v="1"/>
    <s v="ECOTOPE"/>
    <s v="EX"/>
    <s v="ECOTOPE"/>
    <x v="30"/>
    <m/>
    <m/>
    <m/>
    <s v="0.10"/>
    <m/>
    <m/>
    <m/>
    <m/>
    <s v="0.80"/>
    <m/>
    <m/>
    <m/>
    <m/>
    <m/>
    <m/>
    <m/>
    <m/>
    <m/>
    <m/>
    <m/>
    <m/>
    <m/>
    <m/>
    <m/>
    <m/>
    <m/>
    <m/>
    <d v="2021-11-18T13:40:00"/>
    <d v="2021-11-18T13:40:00"/>
    <s v="00941"/>
    <x v="7"/>
    <n v="32"/>
    <n v="124"/>
    <s v="mg/L"/>
    <m/>
    <m/>
    <s v="SM4110B"/>
    <n v="0.5"/>
    <m/>
    <s v="SAV too thick to measure water column depth"/>
    <m/>
    <m/>
    <n v="81762006"/>
    <n v="8423116"/>
    <s v="00941"/>
  </r>
  <r>
    <s v="P129773-6"/>
    <s v="81762006"/>
    <n v="81762"/>
    <s v="Non-WQM"/>
    <x v="6"/>
    <x v="1"/>
    <s v="G"/>
    <x v="1"/>
    <s v="ECOTOPE"/>
    <s v="EX"/>
    <s v="ECOTOPE"/>
    <x v="30"/>
    <m/>
    <m/>
    <m/>
    <s v="0.10"/>
    <m/>
    <m/>
    <m/>
    <m/>
    <s v="0.80"/>
    <m/>
    <m/>
    <m/>
    <m/>
    <m/>
    <m/>
    <m/>
    <m/>
    <m/>
    <m/>
    <m/>
    <m/>
    <m/>
    <m/>
    <m/>
    <m/>
    <m/>
    <m/>
    <d v="2021-11-23T21:24:53"/>
    <d v="2021-11-22T11:13:29"/>
    <s v="98013"/>
    <x v="17"/>
    <m/>
    <n v="7.4999999999999997E-2"/>
    <s v="ug/L"/>
    <m/>
    <m/>
    <m/>
    <n v="8.9999999999999993E-3"/>
    <m/>
    <s v="SAV too thick to measure water column depth"/>
    <m/>
    <m/>
    <n v="81762006"/>
    <n v="8416620"/>
    <s v="98013"/>
  </r>
  <r>
    <s v="P129773-6"/>
    <s v="81762006"/>
    <n v="81762"/>
    <s v="Non-WQM"/>
    <x v="6"/>
    <x v="1"/>
    <s v="G"/>
    <x v="1"/>
    <s v="ECOTOPE"/>
    <s v="EX"/>
    <s v="ECOTOPE"/>
    <x v="30"/>
    <m/>
    <m/>
    <m/>
    <s v="0.10"/>
    <m/>
    <m/>
    <m/>
    <m/>
    <s v="0.80"/>
    <m/>
    <m/>
    <m/>
    <m/>
    <m/>
    <m/>
    <m/>
    <m/>
    <m/>
    <m/>
    <m/>
    <m/>
    <m/>
    <m/>
    <m/>
    <m/>
    <m/>
    <m/>
    <d v="2021-11-23T21:24:53"/>
    <d v="2021-11-22T11:13:29"/>
    <s v="98011"/>
    <x v="18"/>
    <m/>
    <n v="0.76800000000000002"/>
    <s v="ug/L"/>
    <m/>
    <m/>
    <m/>
    <n v="1.7999999999999999E-2"/>
    <m/>
    <s v="SAV too thick to measure water column depth"/>
    <m/>
    <m/>
    <n v="81762006"/>
    <n v="8416620"/>
    <s v="98011"/>
  </r>
  <r>
    <s v="P129773-6"/>
    <s v="81762006"/>
    <n v="81762"/>
    <s v="Non-WQM"/>
    <x v="6"/>
    <x v="1"/>
    <s v="G"/>
    <x v="1"/>
    <s v="ECOTOPE"/>
    <s v="EX"/>
    <s v="ECOTOPE"/>
    <x v="30"/>
    <m/>
    <m/>
    <m/>
    <s v="0.10"/>
    <m/>
    <m/>
    <m/>
    <m/>
    <s v="0.80"/>
    <m/>
    <m/>
    <m/>
    <m/>
    <m/>
    <m/>
    <m/>
    <m/>
    <m/>
    <m/>
    <m/>
    <m/>
    <m/>
    <m/>
    <m/>
    <m/>
    <m/>
    <m/>
    <d v="2021-11-23T21:24:53"/>
    <d v="2021-11-22T11:13:29"/>
    <s v="98010"/>
    <x v="19"/>
    <m/>
    <n v="6.8000000000000005E-2"/>
    <s v="ug/L"/>
    <m/>
    <s v="I"/>
    <m/>
    <n v="1.7999999999999999E-2"/>
    <m/>
    <s v="SAV too thick to measure water column depth"/>
    <m/>
    <m/>
    <n v="81762006"/>
    <n v="8416620"/>
    <s v="98010"/>
  </r>
  <r>
    <s v="P129773-5"/>
    <s v="81762005"/>
    <n v="81762"/>
    <s v="Non-WQM"/>
    <x v="7"/>
    <x v="1"/>
    <s v="G"/>
    <x v="1"/>
    <s v="ECOTOPE"/>
    <s v="EX"/>
    <s v="ECOTOPE"/>
    <x v="31"/>
    <m/>
    <m/>
    <m/>
    <s v="0.1"/>
    <m/>
    <m/>
    <m/>
    <m/>
    <s v="0.80"/>
    <m/>
    <m/>
    <m/>
    <m/>
    <m/>
    <m/>
    <m/>
    <m/>
    <m/>
    <m/>
    <m/>
    <m/>
    <m/>
    <m/>
    <m/>
    <m/>
    <m/>
    <m/>
    <d v="2021-12-08T10:32:37"/>
    <d v="2021-12-07T10:45:03"/>
    <s v="97017"/>
    <x v="9"/>
    <n v="80"/>
    <n v="1.82"/>
    <s v="mg/L"/>
    <m/>
    <m/>
    <s v="SM4500NC"/>
    <n v="0.05"/>
    <m/>
    <s v="SAV too thick to measure water column depth"/>
    <m/>
    <m/>
    <n v="81762005"/>
    <n v="8416597"/>
    <s v="97017"/>
  </r>
  <r>
    <s v="P129773-5"/>
    <s v="81762005"/>
    <n v="81762"/>
    <s v="Non-WQM"/>
    <x v="7"/>
    <x v="1"/>
    <s v="G"/>
    <x v="1"/>
    <s v="ECOTOPE"/>
    <s v="EX"/>
    <s v="ECOTOPE"/>
    <x v="31"/>
    <m/>
    <m/>
    <m/>
    <s v="0.1"/>
    <m/>
    <m/>
    <m/>
    <m/>
    <s v="0.80"/>
    <m/>
    <m/>
    <m/>
    <m/>
    <m/>
    <m/>
    <m/>
    <m/>
    <m/>
    <m/>
    <m/>
    <m/>
    <m/>
    <m/>
    <m/>
    <m/>
    <m/>
    <m/>
    <d v="2021-11-17T12:22:58"/>
    <d v="2021-11-17T12:22:58"/>
    <s v="00671"/>
    <x v="2"/>
    <n v="23"/>
    <n v="2E-3"/>
    <s v="mg/L"/>
    <m/>
    <s v="U"/>
    <s v="SM4500PF"/>
    <n v="2E-3"/>
    <m/>
    <s v="SAV too thick to measure water column depth"/>
    <m/>
    <m/>
    <n v="81762005"/>
    <n v="8416589"/>
    <s v="00671"/>
  </r>
  <r>
    <s v="P129773-5"/>
    <s v="81762005"/>
    <n v="81762"/>
    <s v="Non-WQM"/>
    <x v="7"/>
    <x v="1"/>
    <s v="G"/>
    <x v="1"/>
    <s v="ECOTOPE"/>
    <s v="EX"/>
    <s v="ECOTOPE"/>
    <x v="31"/>
    <m/>
    <m/>
    <m/>
    <s v="0.1"/>
    <m/>
    <m/>
    <m/>
    <m/>
    <s v="0.80"/>
    <m/>
    <m/>
    <m/>
    <m/>
    <m/>
    <m/>
    <m/>
    <m/>
    <m/>
    <m/>
    <m/>
    <m/>
    <m/>
    <m/>
    <m/>
    <m/>
    <m/>
    <m/>
    <d v="2021-11-30T14:35:32"/>
    <d v="2021-11-30T14:35:32"/>
    <s v="00631"/>
    <x v="10"/>
    <n v="18"/>
    <n v="6.0000000000000001E-3"/>
    <s v="mg/L"/>
    <m/>
    <s v="I"/>
    <s v="SM4500NO3F"/>
    <n v="5.0000000000000001E-3"/>
    <m/>
    <s v="SAV too thick to measure water column depth"/>
    <m/>
    <m/>
    <n v="81762005"/>
    <n v="8416594"/>
    <s v="00631"/>
  </r>
  <r>
    <s v="P129773-5"/>
    <s v="81762005"/>
    <n v="81762"/>
    <s v="Non-WQM"/>
    <x v="7"/>
    <x v="1"/>
    <s v="G"/>
    <x v="1"/>
    <s v="ECOTOPE"/>
    <s v="EX"/>
    <s v="ECOTOPE"/>
    <x v="31"/>
    <m/>
    <m/>
    <m/>
    <s v="0.1"/>
    <m/>
    <m/>
    <m/>
    <m/>
    <s v="0.80"/>
    <m/>
    <m/>
    <m/>
    <m/>
    <m/>
    <m/>
    <m/>
    <m/>
    <m/>
    <m/>
    <m/>
    <m/>
    <m/>
    <m/>
    <m/>
    <m/>
    <m/>
    <m/>
    <d v="2021-11-30T14:35:32"/>
    <d v="2021-11-30T14:35:32"/>
    <s v="00608"/>
    <x v="11"/>
    <n v="20"/>
    <n v="1.4E-2"/>
    <s v="mg/L"/>
    <m/>
    <m/>
    <s v="SM4500NH3H"/>
    <n v="5.0000000000000001E-3"/>
    <m/>
    <s v="SAV too thick to measure water column depth"/>
    <m/>
    <m/>
    <n v="81762005"/>
    <n v="8416594"/>
    <s v="00608"/>
  </r>
  <r>
    <s v="P129773-5"/>
    <s v="81762005"/>
    <n v="81762"/>
    <s v="Non-WQM"/>
    <x v="7"/>
    <x v="1"/>
    <s v="G"/>
    <x v="1"/>
    <s v="ECOTOPE"/>
    <s v="EX"/>
    <s v="ECOTOPE"/>
    <x v="31"/>
    <m/>
    <m/>
    <m/>
    <s v="0.1"/>
    <m/>
    <m/>
    <m/>
    <m/>
    <s v="0.80"/>
    <m/>
    <m/>
    <m/>
    <m/>
    <m/>
    <m/>
    <m/>
    <m/>
    <m/>
    <m/>
    <m/>
    <m/>
    <m/>
    <m/>
    <m/>
    <m/>
    <m/>
    <m/>
    <d v="2021-11-17T10:43:00"/>
    <d v="2021-11-17T10:43:00"/>
    <s v="00080"/>
    <x v="3"/>
    <n v="13"/>
    <n v="82"/>
    <s v="PCU"/>
    <m/>
    <m/>
    <s v="SM2120C"/>
    <n v="1"/>
    <m/>
    <s v="SAV too thick to measure water column depth"/>
    <m/>
    <m/>
    <n v="81762005"/>
    <n v="8416598"/>
    <s v="00080"/>
  </r>
  <r>
    <s v="P129773-5"/>
    <s v="81762005"/>
    <n v="81762"/>
    <s v="Non-WQM"/>
    <x v="7"/>
    <x v="1"/>
    <s v="G"/>
    <x v="1"/>
    <s v="ECOTOPE"/>
    <s v="EX"/>
    <s v="ECOTOPE"/>
    <x v="31"/>
    <m/>
    <m/>
    <m/>
    <s v="0.1"/>
    <m/>
    <m/>
    <m/>
    <m/>
    <s v="0.80"/>
    <m/>
    <m/>
    <m/>
    <m/>
    <m/>
    <m/>
    <m/>
    <m/>
    <m/>
    <m/>
    <m/>
    <m/>
    <m/>
    <m/>
    <m/>
    <m/>
    <m/>
    <m/>
    <d v="2021-11-30T11:29:47"/>
    <d v="2021-11-18T14:34:00"/>
    <s v="00666"/>
    <x v="8"/>
    <n v="26"/>
    <n v="4.0000000000000001E-3"/>
    <s v="mg/L"/>
    <m/>
    <m/>
    <s v="SM4500PF"/>
    <n v="2E-3"/>
    <m/>
    <s v="SAV too thick to measure water column depth"/>
    <m/>
    <m/>
    <n v="81762005"/>
    <n v="8416593"/>
    <s v="00666"/>
  </r>
  <r>
    <s v="P129773-5"/>
    <s v="81762005"/>
    <n v="81762"/>
    <s v="Non-WQM"/>
    <x v="7"/>
    <x v="1"/>
    <s v="G"/>
    <x v="1"/>
    <s v="ECOTOPE"/>
    <s v="EX"/>
    <s v="ECOTOPE"/>
    <x v="31"/>
    <m/>
    <m/>
    <m/>
    <s v="0.1"/>
    <m/>
    <m/>
    <m/>
    <m/>
    <s v="0.80"/>
    <m/>
    <m/>
    <m/>
    <m/>
    <m/>
    <m/>
    <m/>
    <m/>
    <m/>
    <m/>
    <m/>
    <m/>
    <m/>
    <m/>
    <m/>
    <m/>
    <m/>
    <m/>
    <d v="2021-11-30T11:28:18"/>
    <d v="2021-11-18T14:34:00"/>
    <s v="00665"/>
    <x v="1"/>
    <n v="25"/>
    <n v="7.0000000000000001E-3"/>
    <s v="mg/L"/>
    <m/>
    <m/>
    <s v="SM4500PF"/>
    <n v="2E-3"/>
    <m/>
    <s v="SAV too thick to measure water column depth"/>
    <m/>
    <m/>
    <n v="81762005"/>
    <n v="8416591"/>
    <s v="00665"/>
  </r>
  <r>
    <s v="P129773-5"/>
    <s v="81762005"/>
    <n v="81762"/>
    <s v="Non-WQM"/>
    <x v="7"/>
    <x v="1"/>
    <s v="G"/>
    <x v="1"/>
    <s v="ECOTOPE"/>
    <s v="EX"/>
    <s v="ECOTOPE"/>
    <x v="31"/>
    <m/>
    <m/>
    <m/>
    <s v="0.1"/>
    <m/>
    <m/>
    <m/>
    <m/>
    <s v="0.80"/>
    <m/>
    <m/>
    <m/>
    <m/>
    <m/>
    <m/>
    <m/>
    <m/>
    <m/>
    <m/>
    <m/>
    <m/>
    <m/>
    <m/>
    <m/>
    <m/>
    <m/>
    <m/>
    <d v="2021-11-20T07:46:00"/>
    <d v="2021-11-20T07:46:00"/>
    <s v="00681"/>
    <x v="4"/>
    <n v="89"/>
    <n v="31.4"/>
    <s v="mg/L"/>
    <m/>
    <m/>
    <s v="SM5310B"/>
    <n v="0.8"/>
    <m/>
    <s v="SAV too thick to measure water column depth"/>
    <m/>
    <m/>
    <n v="81762005"/>
    <n v="8416599"/>
    <s v="00681"/>
  </r>
  <r>
    <s v="P129773-5"/>
    <s v="81762005"/>
    <n v="81762"/>
    <s v="Non-WQM"/>
    <x v="7"/>
    <x v="1"/>
    <s v="G"/>
    <x v="1"/>
    <s v="ECOTOPE"/>
    <s v="EX"/>
    <s v="ECOTOPE"/>
    <x v="31"/>
    <m/>
    <m/>
    <m/>
    <s v="0.1"/>
    <m/>
    <m/>
    <m/>
    <m/>
    <s v="0.80"/>
    <m/>
    <m/>
    <m/>
    <m/>
    <m/>
    <m/>
    <m/>
    <m/>
    <m/>
    <m/>
    <m/>
    <m/>
    <m/>
    <m/>
    <m/>
    <m/>
    <m/>
    <m/>
    <d v="2021-11-17T20:15:00"/>
    <d v="2021-11-17T20:15:00"/>
    <s v="00410"/>
    <x v="5"/>
    <n v="67"/>
    <n v="291"/>
    <s v="mg/L CaCO3"/>
    <m/>
    <m/>
    <s v="SM2320B"/>
    <n v="1"/>
    <m/>
    <s v="SAV too thick to measure water column depth"/>
    <m/>
    <m/>
    <n v="81762005"/>
    <n v="8416603"/>
    <s v="00410"/>
  </r>
  <r>
    <s v="P129773-5"/>
    <s v="81762005"/>
    <n v="81762"/>
    <s v="Non-WQM"/>
    <x v="7"/>
    <x v="1"/>
    <s v="G"/>
    <x v="1"/>
    <s v="ECOTOPE"/>
    <s v="EX"/>
    <s v="ECOTOPE"/>
    <x v="31"/>
    <m/>
    <m/>
    <m/>
    <s v="0.1"/>
    <m/>
    <m/>
    <m/>
    <m/>
    <s v="0.80"/>
    <m/>
    <m/>
    <m/>
    <m/>
    <m/>
    <m/>
    <m/>
    <m/>
    <m/>
    <m/>
    <m/>
    <m/>
    <m/>
    <m/>
    <m/>
    <m/>
    <m/>
    <m/>
    <d v="2021-12-22T08:45:40"/>
    <d v="2021-12-22T08:45:40"/>
    <s v="00935"/>
    <x v="12"/>
    <n v="29"/>
    <n v="8.6"/>
    <s v="mg/L"/>
    <m/>
    <m/>
    <s v="SM3120B"/>
    <n v="0.1"/>
    <m/>
    <s v="SAV too thick to measure water column depth"/>
    <m/>
    <m/>
    <n v="81762005"/>
    <n v="8416604"/>
    <s v="00935"/>
  </r>
  <r>
    <s v="P129773-5"/>
    <s v="81762005"/>
    <n v="81762"/>
    <s v="Non-WQM"/>
    <x v="7"/>
    <x v="1"/>
    <s v="G"/>
    <x v="1"/>
    <s v="ECOTOPE"/>
    <s v="EX"/>
    <s v="ECOTOPE"/>
    <x v="31"/>
    <m/>
    <m/>
    <m/>
    <s v="0.1"/>
    <m/>
    <m/>
    <m/>
    <m/>
    <s v="0.80"/>
    <m/>
    <m/>
    <m/>
    <m/>
    <m/>
    <m/>
    <m/>
    <m/>
    <m/>
    <m/>
    <m/>
    <m/>
    <m/>
    <m/>
    <m/>
    <m/>
    <m/>
    <m/>
    <d v="2021-12-22T08:45:40"/>
    <d v="2021-12-22T08:45:40"/>
    <s v="00930"/>
    <x v="13"/>
    <n v="28"/>
    <n v="83.9"/>
    <s v="mg/L"/>
    <m/>
    <m/>
    <s v="SM3120B"/>
    <n v="0.4"/>
    <m/>
    <s v="SAV too thick to measure water column depth"/>
    <m/>
    <m/>
    <n v="81762005"/>
    <n v="8416604"/>
    <s v="00930"/>
  </r>
  <r>
    <s v="P129773-5"/>
    <s v="81762005"/>
    <n v="81762"/>
    <s v="Non-WQM"/>
    <x v="7"/>
    <x v="1"/>
    <s v="G"/>
    <x v="1"/>
    <s v="ECOTOPE"/>
    <s v="EX"/>
    <s v="ECOTOPE"/>
    <x v="31"/>
    <m/>
    <m/>
    <m/>
    <s v="0.1"/>
    <m/>
    <m/>
    <m/>
    <m/>
    <s v="0.80"/>
    <m/>
    <m/>
    <m/>
    <m/>
    <m/>
    <m/>
    <m/>
    <m/>
    <m/>
    <m/>
    <m/>
    <m/>
    <m/>
    <m/>
    <m/>
    <m/>
    <m/>
    <m/>
    <d v="2021-12-22T08:45:40"/>
    <d v="2021-12-22T08:45:40"/>
    <s v="00925"/>
    <x v="14"/>
    <n v="31"/>
    <n v="32.6"/>
    <s v="mg/L"/>
    <m/>
    <m/>
    <s v="SM3120B"/>
    <n v="0.1"/>
    <m/>
    <s v="SAV too thick to measure water column depth"/>
    <m/>
    <m/>
    <n v="81762005"/>
    <n v="8416604"/>
    <s v="00925"/>
  </r>
  <r>
    <s v="P129773-5"/>
    <s v="81762005"/>
    <n v="81762"/>
    <s v="Non-WQM"/>
    <x v="7"/>
    <x v="1"/>
    <s v="G"/>
    <x v="1"/>
    <s v="ECOTOPE"/>
    <s v="EX"/>
    <s v="ECOTOPE"/>
    <x v="31"/>
    <m/>
    <m/>
    <m/>
    <s v="0.1"/>
    <m/>
    <m/>
    <m/>
    <m/>
    <s v="0.80"/>
    <m/>
    <m/>
    <m/>
    <m/>
    <m/>
    <m/>
    <m/>
    <m/>
    <m/>
    <m/>
    <m/>
    <m/>
    <m/>
    <m/>
    <m/>
    <m/>
    <m/>
    <m/>
    <d v="2021-12-22T08:45:40"/>
    <d v="2021-12-22T08:45:40"/>
    <s v="00915"/>
    <x v="15"/>
    <n v="30"/>
    <n v="95.1"/>
    <s v="mg/L"/>
    <m/>
    <m/>
    <s v="SM3120B"/>
    <n v="0.3"/>
    <m/>
    <s v="SAV too thick to measure water column depth"/>
    <m/>
    <m/>
    <n v="81762005"/>
    <n v="8416604"/>
    <s v="00915"/>
  </r>
  <r>
    <s v="P129773-5"/>
    <s v="81762005"/>
    <n v="81762"/>
    <s v="Non-WQM"/>
    <x v="7"/>
    <x v="1"/>
    <s v="G"/>
    <x v="1"/>
    <s v="ECOTOPE"/>
    <s v="EX"/>
    <s v="ECOTOPE"/>
    <x v="31"/>
    <m/>
    <m/>
    <m/>
    <s v="0.1"/>
    <m/>
    <m/>
    <m/>
    <m/>
    <s v="0.80"/>
    <m/>
    <m/>
    <m/>
    <m/>
    <m/>
    <m/>
    <m/>
    <m/>
    <m/>
    <m/>
    <m/>
    <m/>
    <m/>
    <m/>
    <m/>
    <m/>
    <m/>
    <m/>
    <d v="2021-12-22T08:45:40"/>
    <d v="2021-12-22T08:45:40"/>
    <s v="CALCHARD"/>
    <x v="16"/>
    <m/>
    <n v="371.9"/>
    <s v="mg/L"/>
    <m/>
    <m/>
    <m/>
    <n v="1"/>
    <m/>
    <s v="SAV too thick to measure water column depth"/>
    <m/>
    <m/>
    <n v="81762005"/>
    <n v="8416604"/>
    <s v="CALCHARD"/>
  </r>
  <r>
    <s v="P129773-5"/>
    <s v="81762005"/>
    <n v="81762"/>
    <s v="Non-WQM"/>
    <x v="7"/>
    <x v="1"/>
    <s v="G"/>
    <x v="1"/>
    <s v="ECOTOPE"/>
    <s v="EX"/>
    <s v="ECOTOPE"/>
    <x v="31"/>
    <m/>
    <m/>
    <m/>
    <s v="0.1"/>
    <m/>
    <m/>
    <m/>
    <m/>
    <s v="0.80"/>
    <m/>
    <m/>
    <m/>
    <m/>
    <m/>
    <m/>
    <m/>
    <m/>
    <m/>
    <m/>
    <m/>
    <m/>
    <m/>
    <m/>
    <m/>
    <m/>
    <m/>
    <m/>
    <d v="2021-11-18T13:26:00"/>
    <d v="2021-11-18T13:26:00"/>
    <s v="00946"/>
    <x v="6"/>
    <n v="33"/>
    <n v="85.6"/>
    <s v="mg/L"/>
    <m/>
    <m/>
    <s v="SM4110B"/>
    <n v="0.1"/>
    <m/>
    <s v="SAV too thick to measure water column depth"/>
    <m/>
    <m/>
    <n v="81762005"/>
    <n v="8423115"/>
    <s v="00946"/>
  </r>
  <r>
    <s v="P129773-5"/>
    <s v="81762005"/>
    <n v="81762"/>
    <s v="Non-WQM"/>
    <x v="7"/>
    <x v="1"/>
    <s v="G"/>
    <x v="1"/>
    <s v="ECOTOPE"/>
    <s v="EX"/>
    <s v="ECOTOPE"/>
    <x v="31"/>
    <m/>
    <m/>
    <m/>
    <s v="0.1"/>
    <m/>
    <m/>
    <m/>
    <m/>
    <s v="0.80"/>
    <m/>
    <m/>
    <m/>
    <m/>
    <m/>
    <m/>
    <m/>
    <m/>
    <m/>
    <m/>
    <m/>
    <m/>
    <m/>
    <m/>
    <m/>
    <m/>
    <m/>
    <m/>
    <d v="2021-11-18T13:26:00"/>
    <d v="2021-11-18T13:26:00"/>
    <s v="00941"/>
    <x v="7"/>
    <n v="32"/>
    <n v="124"/>
    <s v="mg/L"/>
    <m/>
    <m/>
    <s v="SM4110B"/>
    <n v="0.5"/>
    <m/>
    <s v="SAV too thick to measure water column depth"/>
    <m/>
    <m/>
    <n v="81762005"/>
    <n v="8423115"/>
    <s v="00941"/>
  </r>
  <r>
    <s v="P129773-5"/>
    <s v="81762005"/>
    <n v="81762"/>
    <s v="Non-WQM"/>
    <x v="7"/>
    <x v="1"/>
    <s v="G"/>
    <x v="1"/>
    <s v="ECOTOPE"/>
    <s v="EX"/>
    <s v="ECOTOPE"/>
    <x v="31"/>
    <m/>
    <m/>
    <m/>
    <s v="0.1"/>
    <m/>
    <m/>
    <m/>
    <m/>
    <s v="0.80"/>
    <m/>
    <m/>
    <m/>
    <m/>
    <m/>
    <m/>
    <m/>
    <m/>
    <m/>
    <m/>
    <m/>
    <m/>
    <m/>
    <m/>
    <m/>
    <m/>
    <m/>
    <m/>
    <d v="2021-11-23T21:15:12"/>
    <d v="2021-11-22T11:13:29"/>
    <s v="98013"/>
    <x v="17"/>
    <m/>
    <n v="0.13200000000000001"/>
    <s v="ug/L"/>
    <m/>
    <m/>
    <m/>
    <n v="8.9999999999999993E-3"/>
    <m/>
    <s v="SAV too thick to measure water column depth"/>
    <m/>
    <m/>
    <n v="81762005"/>
    <n v="8416602"/>
    <s v="98013"/>
  </r>
  <r>
    <s v="P129773-5"/>
    <s v="81762005"/>
    <n v="81762"/>
    <s v="Non-WQM"/>
    <x v="7"/>
    <x v="1"/>
    <s v="G"/>
    <x v="1"/>
    <s v="ECOTOPE"/>
    <s v="EX"/>
    <s v="ECOTOPE"/>
    <x v="31"/>
    <m/>
    <m/>
    <m/>
    <s v="0.1"/>
    <m/>
    <m/>
    <m/>
    <m/>
    <s v="0.80"/>
    <m/>
    <m/>
    <m/>
    <m/>
    <m/>
    <m/>
    <m/>
    <m/>
    <m/>
    <m/>
    <m/>
    <m/>
    <m/>
    <m/>
    <m/>
    <m/>
    <m/>
    <m/>
    <d v="2021-11-23T21:15:12"/>
    <d v="2021-11-22T11:13:29"/>
    <s v="98011"/>
    <x v="18"/>
    <m/>
    <n v="1.1599999999999999"/>
    <s v="ug/L"/>
    <m/>
    <m/>
    <m/>
    <n v="1.7999999999999999E-2"/>
    <m/>
    <s v="SAV too thick to measure water column depth"/>
    <m/>
    <m/>
    <n v="81762005"/>
    <n v="8416602"/>
    <s v="98011"/>
  </r>
  <r>
    <s v="P129773-5"/>
    <s v="81762005"/>
    <n v="81762"/>
    <s v="Non-WQM"/>
    <x v="7"/>
    <x v="1"/>
    <s v="G"/>
    <x v="1"/>
    <s v="ECOTOPE"/>
    <s v="EX"/>
    <s v="ECOTOPE"/>
    <x v="31"/>
    <m/>
    <m/>
    <m/>
    <s v="0.1"/>
    <m/>
    <m/>
    <m/>
    <m/>
    <s v="0.80"/>
    <m/>
    <m/>
    <m/>
    <m/>
    <m/>
    <m/>
    <m/>
    <m/>
    <m/>
    <m/>
    <m/>
    <m/>
    <m/>
    <m/>
    <m/>
    <m/>
    <m/>
    <m/>
    <d v="2021-11-23T21:15:12"/>
    <d v="2021-11-22T11:13:29"/>
    <s v="98010"/>
    <x v="19"/>
    <m/>
    <n v="9.4E-2"/>
    <s v="ug/L"/>
    <m/>
    <m/>
    <m/>
    <n v="1.7999999999999999E-2"/>
    <m/>
    <s v="SAV too thick to measure water column depth"/>
    <m/>
    <m/>
    <n v="81762005"/>
    <n v="8416602"/>
    <s v="98010"/>
  </r>
  <r>
    <s v="P129773-4"/>
    <s v="81762004"/>
    <n v="81762"/>
    <s v="Non-WQM"/>
    <x v="8"/>
    <x v="1"/>
    <s v="G"/>
    <x v="1"/>
    <s v="ECOTOPE"/>
    <s v="EX"/>
    <s v="ECOTOPE"/>
    <x v="32"/>
    <m/>
    <m/>
    <m/>
    <s v="0.1"/>
    <m/>
    <m/>
    <m/>
    <m/>
    <s v="0.72"/>
    <m/>
    <m/>
    <m/>
    <m/>
    <m/>
    <m/>
    <m/>
    <m/>
    <m/>
    <m/>
    <m/>
    <m/>
    <m/>
    <m/>
    <m/>
    <m/>
    <m/>
    <m/>
    <d v="2021-12-08T10:31:09"/>
    <d v="2021-12-07T10:45:03"/>
    <s v="97017"/>
    <x v="9"/>
    <n v="80"/>
    <n v="1.8"/>
    <s v="mg/L"/>
    <m/>
    <m/>
    <s v="SM4500NC"/>
    <n v="0.05"/>
    <m/>
    <s v="SAV too thick to measure water column depth"/>
    <m/>
    <m/>
    <n v="81762004"/>
    <n v="8416579"/>
    <s v="97017"/>
  </r>
  <r>
    <s v="P129773-4"/>
    <s v="81762004"/>
    <n v="81762"/>
    <s v="Non-WQM"/>
    <x v="8"/>
    <x v="1"/>
    <s v="G"/>
    <x v="1"/>
    <s v="ECOTOPE"/>
    <s v="EX"/>
    <s v="ECOTOPE"/>
    <x v="32"/>
    <m/>
    <m/>
    <m/>
    <s v="0.1"/>
    <m/>
    <m/>
    <m/>
    <m/>
    <s v="0.72"/>
    <m/>
    <m/>
    <m/>
    <m/>
    <m/>
    <m/>
    <m/>
    <m/>
    <m/>
    <m/>
    <m/>
    <m/>
    <m/>
    <m/>
    <m/>
    <m/>
    <m/>
    <m/>
    <d v="2021-11-17T12:21:24"/>
    <d v="2021-11-17T12:21:24"/>
    <s v="00671"/>
    <x v="2"/>
    <n v="23"/>
    <n v="2E-3"/>
    <s v="mg/L"/>
    <m/>
    <s v="U"/>
    <s v="SM4500PF"/>
    <n v="2E-3"/>
    <m/>
    <s v="SAV too thick to measure water column depth"/>
    <m/>
    <m/>
    <n v="81762004"/>
    <n v="8416571"/>
    <s v="00671"/>
  </r>
  <r>
    <s v="P129773-4"/>
    <s v="81762004"/>
    <n v="81762"/>
    <s v="Non-WQM"/>
    <x v="8"/>
    <x v="1"/>
    <s v="G"/>
    <x v="1"/>
    <s v="ECOTOPE"/>
    <s v="EX"/>
    <s v="ECOTOPE"/>
    <x v="32"/>
    <m/>
    <m/>
    <m/>
    <s v="0.1"/>
    <m/>
    <m/>
    <m/>
    <m/>
    <s v="0.72"/>
    <m/>
    <m/>
    <m/>
    <m/>
    <m/>
    <m/>
    <m/>
    <m/>
    <m/>
    <m/>
    <m/>
    <m/>
    <m/>
    <m/>
    <m/>
    <m/>
    <m/>
    <m/>
    <d v="2021-11-30T14:34:06"/>
    <d v="2021-11-30T14:34:06"/>
    <s v="00631"/>
    <x v="10"/>
    <n v="18"/>
    <n v="5.0000000000000001E-3"/>
    <s v="mg/L"/>
    <m/>
    <s v="U"/>
    <s v="SM4500NO3F"/>
    <n v="5.0000000000000001E-3"/>
    <m/>
    <s v="SAV too thick to measure water column depth"/>
    <m/>
    <m/>
    <n v="81762004"/>
    <n v="8416576"/>
    <s v="00631"/>
  </r>
  <r>
    <s v="P129773-4"/>
    <s v="81762004"/>
    <n v="81762"/>
    <s v="Non-WQM"/>
    <x v="8"/>
    <x v="1"/>
    <s v="G"/>
    <x v="1"/>
    <s v="ECOTOPE"/>
    <s v="EX"/>
    <s v="ECOTOPE"/>
    <x v="32"/>
    <m/>
    <m/>
    <m/>
    <s v="0.1"/>
    <m/>
    <m/>
    <m/>
    <m/>
    <s v="0.72"/>
    <m/>
    <m/>
    <m/>
    <m/>
    <m/>
    <m/>
    <m/>
    <m/>
    <m/>
    <m/>
    <m/>
    <m/>
    <m/>
    <m/>
    <m/>
    <m/>
    <m/>
    <m/>
    <d v="2021-11-30T14:34:06"/>
    <d v="2021-11-30T14:34:06"/>
    <s v="00608"/>
    <x v="11"/>
    <n v="20"/>
    <n v="0.02"/>
    <s v="mg/L"/>
    <m/>
    <m/>
    <s v="SM4500NH3H"/>
    <n v="5.0000000000000001E-3"/>
    <m/>
    <s v="SAV too thick to measure water column depth"/>
    <m/>
    <m/>
    <n v="81762004"/>
    <n v="8416576"/>
    <s v="00608"/>
  </r>
  <r>
    <s v="P129773-4"/>
    <s v="81762004"/>
    <n v="81762"/>
    <s v="Non-WQM"/>
    <x v="8"/>
    <x v="1"/>
    <s v="G"/>
    <x v="1"/>
    <s v="ECOTOPE"/>
    <s v="EX"/>
    <s v="ECOTOPE"/>
    <x v="32"/>
    <m/>
    <m/>
    <m/>
    <s v="0.1"/>
    <m/>
    <m/>
    <m/>
    <m/>
    <s v="0.72"/>
    <m/>
    <m/>
    <m/>
    <m/>
    <m/>
    <m/>
    <m/>
    <m/>
    <m/>
    <m/>
    <m/>
    <m/>
    <m/>
    <m/>
    <m/>
    <m/>
    <m/>
    <m/>
    <d v="2021-11-17T10:42:00"/>
    <d v="2021-11-17T10:42:00"/>
    <s v="00080"/>
    <x v="3"/>
    <n v="13"/>
    <n v="79"/>
    <s v="PCU"/>
    <m/>
    <m/>
    <s v="SM2120C"/>
    <n v="1"/>
    <m/>
    <s v="SAV too thick to measure water column depth"/>
    <m/>
    <m/>
    <n v="81762004"/>
    <n v="8416580"/>
    <s v="00080"/>
  </r>
  <r>
    <s v="P129773-4"/>
    <s v="81762004"/>
    <n v="81762"/>
    <s v="Non-WQM"/>
    <x v="8"/>
    <x v="1"/>
    <s v="G"/>
    <x v="1"/>
    <s v="ECOTOPE"/>
    <s v="EX"/>
    <s v="ECOTOPE"/>
    <x v="32"/>
    <m/>
    <m/>
    <m/>
    <s v="0.1"/>
    <m/>
    <m/>
    <m/>
    <m/>
    <s v="0.72"/>
    <m/>
    <m/>
    <m/>
    <m/>
    <m/>
    <m/>
    <m/>
    <m/>
    <m/>
    <m/>
    <m/>
    <m/>
    <m/>
    <m/>
    <m/>
    <m/>
    <m/>
    <m/>
    <d v="2021-11-30T11:26:48"/>
    <d v="2021-11-18T14:34:00"/>
    <s v="00666"/>
    <x v="8"/>
    <n v="26"/>
    <n v="6.0000000000000001E-3"/>
    <s v="mg/L"/>
    <m/>
    <m/>
    <s v="SM4500PF"/>
    <n v="2E-3"/>
    <m/>
    <s v="SAV too thick to measure water column depth"/>
    <m/>
    <m/>
    <n v="81762004"/>
    <n v="8416575"/>
    <s v="00666"/>
  </r>
  <r>
    <s v="P129773-4"/>
    <s v="81762004"/>
    <n v="81762"/>
    <s v="Non-WQM"/>
    <x v="8"/>
    <x v="1"/>
    <s v="G"/>
    <x v="1"/>
    <s v="ECOTOPE"/>
    <s v="EX"/>
    <s v="ECOTOPE"/>
    <x v="32"/>
    <m/>
    <m/>
    <m/>
    <s v="0.1"/>
    <m/>
    <m/>
    <m/>
    <m/>
    <s v="0.72"/>
    <m/>
    <m/>
    <m/>
    <m/>
    <m/>
    <m/>
    <m/>
    <m/>
    <m/>
    <m/>
    <m/>
    <m/>
    <m/>
    <m/>
    <m/>
    <m/>
    <m/>
    <m/>
    <d v="2021-11-30T11:25:19"/>
    <d v="2021-11-18T14:34:00"/>
    <s v="00665"/>
    <x v="1"/>
    <n v="25"/>
    <n v="8.0000000000000002E-3"/>
    <s v="mg/L"/>
    <m/>
    <m/>
    <s v="SM4500PF"/>
    <n v="2E-3"/>
    <m/>
    <s v="SAV too thick to measure water column depth"/>
    <m/>
    <m/>
    <n v="81762004"/>
    <n v="8416573"/>
    <s v="00665"/>
  </r>
  <r>
    <s v="P129773-4"/>
    <s v="81762004"/>
    <n v="81762"/>
    <s v="Non-WQM"/>
    <x v="8"/>
    <x v="1"/>
    <s v="G"/>
    <x v="1"/>
    <s v="ECOTOPE"/>
    <s v="EX"/>
    <s v="ECOTOPE"/>
    <x v="32"/>
    <m/>
    <m/>
    <m/>
    <s v="0.1"/>
    <m/>
    <m/>
    <m/>
    <m/>
    <s v="0.72"/>
    <m/>
    <m/>
    <m/>
    <m/>
    <m/>
    <m/>
    <m/>
    <m/>
    <m/>
    <m/>
    <m/>
    <m/>
    <m/>
    <m/>
    <m/>
    <m/>
    <m/>
    <m/>
    <d v="2021-11-20T07:29:00"/>
    <d v="2021-11-20T07:29:00"/>
    <s v="00681"/>
    <x v="4"/>
    <n v="89"/>
    <n v="31.3"/>
    <s v="mg/L"/>
    <m/>
    <m/>
    <s v="SM5310B"/>
    <n v="0.8"/>
    <m/>
    <s v="SAV too thick to measure water column depth"/>
    <m/>
    <m/>
    <n v="81762004"/>
    <n v="8416581"/>
    <s v="00681"/>
  </r>
  <r>
    <s v="P129773-4"/>
    <s v="81762004"/>
    <n v="81762"/>
    <s v="Non-WQM"/>
    <x v="8"/>
    <x v="1"/>
    <s v="G"/>
    <x v="1"/>
    <s v="ECOTOPE"/>
    <s v="EX"/>
    <s v="ECOTOPE"/>
    <x v="32"/>
    <m/>
    <m/>
    <m/>
    <s v="0.1"/>
    <m/>
    <m/>
    <m/>
    <m/>
    <s v="0.72"/>
    <m/>
    <m/>
    <m/>
    <m/>
    <m/>
    <m/>
    <m/>
    <m/>
    <m/>
    <m/>
    <m/>
    <m/>
    <m/>
    <m/>
    <m/>
    <m/>
    <m/>
    <m/>
    <d v="2021-11-17T20:00:00"/>
    <d v="2021-11-17T20:00:00"/>
    <s v="00410"/>
    <x v="5"/>
    <n v="67"/>
    <n v="262"/>
    <s v="mg/L CaCO3"/>
    <m/>
    <m/>
    <s v="SM2320B"/>
    <n v="1"/>
    <m/>
    <s v="SAV too thick to measure water column depth"/>
    <m/>
    <m/>
    <n v="81762004"/>
    <n v="8416585"/>
    <s v="00410"/>
  </r>
  <r>
    <s v="P129773-4"/>
    <s v="81762004"/>
    <n v="81762"/>
    <s v="Non-WQM"/>
    <x v="8"/>
    <x v="1"/>
    <s v="G"/>
    <x v="1"/>
    <s v="ECOTOPE"/>
    <s v="EX"/>
    <s v="ECOTOPE"/>
    <x v="32"/>
    <m/>
    <m/>
    <m/>
    <s v="0.1"/>
    <m/>
    <m/>
    <m/>
    <m/>
    <s v="0.72"/>
    <m/>
    <m/>
    <m/>
    <m/>
    <m/>
    <m/>
    <m/>
    <m/>
    <m/>
    <m/>
    <m/>
    <m/>
    <m/>
    <m/>
    <m/>
    <m/>
    <m/>
    <m/>
    <d v="2021-12-22T08:44:22"/>
    <d v="2021-12-22T08:44:22"/>
    <s v="00935"/>
    <x v="12"/>
    <n v="29"/>
    <n v="8.3000000000000007"/>
    <s v="mg/L"/>
    <m/>
    <m/>
    <s v="SM3120B"/>
    <n v="0.1"/>
    <m/>
    <s v="SAV too thick to measure water column depth"/>
    <m/>
    <m/>
    <n v="81762004"/>
    <n v="8416586"/>
    <s v="00935"/>
  </r>
  <r>
    <s v="P129773-4"/>
    <s v="81762004"/>
    <n v="81762"/>
    <s v="Non-WQM"/>
    <x v="8"/>
    <x v="1"/>
    <s v="G"/>
    <x v="1"/>
    <s v="ECOTOPE"/>
    <s v="EX"/>
    <s v="ECOTOPE"/>
    <x v="32"/>
    <m/>
    <m/>
    <m/>
    <s v="0.1"/>
    <m/>
    <m/>
    <m/>
    <m/>
    <s v="0.72"/>
    <m/>
    <m/>
    <m/>
    <m/>
    <m/>
    <m/>
    <m/>
    <m/>
    <m/>
    <m/>
    <m/>
    <m/>
    <m/>
    <m/>
    <m/>
    <m/>
    <m/>
    <m/>
    <d v="2021-12-22T08:44:22"/>
    <d v="2021-12-22T08:44:22"/>
    <s v="00930"/>
    <x v="13"/>
    <n v="28"/>
    <n v="84"/>
    <s v="mg/L"/>
    <m/>
    <m/>
    <s v="SM3120B"/>
    <n v="0.4"/>
    <m/>
    <s v="SAV too thick to measure water column depth"/>
    <m/>
    <m/>
    <n v="81762004"/>
    <n v="8416586"/>
    <s v="00930"/>
  </r>
  <r>
    <s v="P129773-4"/>
    <s v="81762004"/>
    <n v="81762"/>
    <s v="Non-WQM"/>
    <x v="8"/>
    <x v="1"/>
    <s v="G"/>
    <x v="1"/>
    <s v="ECOTOPE"/>
    <s v="EX"/>
    <s v="ECOTOPE"/>
    <x v="32"/>
    <m/>
    <m/>
    <m/>
    <s v="0.1"/>
    <m/>
    <m/>
    <m/>
    <m/>
    <s v="0.72"/>
    <m/>
    <m/>
    <m/>
    <m/>
    <m/>
    <m/>
    <m/>
    <m/>
    <m/>
    <m/>
    <m/>
    <m/>
    <m/>
    <m/>
    <m/>
    <m/>
    <m/>
    <m/>
    <d v="2021-12-22T08:44:22"/>
    <d v="2021-12-22T08:44:22"/>
    <s v="00925"/>
    <x v="14"/>
    <n v="31"/>
    <n v="31.3"/>
    <s v="mg/L"/>
    <m/>
    <m/>
    <s v="SM3120B"/>
    <n v="0.1"/>
    <m/>
    <s v="SAV too thick to measure water column depth"/>
    <m/>
    <m/>
    <n v="81762004"/>
    <n v="8416586"/>
    <s v="00925"/>
  </r>
  <r>
    <s v="P129773-4"/>
    <s v="81762004"/>
    <n v="81762"/>
    <s v="Non-WQM"/>
    <x v="8"/>
    <x v="1"/>
    <s v="G"/>
    <x v="1"/>
    <s v="ECOTOPE"/>
    <s v="EX"/>
    <s v="ECOTOPE"/>
    <x v="32"/>
    <m/>
    <m/>
    <m/>
    <s v="0.1"/>
    <m/>
    <m/>
    <m/>
    <m/>
    <s v="0.72"/>
    <m/>
    <m/>
    <m/>
    <m/>
    <m/>
    <m/>
    <m/>
    <m/>
    <m/>
    <m/>
    <m/>
    <m/>
    <m/>
    <m/>
    <m/>
    <m/>
    <m/>
    <m/>
    <d v="2021-12-22T08:44:22"/>
    <d v="2021-12-22T08:44:22"/>
    <s v="00915"/>
    <x v="15"/>
    <n v="30"/>
    <n v="85.3"/>
    <s v="mg/L"/>
    <m/>
    <m/>
    <s v="SM3120B"/>
    <n v="0.3"/>
    <m/>
    <s v="SAV too thick to measure water column depth"/>
    <m/>
    <m/>
    <n v="81762004"/>
    <n v="8416586"/>
    <s v="00915"/>
  </r>
  <r>
    <s v="P129773-4"/>
    <s v="81762004"/>
    <n v="81762"/>
    <s v="Non-WQM"/>
    <x v="8"/>
    <x v="1"/>
    <s v="G"/>
    <x v="1"/>
    <s v="ECOTOPE"/>
    <s v="EX"/>
    <s v="ECOTOPE"/>
    <x v="32"/>
    <m/>
    <m/>
    <m/>
    <s v="0.1"/>
    <m/>
    <m/>
    <m/>
    <m/>
    <s v="0.72"/>
    <m/>
    <m/>
    <m/>
    <m/>
    <m/>
    <m/>
    <m/>
    <m/>
    <m/>
    <m/>
    <m/>
    <m/>
    <m/>
    <m/>
    <m/>
    <m/>
    <m/>
    <m/>
    <d v="2021-12-22T08:44:22"/>
    <d v="2021-12-22T08:44:22"/>
    <s v="CALCHARD"/>
    <x v="16"/>
    <m/>
    <n v="341.9"/>
    <s v="mg/L"/>
    <m/>
    <m/>
    <m/>
    <n v="1"/>
    <m/>
    <s v="SAV too thick to measure water column depth"/>
    <m/>
    <m/>
    <n v="81762004"/>
    <n v="8416586"/>
    <s v="CALCHARD"/>
  </r>
  <r>
    <s v="P129773-4"/>
    <s v="81762004"/>
    <n v="81762"/>
    <s v="Non-WQM"/>
    <x v="8"/>
    <x v="1"/>
    <s v="G"/>
    <x v="1"/>
    <s v="ECOTOPE"/>
    <s v="EX"/>
    <s v="ECOTOPE"/>
    <x v="32"/>
    <m/>
    <m/>
    <m/>
    <s v="0.1"/>
    <m/>
    <m/>
    <m/>
    <m/>
    <s v="0.72"/>
    <m/>
    <m/>
    <m/>
    <m/>
    <m/>
    <m/>
    <m/>
    <m/>
    <m/>
    <m/>
    <m/>
    <m/>
    <m/>
    <m/>
    <m/>
    <m/>
    <m/>
    <m/>
    <d v="2021-11-18T13:12:00"/>
    <d v="2021-11-18T13:12:00"/>
    <s v="00946"/>
    <x v="6"/>
    <n v="33"/>
    <n v="85.6"/>
    <s v="mg/L"/>
    <m/>
    <m/>
    <s v="SM4110B"/>
    <n v="0.1"/>
    <m/>
    <s v="SAV too thick to measure water column depth"/>
    <m/>
    <m/>
    <n v="81762004"/>
    <n v="8423114"/>
    <s v="00946"/>
  </r>
  <r>
    <s v="P129773-4"/>
    <s v="81762004"/>
    <n v="81762"/>
    <s v="Non-WQM"/>
    <x v="8"/>
    <x v="1"/>
    <s v="G"/>
    <x v="1"/>
    <s v="ECOTOPE"/>
    <s v="EX"/>
    <s v="ECOTOPE"/>
    <x v="32"/>
    <m/>
    <m/>
    <m/>
    <s v="0.1"/>
    <m/>
    <m/>
    <m/>
    <m/>
    <s v="0.72"/>
    <m/>
    <m/>
    <m/>
    <m/>
    <m/>
    <m/>
    <m/>
    <m/>
    <m/>
    <m/>
    <m/>
    <m/>
    <m/>
    <m/>
    <m/>
    <m/>
    <m/>
    <m/>
    <d v="2021-11-18T13:12:00"/>
    <d v="2021-11-18T13:12:00"/>
    <s v="00941"/>
    <x v="7"/>
    <n v="32"/>
    <n v="124"/>
    <s v="mg/L"/>
    <m/>
    <m/>
    <s v="SM4110B"/>
    <n v="0.5"/>
    <m/>
    <s v="SAV too thick to measure water column depth"/>
    <m/>
    <m/>
    <n v="81762004"/>
    <n v="8423114"/>
    <s v="00941"/>
  </r>
  <r>
    <s v="P129773-4"/>
    <s v="81762004"/>
    <n v="81762"/>
    <s v="Non-WQM"/>
    <x v="8"/>
    <x v="1"/>
    <s v="G"/>
    <x v="1"/>
    <s v="ECOTOPE"/>
    <s v="EX"/>
    <s v="ECOTOPE"/>
    <x v="32"/>
    <m/>
    <m/>
    <m/>
    <s v="0.1"/>
    <m/>
    <m/>
    <m/>
    <m/>
    <s v="0.72"/>
    <m/>
    <m/>
    <m/>
    <m/>
    <m/>
    <m/>
    <m/>
    <m/>
    <m/>
    <m/>
    <m/>
    <m/>
    <m/>
    <m/>
    <m/>
    <m/>
    <m/>
    <m/>
    <d v="2021-11-23T21:05:33"/>
    <d v="2021-11-22T11:13:29"/>
    <s v="98013"/>
    <x v="17"/>
    <m/>
    <n v="9.1999999999999998E-2"/>
    <s v="ug/L"/>
    <m/>
    <m/>
    <m/>
    <n v="8.9999999999999993E-3"/>
    <m/>
    <s v="SAV too thick to measure water column depth"/>
    <m/>
    <m/>
    <n v="81762004"/>
    <n v="8416584"/>
    <s v="98013"/>
  </r>
  <r>
    <s v="P129773-4"/>
    <s v="81762004"/>
    <n v="81762"/>
    <s v="Non-WQM"/>
    <x v="8"/>
    <x v="1"/>
    <s v="G"/>
    <x v="1"/>
    <s v="ECOTOPE"/>
    <s v="EX"/>
    <s v="ECOTOPE"/>
    <x v="32"/>
    <m/>
    <m/>
    <m/>
    <s v="0.1"/>
    <m/>
    <m/>
    <m/>
    <m/>
    <s v="0.72"/>
    <m/>
    <m/>
    <m/>
    <m/>
    <m/>
    <m/>
    <m/>
    <m/>
    <m/>
    <m/>
    <m/>
    <m/>
    <m/>
    <m/>
    <m/>
    <m/>
    <m/>
    <m/>
    <d v="2021-11-23T21:05:33"/>
    <d v="2021-11-22T11:13:29"/>
    <s v="98011"/>
    <x v="18"/>
    <m/>
    <n v="0.94599999999999995"/>
    <s v="ug/L"/>
    <m/>
    <m/>
    <m/>
    <n v="1.7999999999999999E-2"/>
    <m/>
    <s v="SAV too thick to measure water column depth"/>
    <m/>
    <m/>
    <n v="81762004"/>
    <n v="8416584"/>
    <s v="98011"/>
  </r>
  <r>
    <s v="P129773-4"/>
    <s v="81762004"/>
    <n v="81762"/>
    <s v="Non-WQM"/>
    <x v="8"/>
    <x v="1"/>
    <s v="G"/>
    <x v="1"/>
    <s v="ECOTOPE"/>
    <s v="EX"/>
    <s v="ECOTOPE"/>
    <x v="32"/>
    <m/>
    <m/>
    <m/>
    <s v="0.1"/>
    <m/>
    <m/>
    <m/>
    <m/>
    <s v="0.72"/>
    <m/>
    <m/>
    <m/>
    <m/>
    <m/>
    <m/>
    <m/>
    <m/>
    <m/>
    <m/>
    <m/>
    <m/>
    <m/>
    <m/>
    <m/>
    <m/>
    <m/>
    <m/>
    <d v="2021-11-23T21:05:33"/>
    <d v="2021-11-22T11:13:29"/>
    <s v="98010"/>
    <x v="19"/>
    <m/>
    <n v="6.6000000000000003E-2"/>
    <s v="ug/L"/>
    <m/>
    <s v="I"/>
    <m/>
    <n v="1.7999999999999999E-2"/>
    <m/>
    <s v="SAV too thick to measure water column depth"/>
    <m/>
    <m/>
    <n v="81762004"/>
    <n v="8416584"/>
    <s v="98010"/>
  </r>
  <r>
    <s v="P129773-3"/>
    <s v="81762003"/>
    <n v="81762"/>
    <s v="Non-WQM"/>
    <x v="9"/>
    <x v="1"/>
    <s v="G"/>
    <x v="1"/>
    <s v="ECOTOPE"/>
    <s v="EX"/>
    <s v="ECOTOPE"/>
    <x v="33"/>
    <m/>
    <m/>
    <m/>
    <s v="0.25"/>
    <s v="0.50"/>
    <m/>
    <m/>
    <m/>
    <s v="0.70"/>
    <m/>
    <m/>
    <m/>
    <m/>
    <m/>
    <m/>
    <m/>
    <m/>
    <m/>
    <m/>
    <m/>
    <m/>
    <m/>
    <m/>
    <m/>
    <m/>
    <m/>
    <m/>
    <d v="2021-12-08T10:29:42"/>
    <d v="2021-12-07T10:45:03"/>
    <s v="97017"/>
    <x v="9"/>
    <n v="80"/>
    <n v="1.7"/>
    <s v="mg/L"/>
    <m/>
    <m/>
    <s v="SM4500NC"/>
    <n v="0.05"/>
    <m/>
    <m/>
    <m/>
    <m/>
    <n v="81762003"/>
    <n v="8416561"/>
    <s v="97017"/>
  </r>
  <r>
    <s v="P129773-3"/>
    <s v="81762003"/>
    <n v="81762"/>
    <s v="Non-WQM"/>
    <x v="9"/>
    <x v="1"/>
    <s v="G"/>
    <x v="1"/>
    <s v="ECOTOPE"/>
    <s v="EX"/>
    <s v="ECOTOPE"/>
    <x v="33"/>
    <m/>
    <m/>
    <m/>
    <s v="0.25"/>
    <s v="0.50"/>
    <m/>
    <m/>
    <m/>
    <s v="0.70"/>
    <m/>
    <m/>
    <m/>
    <m/>
    <m/>
    <m/>
    <m/>
    <m/>
    <m/>
    <m/>
    <m/>
    <m/>
    <m/>
    <m/>
    <m/>
    <m/>
    <m/>
    <m/>
    <d v="2021-11-17T12:19:49"/>
    <d v="2021-11-17T12:19:49"/>
    <s v="00671"/>
    <x v="2"/>
    <n v="23"/>
    <n v="2E-3"/>
    <s v="mg/L"/>
    <m/>
    <s v="U"/>
    <s v="SM4500PF"/>
    <n v="2E-3"/>
    <m/>
    <m/>
    <m/>
    <m/>
    <n v="81762003"/>
    <n v="8416553"/>
    <s v="00671"/>
  </r>
  <r>
    <s v="P129773-3"/>
    <s v="81762003"/>
    <n v="81762"/>
    <s v="Non-WQM"/>
    <x v="9"/>
    <x v="1"/>
    <s v="G"/>
    <x v="1"/>
    <s v="ECOTOPE"/>
    <s v="EX"/>
    <s v="ECOTOPE"/>
    <x v="33"/>
    <m/>
    <m/>
    <m/>
    <s v="0.25"/>
    <s v="0.50"/>
    <m/>
    <m/>
    <m/>
    <s v="0.70"/>
    <m/>
    <m/>
    <m/>
    <m/>
    <m/>
    <m/>
    <m/>
    <m/>
    <m/>
    <m/>
    <m/>
    <m/>
    <m/>
    <m/>
    <m/>
    <m/>
    <m/>
    <m/>
    <d v="2021-11-30T14:32:41"/>
    <d v="2021-11-30T14:32:41"/>
    <s v="00631"/>
    <x v="10"/>
    <n v="18"/>
    <n v="5.0000000000000001E-3"/>
    <s v="mg/L"/>
    <m/>
    <s v="I"/>
    <s v="SM4500NO3F"/>
    <n v="5.0000000000000001E-3"/>
    <m/>
    <m/>
    <m/>
    <m/>
    <n v="81762003"/>
    <n v="8416558"/>
    <s v="00631"/>
  </r>
  <r>
    <s v="P129773-3"/>
    <s v="81762003"/>
    <n v="81762"/>
    <s v="Non-WQM"/>
    <x v="9"/>
    <x v="1"/>
    <s v="G"/>
    <x v="1"/>
    <s v="ECOTOPE"/>
    <s v="EX"/>
    <s v="ECOTOPE"/>
    <x v="33"/>
    <m/>
    <m/>
    <m/>
    <s v="0.25"/>
    <s v="0.50"/>
    <m/>
    <m/>
    <m/>
    <s v="0.70"/>
    <m/>
    <m/>
    <m/>
    <m/>
    <m/>
    <m/>
    <m/>
    <m/>
    <m/>
    <m/>
    <m/>
    <m/>
    <m/>
    <m/>
    <m/>
    <m/>
    <m/>
    <m/>
    <d v="2021-11-30T14:32:41"/>
    <d v="2021-11-30T14:32:41"/>
    <s v="00608"/>
    <x v="11"/>
    <n v="20"/>
    <n v="1.6E-2"/>
    <s v="mg/L"/>
    <m/>
    <m/>
    <s v="SM4500NH3H"/>
    <n v="5.0000000000000001E-3"/>
    <m/>
    <m/>
    <m/>
    <m/>
    <n v="81762003"/>
    <n v="8416558"/>
    <s v="00608"/>
  </r>
  <r>
    <s v="P129773-3"/>
    <s v="81762003"/>
    <n v="81762"/>
    <s v="Non-WQM"/>
    <x v="9"/>
    <x v="1"/>
    <s v="G"/>
    <x v="1"/>
    <s v="ECOTOPE"/>
    <s v="EX"/>
    <s v="ECOTOPE"/>
    <x v="33"/>
    <m/>
    <m/>
    <m/>
    <s v="0.25"/>
    <s v="0.50"/>
    <m/>
    <m/>
    <m/>
    <s v="0.70"/>
    <m/>
    <m/>
    <m/>
    <m/>
    <m/>
    <m/>
    <m/>
    <m/>
    <m/>
    <m/>
    <m/>
    <m/>
    <m/>
    <m/>
    <m/>
    <m/>
    <m/>
    <m/>
    <d v="2021-11-17T10:41:00"/>
    <d v="2021-11-17T10:41:00"/>
    <s v="00080"/>
    <x v="3"/>
    <n v="13"/>
    <n v="78"/>
    <s v="PCU"/>
    <m/>
    <m/>
    <s v="SM2120C"/>
    <n v="1"/>
    <m/>
    <m/>
    <m/>
    <m/>
    <n v="81762003"/>
    <n v="8416562"/>
    <s v="00080"/>
  </r>
  <r>
    <s v="P129773-3"/>
    <s v="81762003"/>
    <n v="81762"/>
    <s v="Non-WQM"/>
    <x v="9"/>
    <x v="1"/>
    <s v="G"/>
    <x v="1"/>
    <s v="ECOTOPE"/>
    <s v="EX"/>
    <s v="ECOTOPE"/>
    <x v="33"/>
    <m/>
    <m/>
    <m/>
    <s v="0.25"/>
    <s v="0.50"/>
    <m/>
    <m/>
    <m/>
    <s v="0.70"/>
    <m/>
    <m/>
    <m/>
    <m/>
    <m/>
    <m/>
    <m/>
    <m/>
    <m/>
    <m/>
    <m/>
    <m/>
    <m/>
    <m/>
    <m/>
    <m/>
    <m/>
    <m/>
    <d v="2021-11-30T11:23:49"/>
    <d v="2021-11-18T14:34:00"/>
    <s v="00666"/>
    <x v="8"/>
    <n v="26"/>
    <n v="5.0000000000000001E-3"/>
    <s v="mg/L"/>
    <m/>
    <m/>
    <s v="SM4500PF"/>
    <n v="2E-3"/>
    <m/>
    <m/>
    <m/>
    <m/>
    <n v="81762003"/>
    <n v="8416557"/>
    <s v="00666"/>
  </r>
  <r>
    <s v="P129773-3"/>
    <s v="81762003"/>
    <n v="81762"/>
    <s v="Non-WQM"/>
    <x v="9"/>
    <x v="1"/>
    <s v="G"/>
    <x v="1"/>
    <s v="ECOTOPE"/>
    <s v="EX"/>
    <s v="ECOTOPE"/>
    <x v="33"/>
    <m/>
    <m/>
    <m/>
    <s v="0.25"/>
    <s v="0.50"/>
    <m/>
    <m/>
    <m/>
    <s v="0.70"/>
    <m/>
    <m/>
    <m/>
    <m/>
    <m/>
    <m/>
    <m/>
    <m/>
    <m/>
    <m/>
    <m/>
    <m/>
    <m/>
    <m/>
    <m/>
    <m/>
    <m/>
    <m/>
    <d v="2021-11-30T11:22:20"/>
    <d v="2021-11-18T14:34:00"/>
    <s v="00665"/>
    <x v="1"/>
    <n v="25"/>
    <n v="8.9999999999999993E-3"/>
    <s v="mg/L"/>
    <m/>
    <m/>
    <s v="SM4500PF"/>
    <n v="2E-3"/>
    <m/>
    <m/>
    <m/>
    <m/>
    <n v="81762003"/>
    <n v="8416555"/>
    <s v="00665"/>
  </r>
  <r>
    <s v="P129773-3"/>
    <s v="81762003"/>
    <n v="81762"/>
    <s v="Non-WQM"/>
    <x v="9"/>
    <x v="1"/>
    <s v="G"/>
    <x v="1"/>
    <s v="ECOTOPE"/>
    <s v="EX"/>
    <s v="ECOTOPE"/>
    <x v="33"/>
    <m/>
    <m/>
    <m/>
    <s v="0.25"/>
    <s v="0.50"/>
    <m/>
    <m/>
    <m/>
    <s v="0.70"/>
    <m/>
    <m/>
    <m/>
    <m/>
    <m/>
    <m/>
    <m/>
    <m/>
    <m/>
    <m/>
    <m/>
    <m/>
    <m/>
    <m/>
    <m/>
    <m/>
    <m/>
    <m/>
    <d v="2021-11-20T07:13:00"/>
    <d v="2021-11-20T07:13:00"/>
    <s v="00681"/>
    <x v="4"/>
    <n v="89"/>
    <n v="29.2"/>
    <s v="mg/L"/>
    <m/>
    <m/>
    <s v="SM5310B"/>
    <n v="0.8"/>
    <m/>
    <m/>
    <m/>
    <m/>
    <n v="81762003"/>
    <n v="8416563"/>
    <s v="00681"/>
  </r>
  <r>
    <s v="P129773-3"/>
    <s v="81762003"/>
    <n v="81762"/>
    <s v="Non-WQM"/>
    <x v="9"/>
    <x v="1"/>
    <s v="G"/>
    <x v="1"/>
    <s v="ECOTOPE"/>
    <s v="EX"/>
    <s v="ECOTOPE"/>
    <x v="33"/>
    <m/>
    <m/>
    <m/>
    <s v="0.25"/>
    <s v="0.50"/>
    <m/>
    <m/>
    <m/>
    <s v="0.70"/>
    <m/>
    <m/>
    <m/>
    <m/>
    <m/>
    <m/>
    <m/>
    <m/>
    <m/>
    <m/>
    <m/>
    <m/>
    <m/>
    <m/>
    <m/>
    <m/>
    <m/>
    <m/>
    <d v="2021-11-17T19:45:00"/>
    <d v="2021-11-17T19:45:00"/>
    <s v="00410"/>
    <x v="5"/>
    <n v="67"/>
    <n v="273"/>
    <s v="mg/L CaCO3"/>
    <m/>
    <m/>
    <s v="SM2320B"/>
    <n v="1"/>
    <m/>
    <m/>
    <m/>
    <m/>
    <n v="81762003"/>
    <n v="8416567"/>
    <s v="00410"/>
  </r>
  <r>
    <s v="P129773-3"/>
    <s v="81762003"/>
    <n v="81762"/>
    <s v="Non-WQM"/>
    <x v="9"/>
    <x v="1"/>
    <s v="G"/>
    <x v="1"/>
    <s v="ECOTOPE"/>
    <s v="EX"/>
    <s v="ECOTOPE"/>
    <x v="33"/>
    <m/>
    <m/>
    <m/>
    <s v="0.25"/>
    <s v="0.50"/>
    <m/>
    <m/>
    <m/>
    <s v="0.70"/>
    <m/>
    <m/>
    <m/>
    <m/>
    <m/>
    <m/>
    <m/>
    <m/>
    <m/>
    <m/>
    <m/>
    <m/>
    <m/>
    <m/>
    <m/>
    <m/>
    <m/>
    <m/>
    <d v="2021-12-22T08:43:04"/>
    <d v="2021-12-22T08:43:04"/>
    <s v="00935"/>
    <x v="12"/>
    <n v="29"/>
    <n v="7.7"/>
    <s v="mg/L"/>
    <m/>
    <m/>
    <s v="SM3120B"/>
    <n v="0.1"/>
    <m/>
    <m/>
    <m/>
    <m/>
    <n v="81762003"/>
    <n v="8416568"/>
    <s v="00935"/>
  </r>
  <r>
    <s v="P129773-3"/>
    <s v="81762003"/>
    <n v="81762"/>
    <s v="Non-WQM"/>
    <x v="9"/>
    <x v="1"/>
    <s v="G"/>
    <x v="1"/>
    <s v="ECOTOPE"/>
    <s v="EX"/>
    <s v="ECOTOPE"/>
    <x v="33"/>
    <m/>
    <m/>
    <m/>
    <s v="0.25"/>
    <s v="0.50"/>
    <m/>
    <m/>
    <m/>
    <s v="0.70"/>
    <m/>
    <m/>
    <m/>
    <m/>
    <m/>
    <m/>
    <m/>
    <m/>
    <m/>
    <m/>
    <m/>
    <m/>
    <m/>
    <m/>
    <m/>
    <m/>
    <m/>
    <m/>
    <d v="2021-12-22T08:43:04"/>
    <d v="2021-12-22T08:43:04"/>
    <s v="00930"/>
    <x v="13"/>
    <n v="28"/>
    <n v="79.900000000000006"/>
    <s v="mg/L"/>
    <m/>
    <m/>
    <s v="SM3120B"/>
    <n v="0.4"/>
    <m/>
    <m/>
    <m/>
    <m/>
    <n v="81762003"/>
    <n v="8416568"/>
    <s v="00930"/>
  </r>
  <r>
    <s v="P129773-3"/>
    <s v="81762003"/>
    <n v="81762"/>
    <s v="Non-WQM"/>
    <x v="9"/>
    <x v="1"/>
    <s v="G"/>
    <x v="1"/>
    <s v="ECOTOPE"/>
    <s v="EX"/>
    <s v="ECOTOPE"/>
    <x v="33"/>
    <m/>
    <m/>
    <m/>
    <s v="0.25"/>
    <s v="0.50"/>
    <m/>
    <m/>
    <m/>
    <s v="0.70"/>
    <m/>
    <m/>
    <m/>
    <m/>
    <m/>
    <m/>
    <m/>
    <m/>
    <m/>
    <m/>
    <m/>
    <m/>
    <m/>
    <m/>
    <m/>
    <m/>
    <m/>
    <m/>
    <d v="2021-12-22T08:43:04"/>
    <d v="2021-12-22T08:43:04"/>
    <s v="00925"/>
    <x v="14"/>
    <n v="31"/>
    <n v="27.9"/>
    <s v="mg/L"/>
    <m/>
    <m/>
    <s v="SM3120B"/>
    <n v="0.1"/>
    <m/>
    <m/>
    <m/>
    <m/>
    <n v="81762003"/>
    <n v="8416568"/>
    <s v="00925"/>
  </r>
  <r>
    <s v="P129773-3"/>
    <s v="81762003"/>
    <n v="81762"/>
    <s v="Non-WQM"/>
    <x v="9"/>
    <x v="1"/>
    <s v="G"/>
    <x v="1"/>
    <s v="ECOTOPE"/>
    <s v="EX"/>
    <s v="ECOTOPE"/>
    <x v="33"/>
    <m/>
    <m/>
    <m/>
    <s v="0.25"/>
    <s v="0.50"/>
    <m/>
    <m/>
    <m/>
    <s v="0.70"/>
    <m/>
    <m/>
    <m/>
    <m/>
    <m/>
    <m/>
    <m/>
    <m/>
    <m/>
    <m/>
    <m/>
    <m/>
    <m/>
    <m/>
    <m/>
    <m/>
    <m/>
    <m/>
    <d v="2021-12-22T08:43:04"/>
    <d v="2021-12-22T08:43:04"/>
    <s v="00915"/>
    <x v="15"/>
    <n v="30"/>
    <n v="95.4"/>
    <s v="mg/L"/>
    <m/>
    <m/>
    <s v="SM3120B"/>
    <n v="0.3"/>
    <m/>
    <m/>
    <m/>
    <m/>
    <n v="81762003"/>
    <n v="8416568"/>
    <s v="00915"/>
  </r>
  <r>
    <s v="P129773-3"/>
    <s v="81762003"/>
    <n v="81762"/>
    <s v="Non-WQM"/>
    <x v="9"/>
    <x v="1"/>
    <s v="G"/>
    <x v="1"/>
    <s v="ECOTOPE"/>
    <s v="EX"/>
    <s v="ECOTOPE"/>
    <x v="33"/>
    <m/>
    <m/>
    <m/>
    <s v="0.25"/>
    <s v="0.50"/>
    <m/>
    <m/>
    <m/>
    <s v="0.70"/>
    <m/>
    <m/>
    <m/>
    <m/>
    <m/>
    <m/>
    <m/>
    <m/>
    <m/>
    <m/>
    <m/>
    <m/>
    <m/>
    <m/>
    <m/>
    <m/>
    <m/>
    <m/>
    <d v="2021-12-22T08:43:04"/>
    <d v="2021-12-22T08:43:04"/>
    <s v="CALCHARD"/>
    <x v="16"/>
    <m/>
    <n v="353"/>
    <s v="mg/L"/>
    <m/>
    <m/>
    <m/>
    <n v="1"/>
    <m/>
    <m/>
    <m/>
    <m/>
    <n v="81762003"/>
    <n v="8416568"/>
    <s v="CALCHARD"/>
  </r>
  <r>
    <s v="P129773-3"/>
    <s v="81762003"/>
    <n v="81762"/>
    <s v="Non-WQM"/>
    <x v="9"/>
    <x v="1"/>
    <s v="G"/>
    <x v="1"/>
    <s v="ECOTOPE"/>
    <s v="EX"/>
    <s v="ECOTOPE"/>
    <x v="33"/>
    <m/>
    <m/>
    <m/>
    <s v="0.25"/>
    <s v="0.50"/>
    <m/>
    <m/>
    <m/>
    <s v="0.70"/>
    <m/>
    <m/>
    <m/>
    <m/>
    <m/>
    <m/>
    <m/>
    <m/>
    <m/>
    <m/>
    <m/>
    <m/>
    <m/>
    <m/>
    <m/>
    <m/>
    <m/>
    <m/>
    <d v="2021-11-18T12:57:00"/>
    <d v="2021-11-18T12:57:00"/>
    <s v="00946"/>
    <x v="6"/>
    <n v="33"/>
    <n v="83.7"/>
    <s v="mg/L"/>
    <m/>
    <m/>
    <s v="SM4110B"/>
    <n v="0.1"/>
    <m/>
    <m/>
    <m/>
    <m/>
    <n v="81762003"/>
    <n v="8423113"/>
    <s v="00946"/>
  </r>
  <r>
    <s v="P129773-3"/>
    <s v="81762003"/>
    <n v="81762"/>
    <s v="Non-WQM"/>
    <x v="9"/>
    <x v="1"/>
    <s v="G"/>
    <x v="1"/>
    <s v="ECOTOPE"/>
    <s v="EX"/>
    <s v="ECOTOPE"/>
    <x v="33"/>
    <m/>
    <m/>
    <m/>
    <s v="0.25"/>
    <s v="0.50"/>
    <m/>
    <m/>
    <m/>
    <s v="0.70"/>
    <m/>
    <m/>
    <m/>
    <m/>
    <m/>
    <m/>
    <m/>
    <m/>
    <m/>
    <m/>
    <m/>
    <m/>
    <m/>
    <m/>
    <m/>
    <m/>
    <m/>
    <m/>
    <d v="2021-11-18T12:57:00"/>
    <d v="2021-11-18T12:57:00"/>
    <s v="00941"/>
    <x v="7"/>
    <n v="32"/>
    <n v="119"/>
    <s v="mg/L"/>
    <m/>
    <m/>
    <s v="SM4110B"/>
    <n v="0.5"/>
    <m/>
    <m/>
    <m/>
    <m/>
    <n v="81762003"/>
    <n v="8423113"/>
    <s v="00941"/>
  </r>
  <r>
    <s v="P129773-3"/>
    <s v="81762003"/>
    <n v="81762"/>
    <s v="Non-WQM"/>
    <x v="9"/>
    <x v="1"/>
    <s v="G"/>
    <x v="1"/>
    <s v="ECOTOPE"/>
    <s v="EX"/>
    <s v="ECOTOPE"/>
    <x v="33"/>
    <m/>
    <m/>
    <m/>
    <s v="0.25"/>
    <s v="0.50"/>
    <m/>
    <m/>
    <m/>
    <s v="0.70"/>
    <m/>
    <m/>
    <m/>
    <m/>
    <m/>
    <m/>
    <m/>
    <m/>
    <m/>
    <m/>
    <m/>
    <m/>
    <m/>
    <m/>
    <m/>
    <m/>
    <m/>
    <m/>
    <d v="2021-11-23T20:46:14"/>
    <d v="2021-11-22T11:13:29"/>
    <s v="98013"/>
    <x v="17"/>
    <m/>
    <n v="9.8000000000000004E-2"/>
    <s v="ug/L"/>
    <m/>
    <m/>
    <m/>
    <n v="8.9999999999999993E-3"/>
    <m/>
    <m/>
    <m/>
    <m/>
    <n v="81762003"/>
    <n v="8416566"/>
    <s v="98013"/>
  </r>
  <r>
    <s v="P129773-3"/>
    <s v="81762003"/>
    <n v="81762"/>
    <s v="Non-WQM"/>
    <x v="9"/>
    <x v="1"/>
    <s v="G"/>
    <x v="1"/>
    <s v="ECOTOPE"/>
    <s v="EX"/>
    <s v="ECOTOPE"/>
    <x v="33"/>
    <m/>
    <m/>
    <m/>
    <s v="0.25"/>
    <s v="0.50"/>
    <m/>
    <m/>
    <m/>
    <s v="0.70"/>
    <m/>
    <m/>
    <m/>
    <m/>
    <m/>
    <m/>
    <m/>
    <m/>
    <m/>
    <m/>
    <m/>
    <m/>
    <m/>
    <m/>
    <m/>
    <m/>
    <m/>
    <m/>
    <d v="2021-11-23T20:46:14"/>
    <d v="2021-11-22T11:13:29"/>
    <s v="98011"/>
    <x v="18"/>
    <m/>
    <n v="1.49"/>
    <s v="ug/L"/>
    <m/>
    <m/>
    <m/>
    <n v="1.7999999999999999E-2"/>
    <m/>
    <m/>
    <m/>
    <m/>
    <n v="81762003"/>
    <n v="8416566"/>
    <s v="98011"/>
  </r>
  <r>
    <s v="P129773-3"/>
    <s v="81762003"/>
    <n v="81762"/>
    <s v="Non-WQM"/>
    <x v="9"/>
    <x v="1"/>
    <s v="G"/>
    <x v="1"/>
    <s v="ECOTOPE"/>
    <s v="EX"/>
    <s v="ECOTOPE"/>
    <x v="33"/>
    <m/>
    <m/>
    <m/>
    <s v="0.25"/>
    <s v="0.50"/>
    <m/>
    <m/>
    <m/>
    <s v="0.70"/>
    <m/>
    <m/>
    <m/>
    <m/>
    <m/>
    <m/>
    <m/>
    <m/>
    <m/>
    <m/>
    <m/>
    <m/>
    <m/>
    <m/>
    <m/>
    <m/>
    <m/>
    <m/>
    <d v="2021-11-23T20:46:14"/>
    <d v="2021-11-22T11:13:29"/>
    <s v="98010"/>
    <x v="19"/>
    <m/>
    <n v="0.18099999999999999"/>
    <s v="ug/L"/>
    <m/>
    <m/>
    <m/>
    <n v="1.7999999999999999E-2"/>
    <m/>
    <m/>
    <m/>
    <m/>
    <n v="81762003"/>
    <n v="8416566"/>
    <s v="98010"/>
  </r>
  <r>
    <s v="P129773-12"/>
    <s v="81762012"/>
    <n v="81762"/>
    <s v="Non-WQM"/>
    <x v="10"/>
    <x v="2"/>
    <s v="G"/>
    <x v="2"/>
    <s v="ECOTOPE"/>
    <s v="EX"/>
    <s v="ECOTOPE"/>
    <x v="34"/>
    <m/>
    <m/>
    <m/>
    <m/>
    <m/>
    <m/>
    <m/>
    <m/>
    <m/>
    <m/>
    <m/>
    <m/>
    <m/>
    <m/>
    <m/>
    <m/>
    <m/>
    <m/>
    <m/>
    <m/>
    <m/>
    <m/>
    <m/>
    <m/>
    <m/>
    <m/>
    <m/>
    <d v="2021-12-08T10:50:01"/>
    <d v="2021-12-07T10:45:03"/>
    <s v="97017"/>
    <x v="9"/>
    <n v="80"/>
    <n v="0.05"/>
    <s v="mg/L"/>
    <m/>
    <s v="U"/>
    <s v="SM4500NC"/>
    <n v="0.05"/>
    <m/>
    <m/>
    <m/>
    <m/>
    <n v="81762012"/>
    <n v="8416548"/>
    <s v="97017"/>
  </r>
  <r>
    <s v="P129773-12"/>
    <s v="81762012"/>
    <n v="81762"/>
    <s v="Non-WQM"/>
    <x v="10"/>
    <x v="2"/>
    <s v="G"/>
    <x v="2"/>
    <s v="ECOTOPE"/>
    <s v="EX"/>
    <s v="ECOTOPE"/>
    <x v="34"/>
    <m/>
    <m/>
    <m/>
    <m/>
    <m/>
    <m/>
    <m/>
    <m/>
    <m/>
    <m/>
    <m/>
    <m/>
    <m/>
    <m/>
    <m/>
    <m/>
    <m/>
    <m/>
    <m/>
    <m/>
    <m/>
    <m/>
    <m/>
    <m/>
    <m/>
    <m/>
    <m/>
    <d v="2021-11-17T12:42:03"/>
    <d v="2021-11-17T12:42:03"/>
    <s v="00671"/>
    <x v="2"/>
    <n v="23"/>
    <n v="2E-3"/>
    <s v="mg/L"/>
    <m/>
    <s v="U"/>
    <s v="SM4500PF"/>
    <n v="2E-3"/>
    <m/>
    <m/>
    <m/>
    <m/>
    <n v="81762012"/>
    <n v="8416544"/>
    <s v="00671"/>
  </r>
  <r>
    <s v="P129773-12"/>
    <s v="81762012"/>
    <n v="81762"/>
    <s v="Non-WQM"/>
    <x v="10"/>
    <x v="2"/>
    <s v="G"/>
    <x v="2"/>
    <s v="ECOTOPE"/>
    <s v="EX"/>
    <s v="ECOTOPE"/>
    <x v="34"/>
    <m/>
    <m/>
    <m/>
    <m/>
    <m/>
    <m/>
    <m/>
    <m/>
    <m/>
    <m/>
    <m/>
    <m/>
    <m/>
    <m/>
    <m/>
    <m/>
    <m/>
    <m/>
    <m/>
    <m/>
    <m/>
    <m/>
    <m/>
    <m/>
    <m/>
    <m/>
    <m/>
    <d v="2021-11-30T14:52:36"/>
    <d v="2021-11-30T14:52:36"/>
    <s v="00631"/>
    <x v="10"/>
    <n v="18"/>
    <n v="5.0000000000000001E-3"/>
    <s v="mg/L"/>
    <m/>
    <s v="U"/>
    <s v="SM4500NO3F"/>
    <n v="5.0000000000000001E-3"/>
    <m/>
    <m/>
    <m/>
    <m/>
    <n v="81762012"/>
    <n v="8416543"/>
    <s v="00631"/>
  </r>
  <r>
    <s v="P129773-12"/>
    <s v="81762012"/>
    <n v="81762"/>
    <s v="Non-WQM"/>
    <x v="10"/>
    <x v="2"/>
    <s v="G"/>
    <x v="2"/>
    <s v="ECOTOPE"/>
    <s v="EX"/>
    <s v="ECOTOPE"/>
    <x v="34"/>
    <m/>
    <m/>
    <m/>
    <m/>
    <m/>
    <m/>
    <m/>
    <m/>
    <m/>
    <m/>
    <m/>
    <m/>
    <m/>
    <m/>
    <m/>
    <m/>
    <m/>
    <m/>
    <m/>
    <m/>
    <m/>
    <m/>
    <m/>
    <m/>
    <m/>
    <m/>
    <m/>
    <d v="2021-11-30T14:52:36"/>
    <d v="2021-11-30T14:52:36"/>
    <s v="00608"/>
    <x v="11"/>
    <n v="20"/>
    <n v="5.0000000000000001E-3"/>
    <s v="mg/L"/>
    <m/>
    <s v="U"/>
    <s v="SM4500NH3H"/>
    <n v="5.0000000000000001E-3"/>
    <m/>
    <m/>
    <m/>
    <m/>
    <n v="81762012"/>
    <n v="8416543"/>
    <s v="00608"/>
  </r>
  <r>
    <s v="P129773-12"/>
    <s v="81762012"/>
    <n v="81762"/>
    <s v="Non-WQM"/>
    <x v="10"/>
    <x v="2"/>
    <s v="G"/>
    <x v="2"/>
    <s v="ECOTOPE"/>
    <s v="EX"/>
    <s v="ECOTOPE"/>
    <x v="34"/>
    <m/>
    <m/>
    <m/>
    <m/>
    <m/>
    <m/>
    <m/>
    <m/>
    <m/>
    <m/>
    <m/>
    <m/>
    <m/>
    <m/>
    <m/>
    <m/>
    <m/>
    <m/>
    <m/>
    <m/>
    <m/>
    <m/>
    <m/>
    <m/>
    <m/>
    <m/>
    <m/>
    <d v="2021-11-17T10:51:00"/>
    <d v="2021-11-17T10:51:00"/>
    <s v="00080"/>
    <x v="3"/>
    <n v="13"/>
    <n v="1"/>
    <s v="PCU"/>
    <m/>
    <s v="U"/>
    <s v="SM2120C"/>
    <n v="1"/>
    <m/>
    <m/>
    <m/>
    <m/>
    <n v="81762012"/>
    <n v="8416541"/>
    <s v="00080"/>
  </r>
  <r>
    <s v="P129773-12"/>
    <s v="81762012"/>
    <n v="81762"/>
    <s v="Non-WQM"/>
    <x v="10"/>
    <x v="2"/>
    <s v="G"/>
    <x v="2"/>
    <s v="ECOTOPE"/>
    <s v="EX"/>
    <s v="ECOTOPE"/>
    <x v="34"/>
    <m/>
    <m/>
    <m/>
    <m/>
    <m/>
    <m/>
    <m/>
    <m/>
    <m/>
    <m/>
    <m/>
    <m/>
    <m/>
    <m/>
    <m/>
    <m/>
    <m/>
    <m/>
    <m/>
    <m/>
    <m/>
    <m/>
    <m/>
    <m/>
    <m/>
    <m/>
    <m/>
    <d v="2021-11-30T11:58:14"/>
    <d v="2021-11-18T14:34:00"/>
    <s v="00666"/>
    <x v="8"/>
    <n v="26"/>
    <n v="2E-3"/>
    <s v="mg/L"/>
    <m/>
    <s v="U"/>
    <s v="SM4500PF"/>
    <n v="2E-3"/>
    <m/>
    <m/>
    <m/>
    <m/>
    <n v="81762012"/>
    <n v="8416546"/>
    <s v="00666"/>
  </r>
  <r>
    <s v="P129773-12"/>
    <s v="81762012"/>
    <n v="81762"/>
    <s v="Non-WQM"/>
    <x v="10"/>
    <x v="2"/>
    <s v="G"/>
    <x v="2"/>
    <s v="ECOTOPE"/>
    <s v="EX"/>
    <s v="ECOTOPE"/>
    <x v="34"/>
    <m/>
    <m/>
    <m/>
    <m/>
    <m/>
    <m/>
    <m/>
    <m/>
    <m/>
    <m/>
    <m/>
    <m/>
    <m/>
    <m/>
    <m/>
    <m/>
    <m/>
    <m/>
    <m/>
    <m/>
    <m/>
    <m/>
    <m/>
    <m/>
    <m/>
    <m/>
    <m/>
    <d v="2021-11-30T11:56:44"/>
    <d v="2021-11-18T14:34:00"/>
    <s v="00665"/>
    <x v="1"/>
    <n v="25"/>
    <n v="2E-3"/>
    <s v="mg/L"/>
    <m/>
    <s v="U"/>
    <s v="SM4500PF"/>
    <n v="2E-3"/>
    <m/>
    <m/>
    <m/>
    <m/>
    <n v="81762012"/>
    <n v="8416550"/>
    <s v="00665"/>
  </r>
  <r>
    <s v="P129773-12"/>
    <s v="81762012"/>
    <n v="81762"/>
    <s v="Non-WQM"/>
    <x v="10"/>
    <x v="2"/>
    <s v="G"/>
    <x v="2"/>
    <s v="ECOTOPE"/>
    <s v="EX"/>
    <s v="ECOTOPE"/>
    <x v="34"/>
    <m/>
    <m/>
    <m/>
    <m/>
    <m/>
    <m/>
    <m/>
    <m/>
    <m/>
    <m/>
    <m/>
    <m/>
    <m/>
    <m/>
    <m/>
    <m/>
    <m/>
    <m/>
    <m/>
    <m/>
    <m/>
    <m/>
    <m/>
    <m/>
    <m/>
    <m/>
    <m/>
    <d v="2021-11-20T10:58:00"/>
    <d v="2021-11-20T10:58:00"/>
    <s v="00681"/>
    <x v="4"/>
    <n v="89"/>
    <n v="0.8"/>
    <s v="mg/L"/>
    <m/>
    <s v="U"/>
    <s v="SM5310B"/>
    <n v="0.8"/>
    <m/>
    <m/>
    <m/>
    <m/>
    <n v="81762012"/>
    <n v="8416542"/>
    <s v="00681"/>
  </r>
  <r>
    <s v="P129773-12"/>
    <s v="81762012"/>
    <n v="81762"/>
    <s v="Non-WQM"/>
    <x v="10"/>
    <x v="2"/>
    <s v="G"/>
    <x v="2"/>
    <s v="ECOTOPE"/>
    <s v="EX"/>
    <s v="ECOTOPE"/>
    <x v="34"/>
    <m/>
    <m/>
    <m/>
    <m/>
    <m/>
    <m/>
    <m/>
    <m/>
    <m/>
    <m/>
    <m/>
    <m/>
    <m/>
    <m/>
    <m/>
    <m/>
    <m/>
    <m/>
    <m/>
    <m/>
    <m/>
    <m/>
    <m/>
    <m/>
    <m/>
    <m/>
    <m/>
    <d v="2021-11-17T23:06:00"/>
    <d v="2021-11-17T23:06:00"/>
    <s v="00410"/>
    <x v="5"/>
    <n v="67"/>
    <n v="1"/>
    <s v="mg/L CaCO3"/>
    <m/>
    <s v="U"/>
    <s v="SM2320B"/>
    <n v="1"/>
    <m/>
    <m/>
    <m/>
    <m/>
    <n v="81762012"/>
    <n v="8416535"/>
    <s v="00410"/>
  </r>
  <r>
    <s v="P129773-12"/>
    <s v="81762012"/>
    <n v="81762"/>
    <s v="Non-WQM"/>
    <x v="10"/>
    <x v="2"/>
    <s v="G"/>
    <x v="2"/>
    <s v="ECOTOPE"/>
    <s v="EX"/>
    <s v="ECOTOPE"/>
    <x v="34"/>
    <m/>
    <m/>
    <m/>
    <m/>
    <m/>
    <m/>
    <m/>
    <m/>
    <m/>
    <m/>
    <m/>
    <m/>
    <m/>
    <m/>
    <m/>
    <m/>
    <m/>
    <m/>
    <m/>
    <m/>
    <m/>
    <m/>
    <m/>
    <m/>
    <m/>
    <m/>
    <m/>
    <d v="2021-12-22T08:56:10"/>
    <d v="2021-12-22T08:56:10"/>
    <s v="00935"/>
    <x v="12"/>
    <n v="29"/>
    <n v="0.1"/>
    <s v="mg/L"/>
    <m/>
    <s v="U"/>
    <s v="SM3120B"/>
    <n v="0.1"/>
    <m/>
    <m/>
    <m/>
    <m/>
    <n v="81762012"/>
    <n v="8416536"/>
    <s v="00935"/>
  </r>
  <r>
    <s v="P129773-12"/>
    <s v="81762012"/>
    <n v="81762"/>
    <s v="Non-WQM"/>
    <x v="10"/>
    <x v="2"/>
    <s v="G"/>
    <x v="2"/>
    <s v="ECOTOPE"/>
    <s v="EX"/>
    <s v="ECOTOPE"/>
    <x v="34"/>
    <m/>
    <m/>
    <m/>
    <m/>
    <m/>
    <m/>
    <m/>
    <m/>
    <m/>
    <m/>
    <m/>
    <m/>
    <m/>
    <m/>
    <m/>
    <m/>
    <m/>
    <m/>
    <m/>
    <m/>
    <m/>
    <m/>
    <m/>
    <m/>
    <m/>
    <m/>
    <m/>
    <d v="2021-12-22T08:56:10"/>
    <d v="2021-12-22T08:56:10"/>
    <s v="00930"/>
    <x v="13"/>
    <n v="28"/>
    <n v="0.4"/>
    <s v="mg/L"/>
    <m/>
    <s v="U"/>
    <s v="SM3120B"/>
    <n v="0.4"/>
    <m/>
    <m/>
    <m/>
    <m/>
    <n v="81762012"/>
    <n v="8416536"/>
    <s v="00930"/>
  </r>
  <r>
    <s v="P129773-12"/>
    <s v="81762012"/>
    <n v="81762"/>
    <s v="Non-WQM"/>
    <x v="10"/>
    <x v="2"/>
    <s v="G"/>
    <x v="2"/>
    <s v="ECOTOPE"/>
    <s v="EX"/>
    <s v="ECOTOPE"/>
    <x v="34"/>
    <m/>
    <m/>
    <m/>
    <m/>
    <m/>
    <m/>
    <m/>
    <m/>
    <m/>
    <m/>
    <m/>
    <m/>
    <m/>
    <m/>
    <m/>
    <m/>
    <m/>
    <m/>
    <m/>
    <m/>
    <m/>
    <m/>
    <m/>
    <m/>
    <m/>
    <m/>
    <m/>
    <d v="2021-12-22T08:56:10"/>
    <d v="2021-12-22T08:56:10"/>
    <s v="00925"/>
    <x v="14"/>
    <n v="31"/>
    <n v="0.1"/>
    <s v="mg/L"/>
    <m/>
    <s v="U"/>
    <s v="SM3120B"/>
    <n v="0.1"/>
    <m/>
    <m/>
    <m/>
    <m/>
    <n v="81762012"/>
    <n v="8416536"/>
    <s v="00925"/>
  </r>
  <r>
    <s v="P129773-12"/>
    <s v="81762012"/>
    <n v="81762"/>
    <s v="Non-WQM"/>
    <x v="10"/>
    <x v="2"/>
    <s v="G"/>
    <x v="2"/>
    <s v="ECOTOPE"/>
    <s v="EX"/>
    <s v="ECOTOPE"/>
    <x v="34"/>
    <m/>
    <m/>
    <m/>
    <m/>
    <m/>
    <m/>
    <m/>
    <m/>
    <m/>
    <m/>
    <m/>
    <m/>
    <m/>
    <m/>
    <m/>
    <m/>
    <m/>
    <m/>
    <m/>
    <m/>
    <m/>
    <m/>
    <m/>
    <m/>
    <m/>
    <m/>
    <m/>
    <d v="2021-12-22T08:56:10"/>
    <d v="2021-12-22T08:56:10"/>
    <s v="00915"/>
    <x v="15"/>
    <n v="30"/>
    <n v="0.3"/>
    <s v="mg/L"/>
    <m/>
    <s v="U"/>
    <s v="SM3120B"/>
    <n v="0.3"/>
    <m/>
    <m/>
    <m/>
    <m/>
    <n v="81762012"/>
    <n v="8416536"/>
    <s v="00915"/>
  </r>
  <r>
    <s v="P129773-12"/>
    <s v="81762012"/>
    <n v="81762"/>
    <s v="Non-WQM"/>
    <x v="10"/>
    <x v="2"/>
    <s v="G"/>
    <x v="2"/>
    <s v="ECOTOPE"/>
    <s v="EX"/>
    <s v="ECOTOPE"/>
    <x v="34"/>
    <m/>
    <m/>
    <m/>
    <m/>
    <m/>
    <m/>
    <m/>
    <m/>
    <m/>
    <m/>
    <m/>
    <m/>
    <m/>
    <m/>
    <m/>
    <m/>
    <m/>
    <m/>
    <m/>
    <m/>
    <m/>
    <m/>
    <m/>
    <m/>
    <m/>
    <m/>
    <m/>
    <d v="2021-12-22T08:56:10"/>
    <d v="2021-12-22T08:56:10"/>
    <s v="CALCHARD"/>
    <x v="16"/>
    <m/>
    <n v="1"/>
    <s v="mg/L"/>
    <m/>
    <s v="U"/>
    <m/>
    <n v="1"/>
    <m/>
    <m/>
    <m/>
    <m/>
    <n v="81762012"/>
    <n v="8416536"/>
    <s v="CALCHARD"/>
  </r>
  <r>
    <s v="P129773-12"/>
    <s v="81762012"/>
    <n v="81762"/>
    <s v="Non-WQM"/>
    <x v="10"/>
    <x v="2"/>
    <s v="G"/>
    <x v="2"/>
    <s v="ECOTOPE"/>
    <s v="EX"/>
    <s v="ECOTOPE"/>
    <x v="34"/>
    <m/>
    <m/>
    <m/>
    <m/>
    <m/>
    <m/>
    <m/>
    <m/>
    <m/>
    <m/>
    <m/>
    <m/>
    <m/>
    <m/>
    <m/>
    <m/>
    <m/>
    <m/>
    <m/>
    <m/>
    <m/>
    <m/>
    <m/>
    <m/>
    <m/>
    <m/>
    <m/>
    <d v="2021-11-18T15:21:00"/>
    <d v="2021-11-18T15:21:00"/>
    <s v="00946"/>
    <x v="6"/>
    <n v="33"/>
    <n v="0.1"/>
    <s v="mg/L"/>
    <m/>
    <s v="U"/>
    <s v="SM4110B"/>
    <n v="0.1"/>
    <m/>
    <m/>
    <m/>
    <m/>
    <n v="81762012"/>
    <n v="8423123"/>
    <s v="00946"/>
  </r>
  <r>
    <s v="P129773-12"/>
    <s v="81762012"/>
    <n v="81762"/>
    <s v="Non-WQM"/>
    <x v="10"/>
    <x v="2"/>
    <s v="G"/>
    <x v="2"/>
    <s v="ECOTOPE"/>
    <s v="EX"/>
    <s v="ECOTOPE"/>
    <x v="34"/>
    <m/>
    <m/>
    <m/>
    <m/>
    <m/>
    <m/>
    <m/>
    <m/>
    <m/>
    <m/>
    <m/>
    <m/>
    <m/>
    <m/>
    <m/>
    <m/>
    <m/>
    <m/>
    <m/>
    <m/>
    <m/>
    <m/>
    <m/>
    <m/>
    <m/>
    <m/>
    <m/>
    <d v="2021-11-18T15:21:00"/>
    <d v="2021-11-18T15:21:00"/>
    <s v="00941"/>
    <x v="7"/>
    <n v="32"/>
    <n v="0.5"/>
    <s v="mg/L"/>
    <m/>
    <s v="U"/>
    <s v="SM4110B"/>
    <n v="0.5"/>
    <m/>
    <m/>
    <m/>
    <m/>
    <n v="81762012"/>
    <n v="8423123"/>
    <s v="00941"/>
  </r>
  <r>
    <s v="P129773-12"/>
    <s v="81762012"/>
    <n v="81762"/>
    <s v="Non-WQM"/>
    <x v="10"/>
    <x v="2"/>
    <s v="G"/>
    <x v="2"/>
    <s v="ECOTOPE"/>
    <s v="EX"/>
    <s v="ECOTOPE"/>
    <x v="34"/>
    <m/>
    <m/>
    <m/>
    <m/>
    <m/>
    <m/>
    <m/>
    <m/>
    <m/>
    <m/>
    <m/>
    <m/>
    <m/>
    <m/>
    <m/>
    <m/>
    <m/>
    <m/>
    <m/>
    <m/>
    <m/>
    <m/>
    <m/>
    <m/>
    <m/>
    <m/>
    <m/>
    <d v="2021-11-23T22:42:07"/>
    <d v="2021-11-22T11:13:29"/>
    <s v="98013"/>
    <x v="17"/>
    <m/>
    <n v="8.0000000000000002E-3"/>
    <s v="ug/L"/>
    <m/>
    <s v="U"/>
    <m/>
    <n v="8.0000000000000002E-3"/>
    <m/>
    <m/>
    <m/>
    <m/>
    <n v="81762012"/>
    <n v="8416539"/>
    <s v="98013"/>
  </r>
  <r>
    <s v="P129773-12"/>
    <s v="81762012"/>
    <n v="81762"/>
    <s v="Non-WQM"/>
    <x v="10"/>
    <x v="2"/>
    <s v="G"/>
    <x v="2"/>
    <s v="ECOTOPE"/>
    <s v="EX"/>
    <s v="ECOTOPE"/>
    <x v="34"/>
    <m/>
    <m/>
    <m/>
    <m/>
    <m/>
    <m/>
    <m/>
    <m/>
    <m/>
    <m/>
    <m/>
    <m/>
    <m/>
    <m/>
    <m/>
    <m/>
    <m/>
    <m/>
    <m/>
    <m/>
    <m/>
    <m/>
    <m/>
    <m/>
    <m/>
    <m/>
    <m/>
    <d v="2021-11-23T22:42:07"/>
    <d v="2021-11-22T11:13:29"/>
    <s v="98011"/>
    <x v="18"/>
    <m/>
    <n v="1.6E-2"/>
    <s v="ug/L"/>
    <m/>
    <s v="U"/>
    <m/>
    <n v="1.6E-2"/>
    <m/>
    <m/>
    <m/>
    <m/>
    <n v="81762012"/>
    <n v="8416539"/>
    <s v="98011"/>
  </r>
  <r>
    <s v="P129773-12"/>
    <s v="81762012"/>
    <n v="81762"/>
    <s v="Non-WQM"/>
    <x v="10"/>
    <x v="2"/>
    <s v="G"/>
    <x v="2"/>
    <s v="ECOTOPE"/>
    <s v="EX"/>
    <s v="ECOTOPE"/>
    <x v="34"/>
    <m/>
    <m/>
    <m/>
    <m/>
    <m/>
    <m/>
    <m/>
    <m/>
    <m/>
    <m/>
    <m/>
    <m/>
    <m/>
    <m/>
    <m/>
    <m/>
    <m/>
    <m/>
    <m/>
    <m/>
    <m/>
    <m/>
    <m/>
    <m/>
    <m/>
    <m/>
    <m/>
    <d v="2021-11-23T22:42:07"/>
    <d v="2021-11-22T11:13:29"/>
    <s v="98010"/>
    <x v="19"/>
    <m/>
    <n v="1.6E-2"/>
    <s v="ug/L"/>
    <m/>
    <s v="U"/>
    <m/>
    <n v="1.6E-2"/>
    <m/>
    <m/>
    <m/>
    <m/>
    <n v="81762012"/>
    <n v="8416539"/>
    <s v="98010"/>
  </r>
  <r>
    <s v="P129773-2"/>
    <s v="81762002"/>
    <n v="81762"/>
    <s v="Non-WQM"/>
    <x v="10"/>
    <x v="1"/>
    <s v="G"/>
    <x v="1"/>
    <s v="ECOTOPE"/>
    <s v="EX"/>
    <s v="ECOTOPE"/>
    <x v="35"/>
    <m/>
    <m/>
    <m/>
    <s v="0.23"/>
    <s v="0.46"/>
    <m/>
    <m/>
    <m/>
    <s v="0.70"/>
    <m/>
    <m/>
    <m/>
    <m/>
    <m/>
    <m/>
    <m/>
    <m/>
    <m/>
    <m/>
    <m/>
    <m/>
    <m/>
    <m/>
    <m/>
    <m/>
    <m/>
    <m/>
    <d v="2021-12-08T10:28:14"/>
    <d v="2021-12-07T10:45:03"/>
    <s v="97017"/>
    <x v="9"/>
    <n v="80"/>
    <n v="1.74"/>
    <s v="mg/L"/>
    <s v="+/- 0.140"/>
    <m/>
    <s v="SM4500NC"/>
    <n v="0.05"/>
    <m/>
    <m/>
    <m/>
    <m/>
    <n v="81762002"/>
    <n v="8416525"/>
    <s v="97017"/>
  </r>
  <r>
    <s v="P129773-2"/>
    <s v="81762002"/>
    <n v="81762"/>
    <s v="Non-WQM"/>
    <x v="10"/>
    <x v="1"/>
    <s v="G"/>
    <x v="1"/>
    <s v="ECOTOPE"/>
    <s v="EX"/>
    <s v="ECOTOPE"/>
    <x v="35"/>
    <m/>
    <m/>
    <m/>
    <s v="0.23"/>
    <s v="0.46"/>
    <m/>
    <m/>
    <m/>
    <s v="0.70"/>
    <m/>
    <m/>
    <m/>
    <m/>
    <m/>
    <m/>
    <m/>
    <m/>
    <m/>
    <m/>
    <m/>
    <m/>
    <m/>
    <m/>
    <m/>
    <m/>
    <m/>
    <m/>
    <d v="2021-11-17T12:18:14"/>
    <d v="2021-11-17T12:18:14"/>
    <s v="00671"/>
    <x v="2"/>
    <n v="23"/>
    <n v="2E-3"/>
    <s v="mg/L"/>
    <s v="+/- 0.002"/>
    <s v="U"/>
    <s v="SM4500PF"/>
    <n v="2E-3"/>
    <m/>
    <m/>
    <m/>
    <m/>
    <n v="81762002"/>
    <n v="8416517"/>
    <s v="00671"/>
  </r>
  <r>
    <s v="P129773-2"/>
    <s v="81762002"/>
    <n v="81762"/>
    <s v="Non-WQM"/>
    <x v="10"/>
    <x v="1"/>
    <s v="G"/>
    <x v="1"/>
    <s v="ECOTOPE"/>
    <s v="EX"/>
    <s v="ECOTOPE"/>
    <x v="35"/>
    <m/>
    <m/>
    <m/>
    <s v="0.23"/>
    <s v="0.46"/>
    <m/>
    <m/>
    <m/>
    <s v="0.70"/>
    <m/>
    <m/>
    <m/>
    <m/>
    <m/>
    <m/>
    <m/>
    <m/>
    <m/>
    <m/>
    <m/>
    <m/>
    <m/>
    <m/>
    <m/>
    <m/>
    <m/>
    <m/>
    <d v="2021-12-07T10:45:10"/>
    <d v="2021-12-07T10:45:10"/>
    <s v="00631"/>
    <x v="10"/>
    <n v="18"/>
    <n v="6.0000000000000001E-3"/>
    <s v="mg/L"/>
    <s v="+/- 0.005"/>
    <s v="I"/>
    <s v="SM4500NO3F"/>
    <n v="5.0000000000000001E-3"/>
    <m/>
    <m/>
    <m/>
    <m/>
    <n v="81762002"/>
    <n v="8438351"/>
    <s v="00631"/>
  </r>
  <r>
    <s v="P129773-2"/>
    <s v="81762002"/>
    <n v="81762"/>
    <s v="Non-WQM"/>
    <x v="10"/>
    <x v="1"/>
    <s v="G"/>
    <x v="1"/>
    <s v="ECOTOPE"/>
    <s v="EX"/>
    <s v="ECOTOPE"/>
    <x v="35"/>
    <m/>
    <m/>
    <m/>
    <s v="0.23"/>
    <s v="0.46"/>
    <m/>
    <m/>
    <m/>
    <s v="0.70"/>
    <m/>
    <m/>
    <m/>
    <m/>
    <m/>
    <m/>
    <m/>
    <m/>
    <m/>
    <m/>
    <m/>
    <m/>
    <m/>
    <m/>
    <m/>
    <m/>
    <m/>
    <m/>
    <d v="2021-11-30T14:31:15"/>
    <d v="2021-11-30T14:31:15"/>
    <s v="00608"/>
    <x v="11"/>
    <n v="20"/>
    <n v="1.7999999999999999E-2"/>
    <s v="mg/L"/>
    <s v="+/- 0.005"/>
    <m/>
    <s v="SM4500NH3H"/>
    <n v="5.0000000000000001E-3"/>
    <m/>
    <m/>
    <m/>
    <m/>
    <n v="81762002"/>
    <n v="8416522"/>
    <s v="00608"/>
  </r>
  <r>
    <s v="P129773-2"/>
    <s v="81762002"/>
    <n v="81762"/>
    <s v="Non-WQM"/>
    <x v="10"/>
    <x v="1"/>
    <s v="G"/>
    <x v="1"/>
    <s v="ECOTOPE"/>
    <s v="EX"/>
    <s v="ECOTOPE"/>
    <x v="35"/>
    <m/>
    <m/>
    <m/>
    <s v="0.23"/>
    <s v="0.46"/>
    <m/>
    <m/>
    <m/>
    <s v="0.70"/>
    <m/>
    <m/>
    <m/>
    <m/>
    <m/>
    <m/>
    <m/>
    <m/>
    <m/>
    <m/>
    <m/>
    <m/>
    <m/>
    <m/>
    <m/>
    <m/>
    <m/>
    <m/>
    <d v="2021-11-17T10:36:00"/>
    <d v="2021-11-17T10:36:00"/>
    <s v="00080"/>
    <x v="3"/>
    <n v="13"/>
    <n v="79"/>
    <s v="PCU"/>
    <s v="+/- 14"/>
    <m/>
    <s v="SM2120C"/>
    <n v="1"/>
    <m/>
    <m/>
    <m/>
    <m/>
    <n v="81762002"/>
    <n v="8416526"/>
    <s v="00080"/>
  </r>
  <r>
    <s v="P129773-2"/>
    <s v="81762002"/>
    <n v="81762"/>
    <s v="Non-WQM"/>
    <x v="10"/>
    <x v="1"/>
    <s v="G"/>
    <x v="1"/>
    <s v="ECOTOPE"/>
    <s v="EX"/>
    <s v="ECOTOPE"/>
    <x v="35"/>
    <m/>
    <m/>
    <m/>
    <s v="0.23"/>
    <s v="0.46"/>
    <m/>
    <m/>
    <m/>
    <s v="0.70"/>
    <m/>
    <m/>
    <m/>
    <m/>
    <m/>
    <m/>
    <m/>
    <m/>
    <m/>
    <m/>
    <m/>
    <m/>
    <m/>
    <m/>
    <m/>
    <m/>
    <m/>
    <m/>
    <d v="2021-11-30T11:20:50"/>
    <d v="2021-11-18T14:34:00"/>
    <s v="00666"/>
    <x v="8"/>
    <n v="26"/>
    <n v="5.0000000000000001E-3"/>
    <s v="mg/L"/>
    <s v="+/- 0.002"/>
    <m/>
    <s v="SM4500PF"/>
    <n v="2E-3"/>
    <m/>
    <m/>
    <m/>
    <m/>
    <n v="81762002"/>
    <n v="8416521"/>
    <s v="00666"/>
  </r>
  <r>
    <s v="P129773-2"/>
    <s v="81762002"/>
    <n v="81762"/>
    <s v="Non-WQM"/>
    <x v="10"/>
    <x v="1"/>
    <s v="G"/>
    <x v="1"/>
    <s v="ECOTOPE"/>
    <s v="EX"/>
    <s v="ECOTOPE"/>
    <x v="35"/>
    <m/>
    <m/>
    <m/>
    <s v="0.23"/>
    <s v="0.46"/>
    <m/>
    <m/>
    <m/>
    <s v="0.70"/>
    <m/>
    <m/>
    <m/>
    <m/>
    <m/>
    <m/>
    <m/>
    <m/>
    <m/>
    <m/>
    <m/>
    <m/>
    <m/>
    <m/>
    <m/>
    <m/>
    <m/>
    <m/>
    <d v="2021-11-30T11:16:19"/>
    <d v="2021-11-18T14:34:00"/>
    <s v="00665"/>
    <x v="1"/>
    <n v="25"/>
    <n v="7.0000000000000001E-3"/>
    <s v="mg/L"/>
    <s v="+/- 0.002"/>
    <m/>
    <s v="SM4500PF"/>
    <n v="2E-3"/>
    <m/>
    <m/>
    <m/>
    <m/>
    <n v="81762002"/>
    <n v="8416519"/>
    <s v="00665"/>
  </r>
  <r>
    <s v="P129773-2"/>
    <s v="81762002"/>
    <n v="81762"/>
    <s v="Non-WQM"/>
    <x v="10"/>
    <x v="1"/>
    <s v="G"/>
    <x v="1"/>
    <s v="ECOTOPE"/>
    <s v="EX"/>
    <s v="ECOTOPE"/>
    <x v="35"/>
    <m/>
    <m/>
    <m/>
    <s v="0.23"/>
    <s v="0.46"/>
    <m/>
    <m/>
    <m/>
    <s v="0.70"/>
    <m/>
    <m/>
    <m/>
    <m/>
    <m/>
    <m/>
    <m/>
    <m/>
    <m/>
    <m/>
    <m/>
    <m/>
    <m/>
    <m/>
    <m/>
    <m/>
    <m/>
    <m/>
    <d v="2021-11-20T06:56:00"/>
    <d v="2021-11-20T06:56:00"/>
    <s v="00681"/>
    <x v="4"/>
    <n v="89"/>
    <n v="29.8"/>
    <s v="mg/L"/>
    <s v="+/- 2.3"/>
    <m/>
    <s v="SM5310B"/>
    <n v="0.8"/>
    <m/>
    <m/>
    <m/>
    <m/>
    <n v="81762002"/>
    <n v="8416527"/>
    <s v="00681"/>
  </r>
  <r>
    <s v="P129773-2"/>
    <s v="81762002"/>
    <n v="81762"/>
    <s v="Non-WQM"/>
    <x v="10"/>
    <x v="1"/>
    <s v="G"/>
    <x v="1"/>
    <s v="ECOTOPE"/>
    <s v="EX"/>
    <s v="ECOTOPE"/>
    <x v="35"/>
    <m/>
    <m/>
    <m/>
    <s v="0.23"/>
    <s v="0.46"/>
    <m/>
    <m/>
    <m/>
    <s v="0.70"/>
    <m/>
    <m/>
    <m/>
    <m/>
    <m/>
    <m/>
    <m/>
    <m/>
    <m/>
    <m/>
    <m/>
    <m/>
    <m/>
    <m/>
    <m/>
    <m/>
    <m/>
    <m/>
    <d v="2021-11-17T19:30:00"/>
    <d v="2021-11-17T19:30:00"/>
    <s v="00410"/>
    <x v="5"/>
    <n v="67"/>
    <n v="275"/>
    <s v="mg/L CaCO3"/>
    <s v="+/- 13"/>
    <m/>
    <s v="SM2320B"/>
    <n v="1"/>
    <m/>
    <m/>
    <m/>
    <m/>
    <n v="81762002"/>
    <n v="8416531"/>
    <s v="00410"/>
  </r>
  <r>
    <s v="P129773-2"/>
    <s v="81762002"/>
    <n v="81762"/>
    <s v="Non-WQM"/>
    <x v="10"/>
    <x v="1"/>
    <s v="G"/>
    <x v="1"/>
    <s v="ECOTOPE"/>
    <s v="EX"/>
    <s v="ECOTOPE"/>
    <x v="35"/>
    <m/>
    <m/>
    <m/>
    <s v="0.23"/>
    <s v="0.46"/>
    <m/>
    <m/>
    <m/>
    <s v="0.70"/>
    <m/>
    <m/>
    <m/>
    <m/>
    <m/>
    <m/>
    <m/>
    <m/>
    <m/>
    <m/>
    <m/>
    <m/>
    <m/>
    <m/>
    <m/>
    <m/>
    <m/>
    <m/>
    <d v="2021-12-22T08:41:46"/>
    <d v="2021-12-22T08:41:46"/>
    <s v="00935"/>
    <x v="12"/>
    <n v="29"/>
    <n v="7.8"/>
    <s v="mg/L"/>
    <s v="+/- 0.6"/>
    <m/>
    <s v="SM3120B"/>
    <n v="0.1"/>
    <m/>
    <m/>
    <m/>
    <m/>
    <n v="81762002"/>
    <n v="8416532"/>
    <s v="00935"/>
  </r>
  <r>
    <s v="P129773-2"/>
    <s v="81762002"/>
    <n v="81762"/>
    <s v="Non-WQM"/>
    <x v="10"/>
    <x v="1"/>
    <s v="G"/>
    <x v="1"/>
    <s v="ECOTOPE"/>
    <s v="EX"/>
    <s v="ECOTOPE"/>
    <x v="35"/>
    <m/>
    <m/>
    <m/>
    <s v="0.23"/>
    <s v="0.46"/>
    <m/>
    <m/>
    <m/>
    <s v="0.70"/>
    <m/>
    <m/>
    <m/>
    <m/>
    <m/>
    <m/>
    <m/>
    <m/>
    <m/>
    <m/>
    <m/>
    <m/>
    <m/>
    <m/>
    <m/>
    <m/>
    <m/>
    <m/>
    <d v="2021-12-22T08:41:46"/>
    <d v="2021-12-22T08:41:46"/>
    <s v="00930"/>
    <x v="13"/>
    <n v="28"/>
    <n v="80.599999999999994"/>
    <s v="mg/L"/>
    <s v="+/- 5.9"/>
    <m/>
    <s v="SM3120B"/>
    <n v="0.4"/>
    <m/>
    <m/>
    <m/>
    <m/>
    <n v="81762002"/>
    <n v="8416532"/>
    <s v="00930"/>
  </r>
  <r>
    <s v="P129773-2"/>
    <s v="81762002"/>
    <n v="81762"/>
    <s v="Non-WQM"/>
    <x v="10"/>
    <x v="1"/>
    <s v="G"/>
    <x v="1"/>
    <s v="ECOTOPE"/>
    <s v="EX"/>
    <s v="ECOTOPE"/>
    <x v="35"/>
    <m/>
    <m/>
    <m/>
    <s v="0.23"/>
    <s v="0.46"/>
    <m/>
    <m/>
    <m/>
    <s v="0.70"/>
    <m/>
    <m/>
    <m/>
    <m/>
    <m/>
    <m/>
    <m/>
    <m/>
    <m/>
    <m/>
    <m/>
    <m/>
    <m/>
    <m/>
    <m/>
    <m/>
    <m/>
    <m/>
    <d v="2021-12-22T08:41:46"/>
    <d v="2021-12-22T08:41:46"/>
    <s v="00925"/>
    <x v="14"/>
    <n v="31"/>
    <n v="28.9"/>
    <s v="mg/L"/>
    <s v="+/- 2.0"/>
    <m/>
    <s v="SM3120B"/>
    <n v="0.1"/>
    <m/>
    <m/>
    <m/>
    <m/>
    <n v="81762002"/>
    <n v="8416532"/>
    <s v="00925"/>
  </r>
  <r>
    <s v="P129773-2"/>
    <s v="81762002"/>
    <n v="81762"/>
    <s v="Non-WQM"/>
    <x v="10"/>
    <x v="1"/>
    <s v="G"/>
    <x v="1"/>
    <s v="ECOTOPE"/>
    <s v="EX"/>
    <s v="ECOTOPE"/>
    <x v="35"/>
    <m/>
    <m/>
    <m/>
    <s v="0.23"/>
    <s v="0.46"/>
    <m/>
    <m/>
    <m/>
    <s v="0.70"/>
    <m/>
    <m/>
    <m/>
    <m/>
    <m/>
    <m/>
    <m/>
    <m/>
    <m/>
    <m/>
    <m/>
    <m/>
    <m/>
    <m/>
    <m/>
    <m/>
    <m/>
    <m/>
    <d v="2021-12-22T08:41:46"/>
    <d v="2021-12-22T08:41:46"/>
    <s v="00915"/>
    <x v="15"/>
    <n v="30"/>
    <n v="93.2"/>
    <s v="mg/L"/>
    <s v="+/- 8.2"/>
    <m/>
    <s v="SM3120B"/>
    <n v="0.3"/>
    <m/>
    <m/>
    <m/>
    <m/>
    <n v="81762002"/>
    <n v="8416532"/>
    <s v="00915"/>
  </r>
  <r>
    <s v="P129773-2"/>
    <s v="81762002"/>
    <n v="81762"/>
    <s v="Non-WQM"/>
    <x v="10"/>
    <x v="1"/>
    <s v="G"/>
    <x v="1"/>
    <s v="ECOTOPE"/>
    <s v="EX"/>
    <s v="ECOTOPE"/>
    <x v="35"/>
    <m/>
    <m/>
    <m/>
    <s v="0.23"/>
    <s v="0.46"/>
    <m/>
    <m/>
    <m/>
    <s v="0.70"/>
    <m/>
    <m/>
    <m/>
    <m/>
    <m/>
    <m/>
    <m/>
    <m/>
    <m/>
    <m/>
    <m/>
    <m/>
    <m/>
    <m/>
    <m/>
    <m/>
    <m/>
    <m/>
    <d v="2021-12-22T08:41:46"/>
    <d v="2021-12-22T08:41:46"/>
    <s v="CALCHARD"/>
    <x v="16"/>
    <m/>
    <n v="351.7"/>
    <s v="mg/L"/>
    <s v="+/- 18.3"/>
    <m/>
    <m/>
    <n v="1"/>
    <m/>
    <m/>
    <m/>
    <m/>
    <n v="81762002"/>
    <n v="8416532"/>
    <s v="CALCHARD"/>
  </r>
  <r>
    <s v="P129773-2"/>
    <s v="81762002"/>
    <n v="81762"/>
    <s v="Non-WQM"/>
    <x v="10"/>
    <x v="1"/>
    <s v="G"/>
    <x v="1"/>
    <s v="ECOTOPE"/>
    <s v="EX"/>
    <s v="ECOTOPE"/>
    <x v="35"/>
    <m/>
    <m/>
    <m/>
    <s v="0.23"/>
    <s v="0.46"/>
    <m/>
    <m/>
    <m/>
    <s v="0.70"/>
    <m/>
    <m/>
    <m/>
    <m/>
    <m/>
    <m/>
    <m/>
    <m/>
    <m/>
    <m/>
    <m/>
    <m/>
    <m/>
    <m/>
    <m/>
    <m/>
    <m/>
    <m/>
    <d v="2021-11-18T12:43:00"/>
    <d v="2021-11-18T12:43:00"/>
    <s v="00946"/>
    <x v="6"/>
    <n v="33"/>
    <n v="84.6"/>
    <s v="mg/L"/>
    <s v="+/- 3.1"/>
    <m/>
    <s v="SM4110B"/>
    <n v="0.1"/>
    <m/>
    <m/>
    <m/>
    <m/>
    <n v="81762002"/>
    <n v="8423109"/>
    <s v="00946"/>
  </r>
  <r>
    <s v="P129773-2"/>
    <s v="81762002"/>
    <n v="81762"/>
    <s v="Non-WQM"/>
    <x v="10"/>
    <x v="1"/>
    <s v="G"/>
    <x v="1"/>
    <s v="ECOTOPE"/>
    <s v="EX"/>
    <s v="ECOTOPE"/>
    <x v="35"/>
    <m/>
    <m/>
    <m/>
    <s v="0.23"/>
    <s v="0.46"/>
    <m/>
    <m/>
    <m/>
    <s v="0.70"/>
    <m/>
    <m/>
    <m/>
    <m/>
    <m/>
    <m/>
    <m/>
    <m/>
    <m/>
    <m/>
    <m/>
    <m/>
    <m/>
    <m/>
    <m/>
    <m/>
    <m/>
    <m/>
    <d v="2021-11-18T12:43:00"/>
    <d v="2021-11-18T12:43:00"/>
    <s v="00941"/>
    <x v="7"/>
    <n v="32"/>
    <n v="122"/>
    <s v="mg/L"/>
    <s v="+/- 5.8"/>
    <m/>
    <s v="SM4110B"/>
    <n v="0.5"/>
    <m/>
    <m/>
    <m/>
    <m/>
    <n v="81762002"/>
    <n v="8423109"/>
    <s v="00941"/>
  </r>
  <r>
    <s v="P129773-2"/>
    <s v="81762002"/>
    <n v="81762"/>
    <s v="Non-WQM"/>
    <x v="10"/>
    <x v="1"/>
    <s v="G"/>
    <x v="1"/>
    <s v="ECOTOPE"/>
    <s v="EX"/>
    <s v="ECOTOPE"/>
    <x v="35"/>
    <m/>
    <m/>
    <m/>
    <s v="0.23"/>
    <s v="0.46"/>
    <m/>
    <m/>
    <m/>
    <s v="0.70"/>
    <m/>
    <m/>
    <m/>
    <m/>
    <m/>
    <m/>
    <m/>
    <m/>
    <m/>
    <m/>
    <m/>
    <m/>
    <m/>
    <m/>
    <m/>
    <m/>
    <m/>
    <m/>
    <d v="2021-11-23T20:36:34"/>
    <d v="2021-11-22T11:13:29"/>
    <s v="98013"/>
    <x v="17"/>
    <m/>
    <n v="6.2E-2"/>
    <s v="ug/L"/>
    <s v="+/- 0.011"/>
    <m/>
    <m/>
    <n v="8.9999999999999993E-3"/>
    <m/>
    <m/>
    <m/>
    <m/>
    <n v="81762002"/>
    <n v="8416530"/>
    <s v="98013"/>
  </r>
  <r>
    <s v="P129773-2"/>
    <s v="81762002"/>
    <n v="81762"/>
    <s v="Non-WQM"/>
    <x v="10"/>
    <x v="1"/>
    <s v="G"/>
    <x v="1"/>
    <s v="ECOTOPE"/>
    <s v="EX"/>
    <s v="ECOTOPE"/>
    <x v="35"/>
    <m/>
    <m/>
    <m/>
    <s v="0.23"/>
    <s v="0.46"/>
    <m/>
    <m/>
    <m/>
    <s v="0.70"/>
    <m/>
    <m/>
    <m/>
    <m/>
    <m/>
    <m/>
    <m/>
    <m/>
    <m/>
    <m/>
    <m/>
    <m/>
    <m/>
    <m/>
    <m/>
    <m/>
    <m/>
    <m/>
    <d v="2021-11-23T20:36:34"/>
    <d v="2021-11-22T11:13:29"/>
    <s v="98011"/>
    <x v="18"/>
    <m/>
    <n v="0.51600000000000001"/>
    <s v="ug/L"/>
    <s v="+/- 0.039"/>
    <m/>
    <m/>
    <n v="1.7999999999999999E-2"/>
    <m/>
    <m/>
    <m/>
    <m/>
    <n v="81762002"/>
    <n v="8416530"/>
    <s v="98011"/>
  </r>
  <r>
    <s v="P129773-2"/>
    <s v="81762002"/>
    <n v="81762"/>
    <s v="Non-WQM"/>
    <x v="10"/>
    <x v="1"/>
    <s v="G"/>
    <x v="1"/>
    <s v="ECOTOPE"/>
    <s v="EX"/>
    <s v="ECOTOPE"/>
    <x v="35"/>
    <m/>
    <m/>
    <m/>
    <s v="0.23"/>
    <s v="0.46"/>
    <m/>
    <m/>
    <m/>
    <s v="0.70"/>
    <m/>
    <m/>
    <m/>
    <m/>
    <m/>
    <m/>
    <m/>
    <m/>
    <m/>
    <m/>
    <m/>
    <m/>
    <m/>
    <m/>
    <m/>
    <m/>
    <m/>
    <m/>
    <d v="2021-11-23T20:36:34"/>
    <d v="2021-11-22T11:13:29"/>
    <s v="98010"/>
    <x v="19"/>
    <m/>
    <n v="1.7999999999999999E-2"/>
    <s v="ug/L"/>
    <s v="UNK"/>
    <s v="U"/>
    <m/>
    <n v="1.7999999999999999E-2"/>
    <m/>
    <m/>
    <m/>
    <m/>
    <n v="81762002"/>
    <n v="8416530"/>
    <s v="98010"/>
  </r>
  <r>
    <s v="P129763-1"/>
    <s v="81756001"/>
    <n v="81756"/>
    <s v="Non-WQM"/>
    <x v="0"/>
    <x v="0"/>
    <m/>
    <x v="0"/>
    <s v="ECOTOPE"/>
    <s v="EX"/>
    <m/>
    <x v="36"/>
    <m/>
    <m/>
    <m/>
    <m/>
    <m/>
    <m/>
    <m/>
    <m/>
    <m/>
    <m/>
    <m/>
    <m/>
    <m/>
    <m/>
    <m/>
    <m/>
    <m/>
    <m/>
    <m/>
    <m/>
    <m/>
    <m/>
    <m/>
    <m/>
    <m/>
    <m/>
    <m/>
    <d v="2021-11-15T11:36:34"/>
    <m/>
    <s v="NOBO"/>
    <x v="0"/>
    <m/>
    <n v="0"/>
    <s v="UNITS"/>
    <m/>
    <m/>
    <m/>
    <m/>
    <m/>
    <m/>
    <m/>
    <m/>
    <n v="81756001"/>
    <n v="8394343"/>
    <s v="NOBO"/>
  </r>
  <r>
    <s v="P129763-11"/>
    <s v="81756011"/>
    <n v="81756"/>
    <s v="Non-WQM"/>
    <x v="1"/>
    <x v="1"/>
    <s v="G"/>
    <x v="1"/>
    <s v="ECOTOPE"/>
    <s v="EX"/>
    <s v="ECOTOPE"/>
    <x v="37"/>
    <m/>
    <m/>
    <m/>
    <s v="0.1"/>
    <m/>
    <m/>
    <m/>
    <m/>
    <s v="0.49"/>
    <m/>
    <m/>
    <m/>
    <m/>
    <m/>
    <m/>
    <m/>
    <m/>
    <m/>
    <m/>
    <m/>
    <m/>
    <m/>
    <m/>
    <m/>
    <m/>
    <m/>
    <m/>
    <d v="2021-11-03T11:58:50"/>
    <d v="2021-11-03T11:58:50"/>
    <s v="00671"/>
    <x v="2"/>
    <n v="23"/>
    <n v="2E-3"/>
    <s v="mg/L"/>
    <s v="+/- 0.002"/>
    <s v="U"/>
    <s v="SM4500PF"/>
    <n v="2E-3"/>
    <m/>
    <s v="Large flock of birds at site prior to arrival for sampling"/>
    <m/>
    <m/>
    <n v="81756011"/>
    <n v="8394338"/>
    <s v="00671"/>
  </r>
  <r>
    <s v="P129763-11"/>
    <s v="81756011"/>
    <n v="81756"/>
    <s v="Non-WQM"/>
    <x v="1"/>
    <x v="1"/>
    <s v="G"/>
    <x v="1"/>
    <s v="ECOTOPE"/>
    <s v="EX"/>
    <s v="ECOTOPE"/>
    <x v="37"/>
    <m/>
    <m/>
    <m/>
    <s v="0.1"/>
    <m/>
    <m/>
    <m/>
    <m/>
    <s v="0.49"/>
    <m/>
    <m/>
    <m/>
    <m/>
    <m/>
    <m/>
    <m/>
    <m/>
    <m/>
    <m/>
    <m/>
    <m/>
    <m/>
    <m/>
    <m/>
    <m/>
    <m/>
    <m/>
    <d v="2021-11-05T11:24:33"/>
    <d v="2021-11-04T14:56:00"/>
    <s v="00666"/>
    <x v="8"/>
    <n v="26"/>
    <n v="6.0000000000000001E-3"/>
    <s v="mg/L"/>
    <s v="+/- 0.002"/>
    <m/>
    <s v="SM4500PF"/>
    <n v="2E-3"/>
    <m/>
    <s v="Large flock of birds at site prior to arrival for sampling"/>
    <m/>
    <m/>
    <n v="81756011"/>
    <n v="8394340"/>
    <s v="00666"/>
  </r>
  <r>
    <s v="P129763-11"/>
    <s v="81756011"/>
    <n v="81756"/>
    <s v="Non-WQM"/>
    <x v="1"/>
    <x v="1"/>
    <s v="G"/>
    <x v="1"/>
    <s v="ECOTOPE"/>
    <s v="EX"/>
    <s v="ECOTOPE"/>
    <x v="37"/>
    <m/>
    <m/>
    <m/>
    <s v="0.1"/>
    <m/>
    <m/>
    <m/>
    <m/>
    <s v="0.49"/>
    <m/>
    <m/>
    <m/>
    <m/>
    <m/>
    <m/>
    <m/>
    <m/>
    <m/>
    <m/>
    <m/>
    <m/>
    <m/>
    <m/>
    <m/>
    <m/>
    <m/>
    <m/>
    <d v="2021-11-05T11:23:02"/>
    <d v="2021-11-04T14:56:00"/>
    <s v="00665"/>
    <x v="1"/>
    <n v="25"/>
    <n v="1.2E-2"/>
    <s v="mg/L"/>
    <s v="+/- 0.002"/>
    <m/>
    <s v="SM4500PF"/>
    <n v="2E-3"/>
    <m/>
    <s v="Large flock of birds at site prior to arrival for sampling"/>
    <m/>
    <m/>
    <n v="81756011"/>
    <n v="8394342"/>
    <s v="00665"/>
  </r>
  <r>
    <s v="P129763-10"/>
    <s v="81756010"/>
    <n v="81756"/>
    <s v="Non-WQM"/>
    <x v="2"/>
    <x v="1"/>
    <s v="G"/>
    <x v="1"/>
    <s v="ECOTOPE"/>
    <s v="EX"/>
    <s v="ECOTOPE"/>
    <x v="38"/>
    <m/>
    <m/>
    <m/>
    <s v="0.10"/>
    <m/>
    <m/>
    <m/>
    <m/>
    <m/>
    <m/>
    <m/>
    <m/>
    <m/>
    <m/>
    <m/>
    <m/>
    <m/>
    <m/>
    <m/>
    <m/>
    <m/>
    <m/>
    <m/>
    <m/>
    <m/>
    <m/>
    <m/>
    <d v="2021-11-03T11:57:15"/>
    <d v="2021-11-03T11:57:15"/>
    <s v="00671"/>
    <x v="2"/>
    <n v="23"/>
    <n v="2E-3"/>
    <s v="mg/L"/>
    <s v="+/- 0.002"/>
    <s v="U"/>
    <s v="SM4500PF"/>
    <n v="2E-3"/>
    <m/>
    <s v="Large flock of birds at site prior to arrival for sampling. Forgot to record depth to consolidated substrate."/>
    <m/>
    <m/>
    <n v="81756010"/>
    <n v="8394333"/>
    <s v="00671"/>
  </r>
  <r>
    <s v="P129763-10"/>
    <s v="81756010"/>
    <n v="81756"/>
    <s v="Non-WQM"/>
    <x v="2"/>
    <x v="1"/>
    <s v="G"/>
    <x v="1"/>
    <s v="ECOTOPE"/>
    <s v="EX"/>
    <s v="ECOTOPE"/>
    <x v="38"/>
    <m/>
    <m/>
    <m/>
    <s v="0.10"/>
    <m/>
    <m/>
    <m/>
    <m/>
    <m/>
    <m/>
    <m/>
    <m/>
    <m/>
    <m/>
    <m/>
    <m/>
    <m/>
    <m/>
    <m/>
    <m/>
    <m/>
    <m/>
    <m/>
    <m/>
    <m/>
    <m/>
    <m/>
    <d v="2021-11-05T11:21:32"/>
    <d v="2021-11-04T14:56:00"/>
    <s v="00666"/>
    <x v="8"/>
    <n v="26"/>
    <n v="6.0000000000000001E-3"/>
    <s v="mg/L"/>
    <s v="+/- 0.002"/>
    <m/>
    <s v="SM4500PF"/>
    <n v="2E-3"/>
    <m/>
    <s v="Large flock of birds at site prior to arrival for sampling. Forgot to record depth to consolidated substrate."/>
    <m/>
    <m/>
    <n v="81756010"/>
    <n v="8394335"/>
    <s v="00666"/>
  </r>
  <r>
    <s v="P129763-10"/>
    <s v="81756010"/>
    <n v="81756"/>
    <s v="Non-WQM"/>
    <x v="2"/>
    <x v="1"/>
    <s v="G"/>
    <x v="1"/>
    <s v="ECOTOPE"/>
    <s v="EX"/>
    <s v="ECOTOPE"/>
    <x v="38"/>
    <m/>
    <m/>
    <m/>
    <s v="0.10"/>
    <m/>
    <m/>
    <m/>
    <m/>
    <m/>
    <m/>
    <m/>
    <m/>
    <m/>
    <m/>
    <m/>
    <m/>
    <m/>
    <m/>
    <m/>
    <m/>
    <m/>
    <m/>
    <m/>
    <m/>
    <m/>
    <m/>
    <m/>
    <d v="2021-11-05T11:20:02"/>
    <d v="2021-11-04T14:56:00"/>
    <s v="00665"/>
    <x v="1"/>
    <n v="25"/>
    <n v="1.2999999999999999E-2"/>
    <s v="mg/L"/>
    <s v="+/- 0.002"/>
    <m/>
    <s v="SM4500PF"/>
    <n v="2E-3"/>
    <m/>
    <s v="Large flock of birds at site prior to arrival for sampling. Forgot to record depth to consolidated substrate."/>
    <m/>
    <m/>
    <n v="81756010"/>
    <n v="8394337"/>
    <s v="00665"/>
  </r>
  <r>
    <s v="P129763-8"/>
    <s v="81756008"/>
    <n v="81756"/>
    <s v="Non-WQM"/>
    <x v="3"/>
    <x v="1"/>
    <s v="G"/>
    <x v="1"/>
    <s v="ECOTOPE"/>
    <s v="EX"/>
    <s v="ECOTOPE"/>
    <x v="39"/>
    <m/>
    <m/>
    <m/>
    <s v="0.20"/>
    <s v="0.37"/>
    <m/>
    <m/>
    <m/>
    <s v="0.60"/>
    <m/>
    <m/>
    <m/>
    <m/>
    <m/>
    <m/>
    <m/>
    <m/>
    <m/>
    <m/>
    <m/>
    <m/>
    <m/>
    <m/>
    <m/>
    <m/>
    <m/>
    <m/>
    <d v="2021-11-03T11:46:10"/>
    <d v="2021-11-03T11:46:10"/>
    <s v="00671"/>
    <x v="2"/>
    <n v="23"/>
    <n v="2E-3"/>
    <s v="mg/L"/>
    <s v="+/- 0.002"/>
    <s v="U"/>
    <s v="SM4500PF"/>
    <n v="2E-3"/>
    <m/>
    <m/>
    <m/>
    <m/>
    <n v="81756008"/>
    <n v="8394328"/>
    <s v="00671"/>
  </r>
  <r>
    <s v="P129763-8"/>
    <s v="81756008"/>
    <n v="81756"/>
    <s v="Non-WQM"/>
    <x v="3"/>
    <x v="1"/>
    <s v="G"/>
    <x v="1"/>
    <s v="ECOTOPE"/>
    <s v="EX"/>
    <s v="ECOTOPE"/>
    <x v="39"/>
    <m/>
    <m/>
    <m/>
    <s v="0.20"/>
    <s v="0.37"/>
    <m/>
    <m/>
    <m/>
    <s v="0.60"/>
    <m/>
    <m/>
    <m/>
    <m/>
    <m/>
    <m/>
    <m/>
    <m/>
    <m/>
    <m/>
    <m/>
    <m/>
    <m/>
    <m/>
    <m/>
    <m/>
    <m/>
    <m/>
    <d v="2021-11-05T11:15:32"/>
    <d v="2021-11-04T14:56:00"/>
    <s v="00666"/>
    <x v="8"/>
    <n v="26"/>
    <n v="6.0000000000000001E-3"/>
    <s v="mg/L"/>
    <s v="+/- 0.002"/>
    <m/>
    <s v="SM4500PF"/>
    <n v="2E-3"/>
    <m/>
    <m/>
    <m/>
    <m/>
    <n v="81756008"/>
    <n v="8394330"/>
    <s v="00666"/>
  </r>
  <r>
    <s v="P129763-8"/>
    <s v="81756008"/>
    <n v="81756"/>
    <s v="Non-WQM"/>
    <x v="3"/>
    <x v="1"/>
    <s v="G"/>
    <x v="1"/>
    <s v="ECOTOPE"/>
    <s v="EX"/>
    <s v="ECOTOPE"/>
    <x v="39"/>
    <m/>
    <m/>
    <m/>
    <s v="0.20"/>
    <s v="0.37"/>
    <m/>
    <m/>
    <m/>
    <s v="0.60"/>
    <m/>
    <m/>
    <m/>
    <m/>
    <m/>
    <m/>
    <m/>
    <m/>
    <m/>
    <m/>
    <m/>
    <m/>
    <m/>
    <m/>
    <m/>
    <m/>
    <m/>
    <m/>
    <d v="2021-11-05T11:14:01"/>
    <d v="2021-11-04T14:56:00"/>
    <s v="00665"/>
    <x v="1"/>
    <n v="25"/>
    <n v="0.01"/>
    <s v="mg/L"/>
    <s v="+/- 0.002"/>
    <m/>
    <s v="SM4500PF"/>
    <n v="2E-3"/>
    <m/>
    <m/>
    <m/>
    <m/>
    <n v="81756008"/>
    <n v="8394332"/>
    <s v="00665"/>
  </r>
  <r>
    <s v="P129763-9"/>
    <s v="81756009"/>
    <n v="81756"/>
    <s v="Non-WQM"/>
    <x v="4"/>
    <x v="1"/>
    <s v="G"/>
    <x v="1"/>
    <s v="ECOTOPE"/>
    <s v="EX"/>
    <s v="ECOTOPE"/>
    <x v="40"/>
    <m/>
    <m/>
    <m/>
    <s v="0.15"/>
    <s v="0.29"/>
    <m/>
    <m/>
    <m/>
    <s v="0.58"/>
    <m/>
    <m/>
    <m/>
    <m/>
    <m/>
    <m/>
    <m/>
    <m/>
    <m/>
    <m/>
    <m/>
    <m/>
    <m/>
    <m/>
    <m/>
    <m/>
    <m/>
    <m/>
    <d v="2021-11-03T11:54:06"/>
    <d v="2021-11-03T11:54:06"/>
    <s v="00671"/>
    <x v="2"/>
    <n v="23"/>
    <n v="2E-3"/>
    <s v="mg/L"/>
    <s v="+/- 0.002"/>
    <s v="U"/>
    <s v="SM4500PF"/>
    <n v="2E-3"/>
    <m/>
    <m/>
    <m/>
    <m/>
    <n v="81756009"/>
    <n v="8394323"/>
    <s v="00671"/>
  </r>
  <r>
    <s v="P129763-9"/>
    <s v="81756009"/>
    <n v="81756"/>
    <s v="Non-WQM"/>
    <x v="4"/>
    <x v="1"/>
    <s v="G"/>
    <x v="1"/>
    <s v="ECOTOPE"/>
    <s v="EX"/>
    <s v="ECOTOPE"/>
    <x v="40"/>
    <m/>
    <m/>
    <m/>
    <s v="0.15"/>
    <s v="0.29"/>
    <m/>
    <m/>
    <m/>
    <s v="0.58"/>
    <m/>
    <m/>
    <m/>
    <m/>
    <m/>
    <m/>
    <m/>
    <m/>
    <m/>
    <m/>
    <m/>
    <m/>
    <m/>
    <m/>
    <m/>
    <m/>
    <m/>
    <m/>
    <d v="2021-11-05T11:18:32"/>
    <d v="2021-11-04T14:56:00"/>
    <s v="00666"/>
    <x v="8"/>
    <n v="26"/>
    <n v="6.0000000000000001E-3"/>
    <s v="mg/L"/>
    <s v="+/- 0.002"/>
    <m/>
    <s v="SM4500PF"/>
    <n v="2E-3"/>
    <m/>
    <m/>
    <m/>
    <m/>
    <n v="81756009"/>
    <n v="8394325"/>
    <s v="00666"/>
  </r>
  <r>
    <s v="P129763-9"/>
    <s v="81756009"/>
    <n v="81756"/>
    <s v="Non-WQM"/>
    <x v="4"/>
    <x v="1"/>
    <s v="G"/>
    <x v="1"/>
    <s v="ECOTOPE"/>
    <s v="EX"/>
    <s v="ECOTOPE"/>
    <x v="40"/>
    <m/>
    <m/>
    <m/>
    <s v="0.15"/>
    <s v="0.29"/>
    <m/>
    <m/>
    <m/>
    <s v="0.58"/>
    <m/>
    <m/>
    <m/>
    <m/>
    <m/>
    <m/>
    <m/>
    <m/>
    <m/>
    <m/>
    <m/>
    <m/>
    <m/>
    <m/>
    <m/>
    <m/>
    <m/>
    <m/>
    <d v="2021-11-05T11:17:02"/>
    <d v="2021-11-04T14:56:00"/>
    <s v="00665"/>
    <x v="1"/>
    <n v="25"/>
    <n v="0.01"/>
    <s v="mg/L"/>
    <s v="+/- 0.002"/>
    <m/>
    <s v="SM4500PF"/>
    <n v="2E-3"/>
    <m/>
    <m/>
    <m/>
    <m/>
    <n v="81756009"/>
    <n v="8394327"/>
    <s v="00665"/>
  </r>
  <r>
    <s v="P129763-7"/>
    <s v="81756007"/>
    <n v="81756"/>
    <s v="Non-WQM"/>
    <x v="5"/>
    <x v="1"/>
    <s v="G"/>
    <x v="1"/>
    <s v="ECOTOPE"/>
    <s v="EX"/>
    <s v="ECOTOPE"/>
    <x v="41"/>
    <m/>
    <m/>
    <m/>
    <s v="0.1"/>
    <s v="0.34"/>
    <m/>
    <m/>
    <m/>
    <s v="0.51"/>
    <m/>
    <m/>
    <m/>
    <m/>
    <m/>
    <m/>
    <m/>
    <m/>
    <m/>
    <m/>
    <m/>
    <m/>
    <m/>
    <m/>
    <m/>
    <m/>
    <m/>
    <m/>
    <d v="2021-11-03T11:44:34"/>
    <d v="2021-11-03T11:44:34"/>
    <s v="00671"/>
    <x v="2"/>
    <n v="23"/>
    <n v="2E-3"/>
    <s v="mg/L"/>
    <s v="+/- 0.002"/>
    <s v="U"/>
    <s v="SM4500PF"/>
    <n v="2E-3"/>
    <m/>
    <m/>
    <m/>
    <m/>
    <n v="81756007"/>
    <n v="8394318"/>
    <s v="00671"/>
  </r>
  <r>
    <s v="P129763-7"/>
    <s v="81756007"/>
    <n v="81756"/>
    <s v="Non-WQM"/>
    <x v="5"/>
    <x v="1"/>
    <s v="G"/>
    <x v="1"/>
    <s v="ECOTOPE"/>
    <s v="EX"/>
    <s v="ECOTOPE"/>
    <x v="41"/>
    <m/>
    <m/>
    <m/>
    <s v="0.1"/>
    <s v="0.34"/>
    <m/>
    <m/>
    <m/>
    <s v="0.51"/>
    <m/>
    <m/>
    <m/>
    <m/>
    <m/>
    <m/>
    <m/>
    <m/>
    <m/>
    <m/>
    <m/>
    <m/>
    <m/>
    <m/>
    <m/>
    <m/>
    <m/>
    <m/>
    <d v="2021-11-05T11:12:31"/>
    <d v="2021-11-04T14:56:00"/>
    <s v="00666"/>
    <x v="8"/>
    <n v="26"/>
    <n v="7.0000000000000001E-3"/>
    <s v="mg/L"/>
    <s v="+/- 0.002"/>
    <m/>
    <s v="SM4500PF"/>
    <n v="2E-3"/>
    <m/>
    <m/>
    <m/>
    <m/>
    <n v="81756007"/>
    <n v="8394320"/>
    <s v="00666"/>
  </r>
  <r>
    <s v="P129763-7"/>
    <s v="81756007"/>
    <n v="81756"/>
    <s v="Non-WQM"/>
    <x v="5"/>
    <x v="1"/>
    <s v="G"/>
    <x v="1"/>
    <s v="ECOTOPE"/>
    <s v="EX"/>
    <s v="ECOTOPE"/>
    <x v="41"/>
    <m/>
    <m/>
    <m/>
    <s v="0.1"/>
    <s v="0.34"/>
    <m/>
    <m/>
    <m/>
    <s v="0.51"/>
    <m/>
    <m/>
    <m/>
    <m/>
    <m/>
    <m/>
    <m/>
    <m/>
    <m/>
    <m/>
    <m/>
    <m/>
    <m/>
    <m/>
    <m/>
    <m/>
    <m/>
    <m/>
    <d v="2021-11-05T11:11:01"/>
    <d v="2021-11-04T14:56:00"/>
    <s v="00665"/>
    <x v="1"/>
    <n v="25"/>
    <n v="1.2E-2"/>
    <s v="mg/L"/>
    <s v="+/- 0.002"/>
    <m/>
    <s v="SM4500PF"/>
    <n v="2E-3"/>
    <m/>
    <m/>
    <m/>
    <m/>
    <n v="81756007"/>
    <n v="8394322"/>
    <s v="00665"/>
  </r>
  <r>
    <s v="P129763-6"/>
    <s v="81756006"/>
    <n v="81756"/>
    <s v="Non-WQM"/>
    <x v="6"/>
    <x v="1"/>
    <s v="G"/>
    <x v="1"/>
    <s v="ECOTOPE"/>
    <s v="EX"/>
    <s v="ECOTOPE"/>
    <x v="42"/>
    <m/>
    <m/>
    <m/>
    <s v="0.1"/>
    <s v="0.35"/>
    <m/>
    <m/>
    <m/>
    <s v="0.70"/>
    <m/>
    <m/>
    <m/>
    <m/>
    <m/>
    <m/>
    <m/>
    <m/>
    <m/>
    <m/>
    <m/>
    <m/>
    <m/>
    <m/>
    <m/>
    <m/>
    <m/>
    <m/>
    <d v="2021-11-03T11:42:58"/>
    <d v="2021-11-03T11:42:58"/>
    <s v="00671"/>
    <x v="2"/>
    <n v="23"/>
    <n v="2E-3"/>
    <s v="mg/L"/>
    <s v="+/- 0.002"/>
    <s v="U"/>
    <s v="SM4500PF"/>
    <n v="2E-3"/>
    <m/>
    <s v="SAV to thick to measure water column depth"/>
    <m/>
    <m/>
    <n v="81756006"/>
    <n v="8394313"/>
    <s v="00671"/>
  </r>
  <r>
    <s v="P129763-6"/>
    <s v="81756006"/>
    <n v="81756"/>
    <s v="Non-WQM"/>
    <x v="6"/>
    <x v="1"/>
    <s v="G"/>
    <x v="1"/>
    <s v="ECOTOPE"/>
    <s v="EX"/>
    <s v="ECOTOPE"/>
    <x v="42"/>
    <m/>
    <m/>
    <m/>
    <s v="0.1"/>
    <s v="0.35"/>
    <m/>
    <m/>
    <m/>
    <s v="0.70"/>
    <m/>
    <m/>
    <m/>
    <m/>
    <m/>
    <m/>
    <m/>
    <m/>
    <m/>
    <m/>
    <m/>
    <m/>
    <m/>
    <m/>
    <m/>
    <m/>
    <m/>
    <m/>
    <d v="2021-11-05T11:09:31"/>
    <d v="2021-11-04T14:56:00"/>
    <s v="00666"/>
    <x v="8"/>
    <n v="26"/>
    <n v="5.0000000000000001E-3"/>
    <s v="mg/L"/>
    <s v="+/- 0.002"/>
    <m/>
    <s v="SM4500PF"/>
    <n v="2E-3"/>
    <m/>
    <s v="SAV to thick to measure water column depth"/>
    <m/>
    <m/>
    <n v="81756006"/>
    <n v="8394315"/>
    <s v="00666"/>
  </r>
  <r>
    <s v="P129763-6"/>
    <s v="81756006"/>
    <n v="81756"/>
    <s v="Non-WQM"/>
    <x v="6"/>
    <x v="1"/>
    <s v="G"/>
    <x v="1"/>
    <s v="ECOTOPE"/>
    <s v="EX"/>
    <s v="ECOTOPE"/>
    <x v="42"/>
    <m/>
    <m/>
    <m/>
    <s v="0.1"/>
    <s v="0.35"/>
    <m/>
    <m/>
    <m/>
    <s v="0.70"/>
    <m/>
    <m/>
    <m/>
    <m/>
    <m/>
    <m/>
    <m/>
    <m/>
    <m/>
    <m/>
    <m/>
    <m/>
    <m/>
    <m/>
    <m/>
    <m/>
    <m/>
    <m/>
    <d v="2021-11-05T11:08:01"/>
    <d v="2021-11-04T14:56:00"/>
    <s v="00665"/>
    <x v="1"/>
    <n v="25"/>
    <n v="8.9999999999999993E-3"/>
    <s v="mg/L"/>
    <s v="+/- 0.002"/>
    <m/>
    <s v="SM4500PF"/>
    <n v="2E-3"/>
    <m/>
    <s v="SAV to thick to measure water column depth"/>
    <m/>
    <m/>
    <n v="81756006"/>
    <n v="8394317"/>
    <s v="00665"/>
  </r>
  <r>
    <s v="P129763-5"/>
    <s v="81756005"/>
    <n v="81756"/>
    <s v="Non-WQM"/>
    <x v="7"/>
    <x v="1"/>
    <s v="G"/>
    <x v="1"/>
    <s v="ECOTOPE"/>
    <s v="EX"/>
    <s v="ECOTOPE"/>
    <x v="43"/>
    <m/>
    <m/>
    <m/>
    <s v="0.1"/>
    <m/>
    <m/>
    <m/>
    <m/>
    <s v="0.65"/>
    <m/>
    <m/>
    <m/>
    <m/>
    <m/>
    <m/>
    <m/>
    <m/>
    <m/>
    <m/>
    <m/>
    <m/>
    <m/>
    <m/>
    <m/>
    <m/>
    <m/>
    <m/>
    <d v="2021-11-03T11:41:23"/>
    <d v="2021-11-03T11:41:23"/>
    <s v="00671"/>
    <x v="2"/>
    <n v="23"/>
    <n v="2E-3"/>
    <s v="mg/L"/>
    <s v="+/- 0.002"/>
    <s v="U"/>
    <s v="SM4500PF"/>
    <n v="2E-3"/>
    <m/>
    <s v="SAV to thick to measure water column depth"/>
    <m/>
    <m/>
    <n v="81756005"/>
    <n v="8394308"/>
    <s v="00671"/>
  </r>
  <r>
    <s v="P129763-5"/>
    <s v="81756005"/>
    <n v="81756"/>
    <s v="Non-WQM"/>
    <x v="7"/>
    <x v="1"/>
    <s v="G"/>
    <x v="1"/>
    <s v="ECOTOPE"/>
    <s v="EX"/>
    <s v="ECOTOPE"/>
    <x v="43"/>
    <m/>
    <m/>
    <m/>
    <s v="0.1"/>
    <m/>
    <m/>
    <m/>
    <m/>
    <s v="0.65"/>
    <m/>
    <m/>
    <m/>
    <m/>
    <m/>
    <m/>
    <m/>
    <m/>
    <m/>
    <m/>
    <m/>
    <m/>
    <m/>
    <m/>
    <m/>
    <m/>
    <m/>
    <m/>
    <d v="2021-11-05T11:06:30"/>
    <d v="2021-11-04T14:56:00"/>
    <s v="00666"/>
    <x v="8"/>
    <n v="26"/>
    <n v="5.0000000000000001E-3"/>
    <s v="mg/L"/>
    <s v="+/- 0.002"/>
    <m/>
    <s v="SM4500PF"/>
    <n v="2E-3"/>
    <m/>
    <s v="SAV to thick to measure water column depth"/>
    <m/>
    <m/>
    <n v="81756005"/>
    <n v="8394310"/>
    <s v="00666"/>
  </r>
  <r>
    <s v="P129763-5"/>
    <s v="81756005"/>
    <n v="81756"/>
    <s v="Non-WQM"/>
    <x v="7"/>
    <x v="1"/>
    <s v="G"/>
    <x v="1"/>
    <s v="ECOTOPE"/>
    <s v="EX"/>
    <s v="ECOTOPE"/>
    <x v="43"/>
    <m/>
    <m/>
    <m/>
    <s v="0.1"/>
    <m/>
    <m/>
    <m/>
    <m/>
    <s v="0.65"/>
    <m/>
    <m/>
    <m/>
    <m/>
    <m/>
    <m/>
    <m/>
    <m/>
    <m/>
    <m/>
    <m/>
    <m/>
    <m/>
    <m/>
    <m/>
    <m/>
    <m/>
    <m/>
    <d v="2021-11-05T11:05:01"/>
    <d v="2021-11-04T14:56:00"/>
    <s v="00665"/>
    <x v="1"/>
    <n v="25"/>
    <n v="7.0000000000000001E-3"/>
    <s v="mg/L"/>
    <s v="+/- 0.002"/>
    <m/>
    <s v="SM4500PF"/>
    <n v="2E-3"/>
    <m/>
    <s v="SAV to thick to measure water column depth"/>
    <m/>
    <m/>
    <n v="81756005"/>
    <n v="8394312"/>
    <s v="00665"/>
  </r>
  <r>
    <s v="P129763-4"/>
    <s v="81756004"/>
    <n v="81756"/>
    <s v="Non-WQM"/>
    <x v="8"/>
    <x v="1"/>
    <s v="G"/>
    <x v="1"/>
    <s v="ECOTOPE"/>
    <s v="EX"/>
    <s v="ECOTOPE"/>
    <x v="44"/>
    <m/>
    <m/>
    <m/>
    <s v="0.10"/>
    <m/>
    <m/>
    <m/>
    <m/>
    <s v="0.55"/>
    <m/>
    <m/>
    <m/>
    <m/>
    <m/>
    <m/>
    <m/>
    <m/>
    <m/>
    <m/>
    <m/>
    <m/>
    <m/>
    <m/>
    <m/>
    <m/>
    <m/>
    <m/>
    <d v="2021-11-03T11:39:47"/>
    <d v="2021-11-03T11:39:47"/>
    <s v="00671"/>
    <x v="2"/>
    <n v="23"/>
    <n v="2E-3"/>
    <s v="mg/L"/>
    <s v="+/- 0.002"/>
    <s v="U"/>
    <s v="SM4500PF"/>
    <n v="2E-3"/>
    <m/>
    <s v="SAV too thick to measure water column depth"/>
    <m/>
    <m/>
    <n v="81756004"/>
    <n v="8394303"/>
    <s v="00671"/>
  </r>
  <r>
    <s v="P129763-4"/>
    <s v="81756004"/>
    <n v="81756"/>
    <s v="Non-WQM"/>
    <x v="8"/>
    <x v="1"/>
    <s v="G"/>
    <x v="1"/>
    <s v="ECOTOPE"/>
    <s v="EX"/>
    <s v="ECOTOPE"/>
    <x v="44"/>
    <m/>
    <m/>
    <m/>
    <s v="0.10"/>
    <m/>
    <m/>
    <m/>
    <m/>
    <s v="0.55"/>
    <m/>
    <m/>
    <m/>
    <m/>
    <m/>
    <m/>
    <m/>
    <m/>
    <m/>
    <m/>
    <m/>
    <m/>
    <m/>
    <m/>
    <m/>
    <m/>
    <m/>
    <m/>
    <d v="2021-11-05T11:03:30"/>
    <d v="2021-11-04T14:56:00"/>
    <s v="00666"/>
    <x v="8"/>
    <n v="26"/>
    <n v="7.0000000000000001E-3"/>
    <s v="mg/L"/>
    <s v="+/- 0.002"/>
    <m/>
    <s v="SM4500PF"/>
    <n v="2E-3"/>
    <m/>
    <s v="SAV too thick to measure water column depth"/>
    <m/>
    <m/>
    <n v="81756004"/>
    <n v="8394305"/>
    <s v="00666"/>
  </r>
  <r>
    <s v="P129763-4"/>
    <s v="81756004"/>
    <n v="81756"/>
    <s v="Non-WQM"/>
    <x v="8"/>
    <x v="1"/>
    <s v="G"/>
    <x v="1"/>
    <s v="ECOTOPE"/>
    <s v="EX"/>
    <s v="ECOTOPE"/>
    <x v="44"/>
    <m/>
    <m/>
    <m/>
    <s v="0.10"/>
    <m/>
    <m/>
    <m/>
    <m/>
    <s v="0.55"/>
    <m/>
    <m/>
    <m/>
    <m/>
    <m/>
    <m/>
    <m/>
    <m/>
    <m/>
    <m/>
    <m/>
    <m/>
    <m/>
    <m/>
    <m/>
    <m/>
    <m/>
    <m/>
    <d v="2021-11-05T11:02:00"/>
    <d v="2021-11-04T14:56:00"/>
    <s v="00665"/>
    <x v="1"/>
    <n v="25"/>
    <n v="1.2999999999999999E-2"/>
    <s v="mg/L"/>
    <s v="+/- 0.002"/>
    <m/>
    <s v="SM4500PF"/>
    <n v="2E-3"/>
    <m/>
    <s v="SAV too thick to measure water column depth"/>
    <m/>
    <m/>
    <n v="81756004"/>
    <n v="8394307"/>
    <s v="00665"/>
  </r>
  <r>
    <s v="P129763-3"/>
    <s v="81756003"/>
    <n v="81756"/>
    <s v="Non-WQM"/>
    <x v="9"/>
    <x v="1"/>
    <s v="G"/>
    <x v="1"/>
    <s v="ECOTOPE"/>
    <s v="EX"/>
    <s v="ECOTOPE"/>
    <x v="45"/>
    <m/>
    <m/>
    <m/>
    <s v="0.15"/>
    <s v="0.30"/>
    <m/>
    <m/>
    <m/>
    <s v="0.56"/>
    <m/>
    <m/>
    <m/>
    <m/>
    <m/>
    <m/>
    <m/>
    <m/>
    <m/>
    <m/>
    <m/>
    <m/>
    <m/>
    <m/>
    <m/>
    <m/>
    <m/>
    <m/>
    <d v="2021-11-03T11:38:11"/>
    <d v="2021-11-03T11:38:11"/>
    <s v="00671"/>
    <x v="2"/>
    <n v="23"/>
    <n v="2E-3"/>
    <s v="mg/L"/>
    <s v="+/- 0.002"/>
    <s v="U"/>
    <s v="SM4500PF"/>
    <n v="2E-3"/>
    <m/>
    <m/>
    <m/>
    <m/>
    <n v="81756003"/>
    <n v="8394298"/>
    <s v="00671"/>
  </r>
  <r>
    <s v="P129763-3"/>
    <s v="81756003"/>
    <n v="81756"/>
    <s v="Non-WQM"/>
    <x v="9"/>
    <x v="1"/>
    <s v="G"/>
    <x v="1"/>
    <s v="ECOTOPE"/>
    <s v="EX"/>
    <s v="ECOTOPE"/>
    <x v="45"/>
    <m/>
    <m/>
    <m/>
    <s v="0.15"/>
    <s v="0.30"/>
    <m/>
    <m/>
    <m/>
    <s v="0.56"/>
    <m/>
    <m/>
    <m/>
    <m/>
    <m/>
    <m/>
    <m/>
    <m/>
    <m/>
    <m/>
    <m/>
    <m/>
    <m/>
    <m/>
    <m/>
    <m/>
    <m/>
    <m/>
    <d v="2021-11-05T11:00:30"/>
    <d v="2021-11-04T14:56:00"/>
    <s v="00666"/>
    <x v="8"/>
    <n v="26"/>
    <n v="6.0000000000000001E-3"/>
    <s v="mg/L"/>
    <s v="+/- 0.002"/>
    <m/>
    <s v="SM4500PF"/>
    <n v="2E-3"/>
    <m/>
    <m/>
    <m/>
    <m/>
    <n v="81756003"/>
    <n v="8394300"/>
    <s v="00666"/>
  </r>
  <r>
    <s v="P129763-3"/>
    <s v="81756003"/>
    <n v="81756"/>
    <s v="Non-WQM"/>
    <x v="9"/>
    <x v="1"/>
    <s v="G"/>
    <x v="1"/>
    <s v="ECOTOPE"/>
    <s v="EX"/>
    <s v="ECOTOPE"/>
    <x v="45"/>
    <m/>
    <m/>
    <m/>
    <s v="0.15"/>
    <s v="0.30"/>
    <m/>
    <m/>
    <m/>
    <s v="0.56"/>
    <m/>
    <m/>
    <m/>
    <m/>
    <m/>
    <m/>
    <m/>
    <m/>
    <m/>
    <m/>
    <m/>
    <m/>
    <m/>
    <m/>
    <m/>
    <m/>
    <m/>
    <m/>
    <d v="2021-11-05T10:59:00"/>
    <d v="2021-11-04T14:56:00"/>
    <s v="00665"/>
    <x v="1"/>
    <n v="25"/>
    <n v="0.01"/>
    <s v="mg/L"/>
    <s v="+/- 0.002"/>
    <m/>
    <s v="SM4500PF"/>
    <n v="2E-3"/>
    <m/>
    <m/>
    <m/>
    <m/>
    <n v="81756003"/>
    <n v="8394302"/>
    <s v="00665"/>
  </r>
  <r>
    <s v="P129763-12"/>
    <s v="81756012"/>
    <n v="81756"/>
    <s v="Non-WQM"/>
    <x v="10"/>
    <x v="2"/>
    <s v="G"/>
    <x v="2"/>
    <s v="ECOTOPE"/>
    <s v="EX"/>
    <s v="ECOTOPE"/>
    <x v="46"/>
    <m/>
    <m/>
    <m/>
    <m/>
    <m/>
    <m/>
    <m/>
    <m/>
    <m/>
    <m/>
    <m/>
    <m/>
    <m/>
    <m/>
    <m/>
    <m/>
    <m/>
    <m/>
    <m/>
    <m/>
    <m/>
    <m/>
    <m/>
    <m/>
    <m/>
    <m/>
    <m/>
    <d v="2021-11-03T12:00:25"/>
    <d v="2021-11-03T12:00:25"/>
    <s v="00671"/>
    <x v="2"/>
    <n v="23"/>
    <n v="2E-3"/>
    <s v="mg/L"/>
    <s v="+/- 0.002"/>
    <s v="U"/>
    <s v="SM4500PF"/>
    <n v="2E-3"/>
    <m/>
    <m/>
    <m/>
    <m/>
    <n v="81756012"/>
    <n v="8394293"/>
    <s v="00671"/>
  </r>
  <r>
    <s v="P129763-12"/>
    <s v="81756012"/>
    <n v="81756"/>
    <s v="Non-WQM"/>
    <x v="10"/>
    <x v="2"/>
    <s v="G"/>
    <x v="2"/>
    <s v="ECOTOPE"/>
    <s v="EX"/>
    <s v="ECOTOPE"/>
    <x v="46"/>
    <m/>
    <m/>
    <m/>
    <m/>
    <m/>
    <m/>
    <m/>
    <m/>
    <m/>
    <m/>
    <m/>
    <m/>
    <m/>
    <m/>
    <m/>
    <m/>
    <m/>
    <m/>
    <m/>
    <m/>
    <m/>
    <m/>
    <m/>
    <m/>
    <m/>
    <m/>
    <m/>
    <d v="2021-11-05T11:36:33"/>
    <d v="2021-11-04T14:56:00"/>
    <s v="00666"/>
    <x v="8"/>
    <n v="26"/>
    <n v="2E-3"/>
    <s v="mg/L"/>
    <s v="+/- 0.002"/>
    <s v="U"/>
    <s v="SM4500PF"/>
    <n v="2E-3"/>
    <m/>
    <m/>
    <m/>
    <m/>
    <n v="81756012"/>
    <n v="8394295"/>
    <s v="00666"/>
  </r>
  <r>
    <s v="P129763-12"/>
    <s v="81756012"/>
    <n v="81756"/>
    <s v="Non-WQM"/>
    <x v="10"/>
    <x v="2"/>
    <s v="G"/>
    <x v="2"/>
    <s v="ECOTOPE"/>
    <s v="EX"/>
    <s v="ECOTOPE"/>
    <x v="46"/>
    <m/>
    <m/>
    <m/>
    <m/>
    <m/>
    <m/>
    <m/>
    <m/>
    <m/>
    <m/>
    <m/>
    <m/>
    <m/>
    <m/>
    <m/>
    <m/>
    <m/>
    <m/>
    <m/>
    <m/>
    <m/>
    <m/>
    <m/>
    <m/>
    <m/>
    <m/>
    <m/>
    <d v="2021-11-05T11:35:03"/>
    <d v="2021-11-04T14:56:00"/>
    <s v="00665"/>
    <x v="1"/>
    <n v="25"/>
    <n v="2E-3"/>
    <s v="mg/L"/>
    <s v="+/- 0.002"/>
    <s v="U"/>
    <s v="SM4500PF"/>
    <n v="2E-3"/>
    <m/>
    <m/>
    <m/>
    <m/>
    <n v="81756012"/>
    <n v="8394297"/>
    <s v="00665"/>
  </r>
  <r>
    <s v="P129763-2"/>
    <s v="81756002"/>
    <n v="81756"/>
    <s v="Non-WQM"/>
    <x v="10"/>
    <x v="1"/>
    <s v="G"/>
    <x v="1"/>
    <s v="ECOTOPE"/>
    <s v="EX"/>
    <s v="ECOTOPE"/>
    <x v="47"/>
    <m/>
    <m/>
    <m/>
    <s v="0.14"/>
    <s v="0.27"/>
    <m/>
    <m/>
    <m/>
    <s v="0.55"/>
    <m/>
    <m/>
    <m/>
    <m/>
    <m/>
    <m/>
    <m/>
    <m/>
    <m/>
    <m/>
    <m/>
    <m/>
    <m/>
    <m/>
    <m/>
    <m/>
    <m/>
    <m/>
    <d v="2021-11-03T11:36:35"/>
    <d v="2021-11-03T11:36:35"/>
    <s v="00671"/>
    <x v="2"/>
    <n v="23"/>
    <n v="2E-3"/>
    <s v="mg/L"/>
    <s v="+/- 0.002"/>
    <s v="U"/>
    <s v="SM4500PF"/>
    <n v="2E-3"/>
    <m/>
    <m/>
    <m/>
    <m/>
    <n v="81756002"/>
    <n v="8394288"/>
    <s v="00671"/>
  </r>
  <r>
    <s v="P129763-2"/>
    <s v="81756002"/>
    <n v="81756"/>
    <s v="Non-WQM"/>
    <x v="10"/>
    <x v="1"/>
    <s v="G"/>
    <x v="1"/>
    <s v="ECOTOPE"/>
    <s v="EX"/>
    <s v="ECOTOPE"/>
    <x v="47"/>
    <m/>
    <m/>
    <m/>
    <s v="0.14"/>
    <s v="0.27"/>
    <m/>
    <m/>
    <m/>
    <s v="0.55"/>
    <m/>
    <m/>
    <m/>
    <m/>
    <m/>
    <m/>
    <m/>
    <m/>
    <m/>
    <m/>
    <m/>
    <m/>
    <m/>
    <m/>
    <m/>
    <m/>
    <m/>
    <m/>
    <d v="2021-11-05T10:54:29"/>
    <d v="2021-11-04T14:56:00"/>
    <s v="00666"/>
    <x v="8"/>
    <n v="26"/>
    <n v="5.0000000000000001E-3"/>
    <s v="mg/L"/>
    <s v="+/- 0.002"/>
    <m/>
    <s v="SM4500PF"/>
    <n v="2E-3"/>
    <m/>
    <m/>
    <m/>
    <m/>
    <n v="81756002"/>
    <n v="8394290"/>
    <s v="00666"/>
  </r>
  <r>
    <s v="P129763-2"/>
    <s v="81756002"/>
    <n v="81756"/>
    <s v="Non-WQM"/>
    <x v="10"/>
    <x v="1"/>
    <s v="G"/>
    <x v="1"/>
    <s v="ECOTOPE"/>
    <s v="EX"/>
    <s v="ECOTOPE"/>
    <x v="47"/>
    <m/>
    <m/>
    <m/>
    <s v="0.14"/>
    <s v="0.27"/>
    <m/>
    <m/>
    <m/>
    <s v="0.55"/>
    <m/>
    <m/>
    <m/>
    <m/>
    <m/>
    <m/>
    <m/>
    <m/>
    <m/>
    <m/>
    <m/>
    <m/>
    <m/>
    <m/>
    <m/>
    <m/>
    <m/>
    <m/>
    <d v="2021-11-05T10:57:30"/>
    <d v="2021-11-04T14:56:00"/>
    <s v="00665"/>
    <x v="1"/>
    <n v="25"/>
    <n v="8.0000000000000002E-3"/>
    <s v="mg/L"/>
    <s v="+/- 0.002"/>
    <m/>
    <s v="SM4500PF"/>
    <n v="2E-3"/>
    <m/>
    <m/>
    <m/>
    <m/>
    <n v="81756002"/>
    <n v="8394292"/>
    <s v="00665"/>
  </r>
  <r>
    <s v="P129771-1"/>
    <s v="81760001"/>
    <n v="81760"/>
    <s v="Non-WQM"/>
    <x v="0"/>
    <x v="0"/>
    <m/>
    <x v="0"/>
    <s v="ECOTOPE"/>
    <s v="EX"/>
    <m/>
    <x v="48"/>
    <m/>
    <m/>
    <m/>
    <m/>
    <m/>
    <m/>
    <m/>
    <m/>
    <m/>
    <m/>
    <m/>
    <m/>
    <m/>
    <m/>
    <m/>
    <m/>
    <m/>
    <m/>
    <m/>
    <m/>
    <m/>
    <m/>
    <m/>
    <m/>
    <m/>
    <m/>
    <m/>
    <d v="2021-10-28T15:54:57"/>
    <m/>
    <s v="NOBO"/>
    <x v="0"/>
    <m/>
    <n v="0"/>
    <s v="UNITS"/>
    <m/>
    <m/>
    <m/>
    <m/>
    <m/>
    <s v="No bottle, no sonde data."/>
    <m/>
    <m/>
    <n v="81760001"/>
    <n v="8372546"/>
    <s v="NOBO"/>
  </r>
  <r>
    <s v="P129771-11"/>
    <s v="81760011"/>
    <n v="81760"/>
    <s v="Non-WQM"/>
    <x v="1"/>
    <x v="1"/>
    <s v="G"/>
    <x v="1"/>
    <s v="ECOTOPE"/>
    <s v="EX"/>
    <s v="ECOTOPE"/>
    <x v="49"/>
    <m/>
    <m/>
    <m/>
    <s v="0.10"/>
    <m/>
    <m/>
    <m/>
    <m/>
    <s v="0.57"/>
    <m/>
    <m/>
    <m/>
    <m/>
    <m/>
    <m/>
    <m/>
    <m/>
    <m/>
    <m/>
    <m/>
    <m/>
    <m/>
    <m/>
    <m/>
    <m/>
    <m/>
    <m/>
    <d v="2021-10-25T11:29:09"/>
    <d v="2021-10-21T10:18:00"/>
    <s v="00666"/>
    <x v="8"/>
    <n v="26"/>
    <n v="7.0000000000000001E-3"/>
    <s v="mg/L"/>
    <m/>
    <m/>
    <s v="SM4500PF"/>
    <n v="2E-3"/>
    <m/>
    <s v="SAV too thick to measure water column depth."/>
    <m/>
    <m/>
    <n v="81760011"/>
    <n v="8372532"/>
    <s v="00666"/>
  </r>
  <r>
    <s v="P129771-11"/>
    <s v="81760011"/>
    <n v="81760"/>
    <s v="Non-WQM"/>
    <x v="1"/>
    <x v="1"/>
    <s v="G"/>
    <x v="1"/>
    <s v="ECOTOPE"/>
    <s v="EX"/>
    <s v="ECOTOPE"/>
    <x v="49"/>
    <m/>
    <m/>
    <m/>
    <s v="0.10"/>
    <m/>
    <m/>
    <m/>
    <m/>
    <s v="0.57"/>
    <m/>
    <m/>
    <m/>
    <m/>
    <m/>
    <m/>
    <m/>
    <m/>
    <m/>
    <m/>
    <m/>
    <m/>
    <m/>
    <m/>
    <m/>
    <m/>
    <m/>
    <m/>
    <d v="2021-10-20T13:52:24"/>
    <d v="2021-10-20T08:45:42"/>
    <s v="00665"/>
    <x v="1"/>
    <n v="25"/>
    <n v="1.0999999999999999E-2"/>
    <s v="mg/L"/>
    <m/>
    <m/>
    <s v="SM4500PF"/>
    <n v="2E-3"/>
    <m/>
    <s v="SAV too thick to measure water column depth."/>
    <m/>
    <m/>
    <n v="81760011"/>
    <n v="8372530"/>
    <s v="00665"/>
  </r>
  <r>
    <s v="P129771-11"/>
    <s v="81760011"/>
    <n v="81760"/>
    <s v="Non-WQM"/>
    <x v="1"/>
    <x v="1"/>
    <s v="G"/>
    <x v="1"/>
    <s v="ECOTOPE"/>
    <s v="EX"/>
    <s v="ECOTOPE"/>
    <x v="49"/>
    <m/>
    <m/>
    <m/>
    <s v="0.10"/>
    <m/>
    <m/>
    <m/>
    <m/>
    <s v="0.57"/>
    <m/>
    <m/>
    <m/>
    <m/>
    <m/>
    <m/>
    <m/>
    <m/>
    <m/>
    <m/>
    <m/>
    <m/>
    <m/>
    <m/>
    <m/>
    <m/>
    <m/>
    <m/>
    <d v="2021-10-20T13:26:08"/>
    <d v="2021-10-20T13:26:08"/>
    <s v="00671"/>
    <x v="2"/>
    <n v="23"/>
    <n v="2E-3"/>
    <s v="mg/L"/>
    <m/>
    <s v="U"/>
    <s v="SM4500PF"/>
    <n v="2E-3"/>
    <m/>
    <s v="SAV too thick to measure water column depth."/>
    <m/>
    <m/>
    <n v="81760011"/>
    <n v="8372528"/>
    <s v="00671"/>
  </r>
  <r>
    <s v="P129771-11"/>
    <s v="81760011"/>
    <n v="81760"/>
    <s v="Non-WQM"/>
    <x v="1"/>
    <x v="1"/>
    <s v="G"/>
    <x v="1"/>
    <s v="ECOTOPE"/>
    <s v="EX"/>
    <s v="ECOTOPE"/>
    <x v="49"/>
    <m/>
    <m/>
    <m/>
    <s v="0.10"/>
    <m/>
    <m/>
    <m/>
    <m/>
    <s v="0.57"/>
    <m/>
    <m/>
    <m/>
    <m/>
    <m/>
    <m/>
    <m/>
    <m/>
    <m/>
    <m/>
    <m/>
    <m/>
    <m/>
    <m/>
    <m/>
    <m/>
    <m/>
    <m/>
    <d v="2021-11-02T09:17:48"/>
    <d v="2021-10-29T11:58:14"/>
    <s v="97017"/>
    <x v="9"/>
    <n v="80"/>
    <n v="1.8"/>
    <s v="mg/L"/>
    <m/>
    <m/>
    <s v="SM4500NC"/>
    <n v="0.05"/>
    <m/>
    <s v="SAV too thick to measure water column depth."/>
    <m/>
    <m/>
    <n v="81760011"/>
    <n v="8372536"/>
    <s v="97017"/>
  </r>
  <r>
    <s v="P129771-11"/>
    <s v="81760011"/>
    <n v="81760"/>
    <s v="Non-WQM"/>
    <x v="1"/>
    <x v="1"/>
    <s v="G"/>
    <x v="1"/>
    <s v="ECOTOPE"/>
    <s v="EX"/>
    <s v="ECOTOPE"/>
    <x v="49"/>
    <m/>
    <m/>
    <m/>
    <s v="0.10"/>
    <m/>
    <m/>
    <m/>
    <m/>
    <s v="0.57"/>
    <m/>
    <m/>
    <m/>
    <m/>
    <m/>
    <m/>
    <m/>
    <m/>
    <m/>
    <m/>
    <m/>
    <m/>
    <m/>
    <m/>
    <m/>
    <m/>
    <m/>
    <m/>
    <d v="2021-10-20T09:55:00"/>
    <d v="2021-10-20T09:55:00"/>
    <s v="00080"/>
    <x v="3"/>
    <n v="13"/>
    <n v="89"/>
    <s v="PCU"/>
    <m/>
    <m/>
    <s v="SM2120C"/>
    <n v="1"/>
    <m/>
    <s v="SAV too thick to measure water column depth."/>
    <m/>
    <m/>
    <n v="81760011"/>
    <n v="8372537"/>
    <s v="00080"/>
  </r>
  <r>
    <s v="P129771-11"/>
    <s v="81760011"/>
    <n v="81760"/>
    <s v="Non-WQM"/>
    <x v="1"/>
    <x v="1"/>
    <s v="G"/>
    <x v="1"/>
    <s v="ECOTOPE"/>
    <s v="EX"/>
    <s v="ECOTOPE"/>
    <x v="49"/>
    <m/>
    <m/>
    <m/>
    <s v="0.10"/>
    <m/>
    <m/>
    <m/>
    <m/>
    <s v="0.57"/>
    <m/>
    <m/>
    <m/>
    <m/>
    <m/>
    <m/>
    <m/>
    <m/>
    <m/>
    <m/>
    <m/>
    <m/>
    <m/>
    <m/>
    <m/>
    <m/>
    <m/>
    <m/>
    <d v="2021-11-03T11:26:00"/>
    <d v="2021-11-03T11:26:00"/>
    <s v="00631"/>
    <x v="10"/>
    <n v="18"/>
    <n v="5.0000000000000001E-3"/>
    <s v="mg/L"/>
    <m/>
    <s v="U"/>
    <s v="SM4500NO3F"/>
    <n v="5.0000000000000001E-3"/>
    <m/>
    <s v="SAV too thick to measure water column depth."/>
    <m/>
    <m/>
    <n v="81760011"/>
    <n v="8372533"/>
    <s v="00631"/>
  </r>
  <r>
    <s v="P129771-11"/>
    <s v="81760011"/>
    <n v="81760"/>
    <s v="Non-WQM"/>
    <x v="1"/>
    <x v="1"/>
    <s v="G"/>
    <x v="1"/>
    <s v="ECOTOPE"/>
    <s v="EX"/>
    <s v="ECOTOPE"/>
    <x v="49"/>
    <m/>
    <m/>
    <m/>
    <s v="0.10"/>
    <m/>
    <m/>
    <m/>
    <m/>
    <s v="0.57"/>
    <m/>
    <m/>
    <m/>
    <m/>
    <m/>
    <m/>
    <m/>
    <m/>
    <m/>
    <m/>
    <m/>
    <m/>
    <m/>
    <m/>
    <m/>
    <m/>
    <m/>
    <m/>
    <d v="2021-11-03T11:26:00"/>
    <d v="2021-11-03T11:26:00"/>
    <s v="00608"/>
    <x v="11"/>
    <n v="20"/>
    <n v="3.2000000000000001E-2"/>
    <s v="mg/L"/>
    <m/>
    <m/>
    <s v="SM4500NH3H"/>
    <n v="5.0000000000000001E-3"/>
    <m/>
    <s v="SAV too thick to measure water column depth."/>
    <m/>
    <m/>
    <n v="81760011"/>
    <n v="8372533"/>
    <s v="00608"/>
  </r>
  <r>
    <s v="P129771-11"/>
    <s v="81760011"/>
    <n v="81760"/>
    <s v="Non-WQM"/>
    <x v="1"/>
    <x v="1"/>
    <s v="G"/>
    <x v="1"/>
    <s v="ECOTOPE"/>
    <s v="EX"/>
    <s v="ECOTOPE"/>
    <x v="49"/>
    <m/>
    <m/>
    <m/>
    <s v="0.10"/>
    <m/>
    <m/>
    <m/>
    <m/>
    <s v="0.57"/>
    <m/>
    <m/>
    <m/>
    <m/>
    <m/>
    <m/>
    <m/>
    <m/>
    <m/>
    <m/>
    <m/>
    <m/>
    <m/>
    <m/>
    <m/>
    <m/>
    <m/>
    <m/>
    <d v="2021-10-22T07:44:00"/>
    <d v="2021-10-22T07:44:00"/>
    <s v="00681"/>
    <x v="4"/>
    <n v="89"/>
    <n v="29"/>
    <s v="mg/L"/>
    <m/>
    <m/>
    <s v="SM5310B"/>
    <n v="0.8"/>
    <m/>
    <s v="SAV too thick to measure water column depth."/>
    <m/>
    <m/>
    <n v="81760011"/>
    <n v="8372538"/>
    <s v="00681"/>
  </r>
  <r>
    <s v="P129771-11"/>
    <s v="81760011"/>
    <n v="81760"/>
    <s v="Non-WQM"/>
    <x v="1"/>
    <x v="1"/>
    <s v="G"/>
    <x v="1"/>
    <s v="ECOTOPE"/>
    <s v="EX"/>
    <s v="ECOTOPE"/>
    <x v="49"/>
    <m/>
    <m/>
    <m/>
    <s v="0.10"/>
    <m/>
    <m/>
    <m/>
    <m/>
    <s v="0.57"/>
    <m/>
    <m/>
    <m/>
    <m/>
    <m/>
    <m/>
    <m/>
    <m/>
    <m/>
    <m/>
    <m/>
    <m/>
    <m/>
    <m/>
    <m/>
    <m/>
    <m/>
    <m/>
    <d v="2021-10-21T01:05:00"/>
    <d v="2021-10-21T01:05:00"/>
    <s v="00410"/>
    <x v="5"/>
    <n v="67"/>
    <n v="236"/>
    <s v="mg/L CaCO3"/>
    <m/>
    <m/>
    <s v="SM2320B"/>
    <n v="1"/>
    <m/>
    <s v="SAV too thick to measure water column depth."/>
    <m/>
    <m/>
    <n v="81760011"/>
    <n v="8372542"/>
    <s v="00410"/>
  </r>
  <r>
    <s v="P129771-11"/>
    <s v="81760011"/>
    <n v="81760"/>
    <s v="Non-WQM"/>
    <x v="1"/>
    <x v="1"/>
    <s v="G"/>
    <x v="1"/>
    <s v="ECOTOPE"/>
    <s v="EX"/>
    <s v="ECOTOPE"/>
    <x v="49"/>
    <m/>
    <m/>
    <m/>
    <s v="0.10"/>
    <m/>
    <m/>
    <m/>
    <m/>
    <s v="0.57"/>
    <m/>
    <m/>
    <m/>
    <m/>
    <m/>
    <m/>
    <m/>
    <m/>
    <m/>
    <m/>
    <m/>
    <m/>
    <m/>
    <m/>
    <m/>
    <m/>
    <m/>
    <m/>
    <d v="2021-11-17T10:26:02"/>
    <d v="2021-11-17T10:26:02"/>
    <s v="00935"/>
    <x v="12"/>
    <n v="29"/>
    <n v="7.1"/>
    <s v="mg/L"/>
    <m/>
    <m/>
    <s v="SM3120B"/>
    <n v="0.1"/>
    <m/>
    <s v="SAV too thick to measure water column depth."/>
    <m/>
    <m/>
    <n v="81760011"/>
    <n v="8372543"/>
    <s v="00935"/>
  </r>
  <r>
    <s v="P129771-11"/>
    <s v="81760011"/>
    <n v="81760"/>
    <s v="Non-WQM"/>
    <x v="1"/>
    <x v="1"/>
    <s v="G"/>
    <x v="1"/>
    <s v="ECOTOPE"/>
    <s v="EX"/>
    <s v="ECOTOPE"/>
    <x v="49"/>
    <m/>
    <m/>
    <m/>
    <s v="0.10"/>
    <m/>
    <m/>
    <m/>
    <m/>
    <s v="0.57"/>
    <m/>
    <m/>
    <m/>
    <m/>
    <m/>
    <m/>
    <m/>
    <m/>
    <m/>
    <m/>
    <m/>
    <m/>
    <m/>
    <m/>
    <m/>
    <m/>
    <m/>
    <m/>
    <d v="2021-11-17T10:26:02"/>
    <d v="2021-11-17T10:26:02"/>
    <s v="00930"/>
    <x v="13"/>
    <n v="28"/>
    <n v="70.599999999999994"/>
    <s v="mg/L"/>
    <m/>
    <m/>
    <s v="SM3120B"/>
    <n v="0.4"/>
    <m/>
    <s v="SAV too thick to measure water column depth."/>
    <m/>
    <m/>
    <n v="81760011"/>
    <n v="8372543"/>
    <s v="00930"/>
  </r>
  <r>
    <s v="P129771-11"/>
    <s v="81760011"/>
    <n v="81760"/>
    <s v="Non-WQM"/>
    <x v="1"/>
    <x v="1"/>
    <s v="G"/>
    <x v="1"/>
    <s v="ECOTOPE"/>
    <s v="EX"/>
    <s v="ECOTOPE"/>
    <x v="49"/>
    <m/>
    <m/>
    <m/>
    <s v="0.10"/>
    <m/>
    <m/>
    <m/>
    <m/>
    <s v="0.57"/>
    <m/>
    <m/>
    <m/>
    <m/>
    <m/>
    <m/>
    <m/>
    <m/>
    <m/>
    <m/>
    <m/>
    <m/>
    <m/>
    <m/>
    <m/>
    <m/>
    <m/>
    <m/>
    <d v="2021-11-17T10:26:02"/>
    <d v="2021-11-17T10:26:02"/>
    <s v="00925"/>
    <x v="14"/>
    <n v="31"/>
    <n v="25.3"/>
    <s v="mg/L"/>
    <m/>
    <m/>
    <s v="SM3120B"/>
    <n v="0.1"/>
    <m/>
    <s v="SAV too thick to measure water column depth."/>
    <m/>
    <m/>
    <n v="81760011"/>
    <n v="8372543"/>
    <s v="00925"/>
  </r>
  <r>
    <s v="P129771-11"/>
    <s v="81760011"/>
    <n v="81760"/>
    <s v="Non-WQM"/>
    <x v="1"/>
    <x v="1"/>
    <s v="G"/>
    <x v="1"/>
    <s v="ECOTOPE"/>
    <s v="EX"/>
    <s v="ECOTOPE"/>
    <x v="49"/>
    <m/>
    <m/>
    <m/>
    <s v="0.10"/>
    <m/>
    <m/>
    <m/>
    <m/>
    <s v="0.57"/>
    <m/>
    <m/>
    <m/>
    <m/>
    <m/>
    <m/>
    <m/>
    <m/>
    <m/>
    <m/>
    <m/>
    <m/>
    <m/>
    <m/>
    <m/>
    <m/>
    <m/>
    <m/>
    <d v="2021-11-17T10:26:02"/>
    <d v="2021-11-17T10:26:02"/>
    <s v="00915"/>
    <x v="15"/>
    <n v="30"/>
    <n v="84.4"/>
    <s v="mg/L"/>
    <m/>
    <m/>
    <s v="SM3120B"/>
    <n v="0.3"/>
    <m/>
    <s v="SAV too thick to measure water column depth."/>
    <m/>
    <m/>
    <n v="81760011"/>
    <n v="8372543"/>
    <s v="00915"/>
  </r>
  <r>
    <s v="P129771-11"/>
    <s v="81760011"/>
    <n v="81760"/>
    <s v="Non-WQM"/>
    <x v="1"/>
    <x v="1"/>
    <s v="G"/>
    <x v="1"/>
    <s v="ECOTOPE"/>
    <s v="EX"/>
    <s v="ECOTOPE"/>
    <x v="49"/>
    <m/>
    <m/>
    <m/>
    <s v="0.10"/>
    <m/>
    <m/>
    <m/>
    <m/>
    <s v="0.57"/>
    <m/>
    <m/>
    <m/>
    <m/>
    <m/>
    <m/>
    <m/>
    <m/>
    <m/>
    <m/>
    <m/>
    <m/>
    <m/>
    <m/>
    <m/>
    <m/>
    <m/>
    <m/>
    <d v="2021-11-17T10:26:02"/>
    <d v="2021-11-17T10:26:02"/>
    <s v="CALCHARD"/>
    <x v="16"/>
    <m/>
    <n v="314.8"/>
    <s v="mg/L"/>
    <m/>
    <m/>
    <m/>
    <n v="1"/>
    <m/>
    <s v="SAV too thick to measure water column depth."/>
    <m/>
    <m/>
    <n v="81760011"/>
    <n v="8372543"/>
    <s v="CALCHARD"/>
  </r>
  <r>
    <s v="P129771-11"/>
    <s v="81760011"/>
    <n v="81760"/>
    <s v="Non-WQM"/>
    <x v="1"/>
    <x v="1"/>
    <s v="G"/>
    <x v="1"/>
    <s v="ECOTOPE"/>
    <s v="EX"/>
    <s v="ECOTOPE"/>
    <x v="49"/>
    <m/>
    <m/>
    <m/>
    <s v="0.10"/>
    <m/>
    <m/>
    <m/>
    <m/>
    <s v="0.57"/>
    <m/>
    <m/>
    <m/>
    <m/>
    <m/>
    <m/>
    <m/>
    <m/>
    <m/>
    <m/>
    <m/>
    <m/>
    <m/>
    <m/>
    <m/>
    <m/>
    <m/>
    <m/>
    <d v="2021-10-20T18:09:00"/>
    <d v="2021-10-20T18:09:00"/>
    <s v="00946"/>
    <x v="6"/>
    <n v="33"/>
    <n v="58"/>
    <s v="mg/L"/>
    <m/>
    <m/>
    <s v="SM4110B"/>
    <n v="0.1"/>
    <m/>
    <s v="SAV too thick to measure water column depth."/>
    <m/>
    <m/>
    <n v="81760011"/>
    <n v="8372534"/>
    <s v="00946"/>
  </r>
  <r>
    <s v="P129771-11"/>
    <s v="81760011"/>
    <n v="81760"/>
    <s v="Non-WQM"/>
    <x v="1"/>
    <x v="1"/>
    <s v="G"/>
    <x v="1"/>
    <s v="ECOTOPE"/>
    <s v="EX"/>
    <s v="ECOTOPE"/>
    <x v="49"/>
    <m/>
    <m/>
    <m/>
    <s v="0.10"/>
    <m/>
    <m/>
    <m/>
    <m/>
    <s v="0.57"/>
    <m/>
    <m/>
    <m/>
    <m/>
    <m/>
    <m/>
    <m/>
    <m/>
    <m/>
    <m/>
    <m/>
    <m/>
    <m/>
    <m/>
    <m/>
    <m/>
    <m/>
    <m/>
    <d v="2021-10-20T18:09:00"/>
    <d v="2021-10-20T18:09:00"/>
    <s v="00941"/>
    <x v="7"/>
    <n v="32"/>
    <n v="106"/>
    <s v="mg/L"/>
    <m/>
    <m/>
    <s v="SM4110B"/>
    <n v="0.5"/>
    <m/>
    <s v="SAV too thick to measure water column depth."/>
    <m/>
    <m/>
    <n v="81760011"/>
    <n v="8372534"/>
    <s v="00941"/>
  </r>
  <r>
    <s v="P129771-11"/>
    <s v="81760011"/>
    <n v="81760"/>
    <s v="Non-WQM"/>
    <x v="1"/>
    <x v="1"/>
    <s v="G"/>
    <x v="1"/>
    <s v="ECOTOPE"/>
    <s v="EX"/>
    <s v="ECOTOPE"/>
    <x v="49"/>
    <m/>
    <m/>
    <m/>
    <s v="0.10"/>
    <m/>
    <m/>
    <m/>
    <m/>
    <s v="0.57"/>
    <m/>
    <m/>
    <m/>
    <m/>
    <m/>
    <m/>
    <m/>
    <m/>
    <m/>
    <m/>
    <m/>
    <m/>
    <m/>
    <m/>
    <m/>
    <m/>
    <m/>
    <m/>
    <d v="2021-10-27T12:22:48"/>
    <d v="2021-10-26T09:43:40"/>
    <s v="98013"/>
    <x v="17"/>
    <m/>
    <n v="8.4000000000000005E-2"/>
    <s v="ug/L"/>
    <m/>
    <m/>
    <m/>
    <n v="0.01"/>
    <m/>
    <s v="SAV too thick to measure water column depth."/>
    <m/>
    <m/>
    <n v="81760011"/>
    <n v="8372541"/>
    <s v="98013"/>
  </r>
  <r>
    <s v="P129771-11"/>
    <s v="81760011"/>
    <n v="81760"/>
    <s v="Non-WQM"/>
    <x v="1"/>
    <x v="1"/>
    <s v="G"/>
    <x v="1"/>
    <s v="ECOTOPE"/>
    <s v="EX"/>
    <s v="ECOTOPE"/>
    <x v="49"/>
    <m/>
    <m/>
    <m/>
    <s v="0.10"/>
    <m/>
    <m/>
    <m/>
    <m/>
    <s v="0.57"/>
    <m/>
    <m/>
    <m/>
    <m/>
    <m/>
    <m/>
    <m/>
    <m/>
    <m/>
    <m/>
    <m/>
    <m/>
    <m/>
    <m/>
    <m/>
    <m/>
    <m/>
    <m/>
    <d v="2021-10-27T12:22:48"/>
    <d v="2021-10-26T09:43:40"/>
    <s v="98011"/>
    <x v="18"/>
    <m/>
    <n v="1.2"/>
    <s v="ug/L"/>
    <m/>
    <m/>
    <m/>
    <n v="0.02"/>
    <m/>
    <s v="SAV too thick to measure water column depth."/>
    <m/>
    <m/>
    <n v="81760011"/>
    <n v="8372541"/>
    <s v="98011"/>
  </r>
  <r>
    <s v="P129771-11"/>
    <s v="81760011"/>
    <n v="81760"/>
    <s v="Non-WQM"/>
    <x v="1"/>
    <x v="1"/>
    <s v="G"/>
    <x v="1"/>
    <s v="ECOTOPE"/>
    <s v="EX"/>
    <s v="ECOTOPE"/>
    <x v="49"/>
    <m/>
    <m/>
    <m/>
    <s v="0.10"/>
    <m/>
    <m/>
    <m/>
    <m/>
    <s v="0.57"/>
    <m/>
    <m/>
    <m/>
    <m/>
    <m/>
    <m/>
    <m/>
    <m/>
    <m/>
    <m/>
    <m/>
    <m/>
    <m/>
    <m/>
    <m/>
    <m/>
    <m/>
    <m/>
    <d v="2021-10-27T12:22:48"/>
    <d v="2021-10-26T09:43:40"/>
    <s v="98010"/>
    <x v="19"/>
    <m/>
    <n v="0.188"/>
    <s v="ug/L"/>
    <m/>
    <m/>
    <m/>
    <n v="0.02"/>
    <m/>
    <s v="SAV too thick to measure water column depth."/>
    <m/>
    <m/>
    <n v="81760011"/>
    <n v="8372541"/>
    <s v="98010"/>
  </r>
  <r>
    <s v="P129771-10"/>
    <s v="81760010"/>
    <n v="81760"/>
    <s v="Non-WQM"/>
    <x v="2"/>
    <x v="1"/>
    <s v="G"/>
    <x v="1"/>
    <s v="ECOTOPE"/>
    <s v="EX"/>
    <s v="ECOTOPE"/>
    <x v="50"/>
    <m/>
    <m/>
    <m/>
    <s v="0.10"/>
    <m/>
    <m/>
    <m/>
    <m/>
    <s v="0.58"/>
    <m/>
    <m/>
    <m/>
    <m/>
    <m/>
    <m/>
    <m/>
    <m/>
    <m/>
    <m/>
    <m/>
    <m/>
    <m/>
    <m/>
    <m/>
    <m/>
    <m/>
    <m/>
    <d v="2021-10-25T11:27:37"/>
    <d v="2021-10-21T10:18:00"/>
    <s v="00666"/>
    <x v="8"/>
    <n v="26"/>
    <n v="4.0000000000000001E-3"/>
    <s v="mg/L"/>
    <m/>
    <m/>
    <s v="SM4500PF"/>
    <n v="2E-3"/>
    <m/>
    <s v="SAV too thick to measure water column depth."/>
    <m/>
    <m/>
    <n v="81760010"/>
    <n v="8372514"/>
    <s v="00666"/>
  </r>
  <r>
    <s v="P129771-10"/>
    <s v="81760010"/>
    <n v="81760"/>
    <s v="Non-WQM"/>
    <x v="2"/>
    <x v="1"/>
    <s v="G"/>
    <x v="1"/>
    <s v="ECOTOPE"/>
    <s v="EX"/>
    <s v="ECOTOPE"/>
    <x v="50"/>
    <m/>
    <m/>
    <m/>
    <s v="0.10"/>
    <m/>
    <m/>
    <m/>
    <m/>
    <s v="0.58"/>
    <m/>
    <m/>
    <m/>
    <m/>
    <m/>
    <m/>
    <m/>
    <m/>
    <m/>
    <m/>
    <m/>
    <m/>
    <m/>
    <m/>
    <m/>
    <m/>
    <m/>
    <m/>
    <d v="2021-10-20T13:49:20"/>
    <d v="2021-10-20T08:45:42"/>
    <s v="00665"/>
    <x v="1"/>
    <n v="25"/>
    <n v="7.0000000000000001E-3"/>
    <s v="mg/L"/>
    <m/>
    <m/>
    <s v="SM4500PF"/>
    <n v="2E-3"/>
    <m/>
    <s v="SAV too thick to measure water column depth."/>
    <m/>
    <m/>
    <n v="81760010"/>
    <n v="8372512"/>
    <s v="00665"/>
  </r>
  <r>
    <s v="P129771-10"/>
    <s v="81760010"/>
    <n v="81760"/>
    <s v="Non-WQM"/>
    <x v="2"/>
    <x v="1"/>
    <s v="G"/>
    <x v="1"/>
    <s v="ECOTOPE"/>
    <s v="EX"/>
    <s v="ECOTOPE"/>
    <x v="50"/>
    <m/>
    <m/>
    <m/>
    <s v="0.10"/>
    <m/>
    <m/>
    <m/>
    <m/>
    <s v="0.58"/>
    <m/>
    <m/>
    <m/>
    <m/>
    <m/>
    <m/>
    <m/>
    <m/>
    <m/>
    <m/>
    <m/>
    <m/>
    <m/>
    <m/>
    <m/>
    <m/>
    <m/>
    <m/>
    <d v="2021-10-20T13:24:33"/>
    <d v="2021-10-20T13:24:33"/>
    <s v="00671"/>
    <x v="2"/>
    <n v="23"/>
    <n v="2E-3"/>
    <s v="mg/L"/>
    <m/>
    <s v="U"/>
    <s v="SM4500PF"/>
    <n v="2E-3"/>
    <m/>
    <s v="SAV too thick to measure water column depth."/>
    <m/>
    <m/>
    <n v="81760010"/>
    <n v="8372510"/>
    <s v="00671"/>
  </r>
  <r>
    <s v="P129771-10"/>
    <s v="81760010"/>
    <n v="81760"/>
    <s v="Non-WQM"/>
    <x v="2"/>
    <x v="1"/>
    <s v="G"/>
    <x v="1"/>
    <s v="ECOTOPE"/>
    <s v="EX"/>
    <s v="ECOTOPE"/>
    <x v="50"/>
    <m/>
    <m/>
    <m/>
    <s v="0.10"/>
    <m/>
    <m/>
    <m/>
    <m/>
    <s v="0.58"/>
    <m/>
    <m/>
    <m/>
    <m/>
    <m/>
    <m/>
    <m/>
    <m/>
    <m/>
    <m/>
    <m/>
    <m/>
    <m/>
    <m/>
    <m/>
    <m/>
    <m/>
    <m/>
    <d v="2021-11-02T09:16:21"/>
    <d v="2021-10-29T11:58:14"/>
    <s v="97017"/>
    <x v="9"/>
    <n v="80"/>
    <n v="1.76"/>
    <s v="mg/L"/>
    <m/>
    <m/>
    <s v="SM4500NC"/>
    <n v="0.05"/>
    <m/>
    <s v="SAV too thick to measure water column depth."/>
    <m/>
    <m/>
    <n v="81760010"/>
    <n v="8372518"/>
    <s v="97017"/>
  </r>
  <r>
    <s v="P129771-10"/>
    <s v="81760010"/>
    <n v="81760"/>
    <s v="Non-WQM"/>
    <x v="2"/>
    <x v="1"/>
    <s v="G"/>
    <x v="1"/>
    <s v="ECOTOPE"/>
    <s v="EX"/>
    <s v="ECOTOPE"/>
    <x v="50"/>
    <m/>
    <m/>
    <m/>
    <s v="0.10"/>
    <m/>
    <m/>
    <m/>
    <m/>
    <s v="0.58"/>
    <m/>
    <m/>
    <m/>
    <m/>
    <m/>
    <m/>
    <m/>
    <m/>
    <m/>
    <m/>
    <m/>
    <m/>
    <m/>
    <m/>
    <m/>
    <m/>
    <m/>
    <m/>
    <d v="2021-10-20T09:54:00"/>
    <d v="2021-10-20T09:54:00"/>
    <s v="00080"/>
    <x v="3"/>
    <n v="13"/>
    <n v="90"/>
    <s v="PCU"/>
    <m/>
    <m/>
    <s v="SM2120C"/>
    <n v="1"/>
    <m/>
    <s v="SAV too thick to measure water column depth."/>
    <m/>
    <m/>
    <n v="81760010"/>
    <n v="8372519"/>
    <s v="00080"/>
  </r>
  <r>
    <s v="P129771-10"/>
    <s v="81760010"/>
    <n v="81760"/>
    <s v="Non-WQM"/>
    <x v="2"/>
    <x v="1"/>
    <s v="G"/>
    <x v="1"/>
    <s v="ECOTOPE"/>
    <s v="EX"/>
    <s v="ECOTOPE"/>
    <x v="50"/>
    <m/>
    <m/>
    <m/>
    <s v="0.10"/>
    <m/>
    <m/>
    <m/>
    <m/>
    <s v="0.58"/>
    <m/>
    <m/>
    <m/>
    <m/>
    <m/>
    <m/>
    <m/>
    <m/>
    <m/>
    <m/>
    <m/>
    <m/>
    <m/>
    <m/>
    <m/>
    <m/>
    <m/>
    <m/>
    <d v="2021-11-03T13:20:00"/>
    <d v="2021-11-03T13:20:00"/>
    <s v="00631"/>
    <x v="10"/>
    <n v="18"/>
    <n v="5.0000000000000001E-3"/>
    <s v="mg/L"/>
    <m/>
    <s v="U"/>
    <s v="SM4500NO3F"/>
    <n v="5.0000000000000001E-3"/>
    <m/>
    <s v="SAV too thick to measure water column depth."/>
    <m/>
    <m/>
    <n v="81760010"/>
    <n v="8372515"/>
    <s v="00631"/>
  </r>
  <r>
    <s v="P129771-10"/>
    <s v="81760010"/>
    <n v="81760"/>
    <s v="Non-WQM"/>
    <x v="2"/>
    <x v="1"/>
    <s v="G"/>
    <x v="1"/>
    <s v="ECOTOPE"/>
    <s v="EX"/>
    <s v="ECOTOPE"/>
    <x v="50"/>
    <m/>
    <m/>
    <m/>
    <s v="0.10"/>
    <m/>
    <m/>
    <m/>
    <m/>
    <s v="0.58"/>
    <m/>
    <m/>
    <m/>
    <m/>
    <m/>
    <m/>
    <m/>
    <m/>
    <m/>
    <m/>
    <m/>
    <m/>
    <m/>
    <m/>
    <m/>
    <m/>
    <m/>
    <m/>
    <d v="2021-11-03T13:20:00"/>
    <d v="2021-11-03T13:20:00"/>
    <s v="00608"/>
    <x v="11"/>
    <n v="20"/>
    <n v="1.7000000000000001E-2"/>
    <s v="mg/L"/>
    <m/>
    <m/>
    <s v="SM4500NH3H"/>
    <n v="5.0000000000000001E-3"/>
    <m/>
    <s v="SAV too thick to measure water column depth."/>
    <m/>
    <m/>
    <n v="81760010"/>
    <n v="8372515"/>
    <s v="00608"/>
  </r>
  <r>
    <s v="P129771-10"/>
    <s v="81760010"/>
    <n v="81760"/>
    <s v="Non-WQM"/>
    <x v="2"/>
    <x v="1"/>
    <s v="G"/>
    <x v="1"/>
    <s v="ECOTOPE"/>
    <s v="EX"/>
    <s v="ECOTOPE"/>
    <x v="50"/>
    <m/>
    <m/>
    <m/>
    <s v="0.10"/>
    <m/>
    <m/>
    <m/>
    <m/>
    <s v="0.58"/>
    <m/>
    <m/>
    <m/>
    <m/>
    <m/>
    <m/>
    <m/>
    <m/>
    <m/>
    <m/>
    <m/>
    <m/>
    <m/>
    <m/>
    <m/>
    <m/>
    <m/>
    <m/>
    <d v="2021-10-22T07:10:00"/>
    <d v="2021-10-22T07:10:00"/>
    <s v="00681"/>
    <x v="4"/>
    <n v="89"/>
    <n v="28.8"/>
    <s v="mg/L"/>
    <m/>
    <m/>
    <s v="SM5310B"/>
    <n v="0.8"/>
    <m/>
    <s v="SAV too thick to measure water column depth."/>
    <m/>
    <m/>
    <n v="81760010"/>
    <n v="8372520"/>
    <s v="00681"/>
  </r>
  <r>
    <s v="P129771-10"/>
    <s v="81760010"/>
    <n v="81760"/>
    <s v="Non-WQM"/>
    <x v="2"/>
    <x v="1"/>
    <s v="G"/>
    <x v="1"/>
    <s v="ECOTOPE"/>
    <s v="EX"/>
    <s v="ECOTOPE"/>
    <x v="50"/>
    <m/>
    <m/>
    <m/>
    <s v="0.10"/>
    <m/>
    <m/>
    <m/>
    <m/>
    <s v="0.58"/>
    <m/>
    <m/>
    <m/>
    <m/>
    <m/>
    <m/>
    <m/>
    <m/>
    <m/>
    <m/>
    <m/>
    <m/>
    <m/>
    <m/>
    <m/>
    <m/>
    <m/>
    <m/>
    <d v="2021-10-21T00:49:00"/>
    <d v="2021-10-21T00:49:00"/>
    <s v="00410"/>
    <x v="5"/>
    <n v="67"/>
    <n v="249"/>
    <s v="mg/L CaCO3"/>
    <m/>
    <m/>
    <s v="SM2320B"/>
    <n v="1"/>
    <m/>
    <s v="SAV too thick to measure water column depth."/>
    <m/>
    <m/>
    <n v="81760010"/>
    <n v="8372524"/>
    <s v="00410"/>
  </r>
  <r>
    <s v="P129771-10"/>
    <s v="81760010"/>
    <n v="81760"/>
    <s v="Non-WQM"/>
    <x v="2"/>
    <x v="1"/>
    <s v="G"/>
    <x v="1"/>
    <s v="ECOTOPE"/>
    <s v="EX"/>
    <s v="ECOTOPE"/>
    <x v="50"/>
    <m/>
    <m/>
    <m/>
    <s v="0.10"/>
    <m/>
    <m/>
    <m/>
    <m/>
    <s v="0.58"/>
    <m/>
    <m/>
    <m/>
    <m/>
    <m/>
    <m/>
    <m/>
    <m/>
    <m/>
    <m/>
    <m/>
    <m/>
    <m/>
    <m/>
    <m/>
    <m/>
    <m/>
    <m/>
    <d v="2021-11-17T10:24:41"/>
    <d v="2021-11-17T10:24:41"/>
    <s v="00935"/>
    <x v="12"/>
    <n v="29"/>
    <n v="7.2"/>
    <s v="mg/L"/>
    <m/>
    <m/>
    <s v="SM3120B"/>
    <n v="0.1"/>
    <m/>
    <s v="SAV too thick to measure water column depth."/>
    <m/>
    <m/>
    <n v="81760010"/>
    <n v="8372525"/>
    <s v="00935"/>
  </r>
  <r>
    <s v="P129771-10"/>
    <s v="81760010"/>
    <n v="81760"/>
    <s v="Non-WQM"/>
    <x v="2"/>
    <x v="1"/>
    <s v="G"/>
    <x v="1"/>
    <s v="ECOTOPE"/>
    <s v="EX"/>
    <s v="ECOTOPE"/>
    <x v="50"/>
    <m/>
    <m/>
    <m/>
    <s v="0.10"/>
    <m/>
    <m/>
    <m/>
    <m/>
    <s v="0.58"/>
    <m/>
    <m/>
    <m/>
    <m/>
    <m/>
    <m/>
    <m/>
    <m/>
    <m/>
    <m/>
    <m/>
    <m/>
    <m/>
    <m/>
    <m/>
    <m/>
    <m/>
    <m/>
    <d v="2021-11-17T10:24:41"/>
    <d v="2021-11-17T10:24:41"/>
    <s v="00930"/>
    <x v="13"/>
    <n v="28"/>
    <n v="70.3"/>
    <s v="mg/L"/>
    <m/>
    <m/>
    <s v="SM3120B"/>
    <n v="0.4"/>
    <m/>
    <s v="SAV too thick to measure water column depth."/>
    <m/>
    <m/>
    <n v="81760010"/>
    <n v="8372525"/>
    <s v="00930"/>
  </r>
  <r>
    <s v="P129771-10"/>
    <s v="81760010"/>
    <n v="81760"/>
    <s v="Non-WQM"/>
    <x v="2"/>
    <x v="1"/>
    <s v="G"/>
    <x v="1"/>
    <s v="ECOTOPE"/>
    <s v="EX"/>
    <s v="ECOTOPE"/>
    <x v="50"/>
    <m/>
    <m/>
    <m/>
    <s v="0.10"/>
    <m/>
    <m/>
    <m/>
    <m/>
    <s v="0.58"/>
    <m/>
    <m/>
    <m/>
    <m/>
    <m/>
    <m/>
    <m/>
    <m/>
    <m/>
    <m/>
    <m/>
    <m/>
    <m/>
    <m/>
    <m/>
    <m/>
    <m/>
    <m/>
    <d v="2021-11-17T10:24:41"/>
    <d v="2021-11-17T10:24:41"/>
    <s v="00925"/>
    <x v="14"/>
    <n v="31"/>
    <n v="26.2"/>
    <s v="mg/L"/>
    <m/>
    <m/>
    <s v="SM3120B"/>
    <n v="0.1"/>
    <m/>
    <s v="SAV too thick to measure water column depth."/>
    <m/>
    <m/>
    <n v="81760010"/>
    <n v="8372525"/>
    <s v="00925"/>
  </r>
  <r>
    <s v="P129771-10"/>
    <s v="81760010"/>
    <n v="81760"/>
    <s v="Non-WQM"/>
    <x v="2"/>
    <x v="1"/>
    <s v="G"/>
    <x v="1"/>
    <s v="ECOTOPE"/>
    <s v="EX"/>
    <s v="ECOTOPE"/>
    <x v="50"/>
    <m/>
    <m/>
    <m/>
    <s v="0.10"/>
    <m/>
    <m/>
    <m/>
    <m/>
    <s v="0.58"/>
    <m/>
    <m/>
    <m/>
    <m/>
    <m/>
    <m/>
    <m/>
    <m/>
    <m/>
    <m/>
    <m/>
    <m/>
    <m/>
    <m/>
    <m/>
    <m/>
    <m/>
    <m/>
    <d v="2021-11-17T10:24:41"/>
    <d v="2021-11-17T10:24:41"/>
    <s v="00915"/>
    <x v="15"/>
    <n v="30"/>
    <n v="86.3"/>
    <s v="mg/L"/>
    <m/>
    <m/>
    <s v="SM3120B"/>
    <n v="0.3"/>
    <m/>
    <s v="SAV too thick to measure water column depth."/>
    <m/>
    <m/>
    <n v="81760010"/>
    <n v="8372525"/>
    <s v="00915"/>
  </r>
  <r>
    <s v="P129771-10"/>
    <s v="81760010"/>
    <n v="81760"/>
    <s v="Non-WQM"/>
    <x v="2"/>
    <x v="1"/>
    <s v="G"/>
    <x v="1"/>
    <s v="ECOTOPE"/>
    <s v="EX"/>
    <s v="ECOTOPE"/>
    <x v="50"/>
    <m/>
    <m/>
    <m/>
    <s v="0.10"/>
    <m/>
    <m/>
    <m/>
    <m/>
    <s v="0.58"/>
    <m/>
    <m/>
    <m/>
    <m/>
    <m/>
    <m/>
    <m/>
    <m/>
    <m/>
    <m/>
    <m/>
    <m/>
    <m/>
    <m/>
    <m/>
    <m/>
    <m/>
    <m/>
    <d v="2021-11-17T10:24:41"/>
    <d v="2021-11-17T10:24:41"/>
    <s v="CALCHARD"/>
    <x v="16"/>
    <m/>
    <n v="323.60000000000002"/>
    <s v="mg/L"/>
    <m/>
    <m/>
    <m/>
    <n v="1"/>
    <m/>
    <s v="SAV too thick to measure water column depth."/>
    <m/>
    <m/>
    <n v="81760010"/>
    <n v="8372525"/>
    <s v="CALCHARD"/>
  </r>
  <r>
    <s v="P129771-10"/>
    <s v="81760010"/>
    <n v="81760"/>
    <s v="Non-WQM"/>
    <x v="2"/>
    <x v="1"/>
    <s v="G"/>
    <x v="1"/>
    <s v="ECOTOPE"/>
    <s v="EX"/>
    <s v="ECOTOPE"/>
    <x v="50"/>
    <m/>
    <m/>
    <m/>
    <s v="0.10"/>
    <m/>
    <m/>
    <m/>
    <m/>
    <s v="0.58"/>
    <m/>
    <m/>
    <m/>
    <m/>
    <m/>
    <m/>
    <m/>
    <m/>
    <m/>
    <m/>
    <m/>
    <m/>
    <m/>
    <m/>
    <m/>
    <m/>
    <m/>
    <m/>
    <d v="2021-10-20T18:00:00"/>
    <d v="2021-10-20T18:00:00"/>
    <s v="00946"/>
    <x v="6"/>
    <n v="33"/>
    <n v="53.9"/>
    <s v="mg/L"/>
    <m/>
    <m/>
    <s v="SM4110B"/>
    <n v="0.1"/>
    <m/>
    <s v="SAV too thick to measure water column depth."/>
    <m/>
    <m/>
    <n v="81760010"/>
    <n v="8372516"/>
    <s v="00946"/>
  </r>
  <r>
    <s v="P129771-10"/>
    <s v="81760010"/>
    <n v="81760"/>
    <s v="Non-WQM"/>
    <x v="2"/>
    <x v="1"/>
    <s v="G"/>
    <x v="1"/>
    <s v="ECOTOPE"/>
    <s v="EX"/>
    <s v="ECOTOPE"/>
    <x v="50"/>
    <m/>
    <m/>
    <m/>
    <s v="0.10"/>
    <m/>
    <m/>
    <m/>
    <m/>
    <s v="0.58"/>
    <m/>
    <m/>
    <m/>
    <m/>
    <m/>
    <m/>
    <m/>
    <m/>
    <m/>
    <m/>
    <m/>
    <m/>
    <m/>
    <m/>
    <m/>
    <m/>
    <m/>
    <m/>
    <d v="2021-10-20T18:00:00"/>
    <d v="2021-10-20T18:00:00"/>
    <s v="00941"/>
    <x v="7"/>
    <n v="32"/>
    <n v="108"/>
    <s v="mg/L"/>
    <m/>
    <m/>
    <s v="SM4110B"/>
    <n v="0.5"/>
    <m/>
    <s v="SAV too thick to measure water column depth."/>
    <m/>
    <m/>
    <n v="81760010"/>
    <n v="8372516"/>
    <s v="00941"/>
  </r>
  <r>
    <s v="P129771-10"/>
    <s v="81760010"/>
    <n v="81760"/>
    <s v="Non-WQM"/>
    <x v="2"/>
    <x v="1"/>
    <s v="G"/>
    <x v="1"/>
    <s v="ECOTOPE"/>
    <s v="EX"/>
    <s v="ECOTOPE"/>
    <x v="50"/>
    <m/>
    <m/>
    <m/>
    <s v="0.10"/>
    <m/>
    <m/>
    <m/>
    <m/>
    <s v="0.58"/>
    <m/>
    <m/>
    <m/>
    <m/>
    <m/>
    <m/>
    <m/>
    <m/>
    <m/>
    <m/>
    <m/>
    <m/>
    <m/>
    <m/>
    <m/>
    <m/>
    <m/>
    <m/>
    <d v="2021-10-27T12:13:09"/>
    <d v="2021-10-26T09:43:40"/>
    <s v="98013"/>
    <x v="17"/>
    <m/>
    <n v="8.4000000000000005E-2"/>
    <s v="ug/L"/>
    <m/>
    <m/>
    <m/>
    <n v="0.01"/>
    <m/>
    <s v="SAV too thick to measure water column depth."/>
    <m/>
    <m/>
    <n v="81760010"/>
    <n v="8372523"/>
    <s v="98013"/>
  </r>
  <r>
    <s v="P129771-10"/>
    <s v="81760010"/>
    <n v="81760"/>
    <s v="Non-WQM"/>
    <x v="2"/>
    <x v="1"/>
    <s v="G"/>
    <x v="1"/>
    <s v="ECOTOPE"/>
    <s v="EX"/>
    <s v="ECOTOPE"/>
    <x v="50"/>
    <m/>
    <m/>
    <m/>
    <s v="0.10"/>
    <m/>
    <m/>
    <m/>
    <m/>
    <s v="0.58"/>
    <m/>
    <m/>
    <m/>
    <m/>
    <m/>
    <m/>
    <m/>
    <m/>
    <m/>
    <m/>
    <m/>
    <m/>
    <m/>
    <m/>
    <m/>
    <m/>
    <m/>
    <m/>
    <d v="2021-10-27T12:13:09"/>
    <d v="2021-10-26T09:43:40"/>
    <s v="98011"/>
    <x v="18"/>
    <m/>
    <n v="1.33"/>
    <s v="ug/L"/>
    <m/>
    <m/>
    <m/>
    <n v="0.02"/>
    <m/>
    <s v="SAV too thick to measure water column depth."/>
    <m/>
    <m/>
    <n v="81760010"/>
    <n v="8372523"/>
    <s v="98011"/>
  </r>
  <r>
    <s v="P129771-10"/>
    <s v="81760010"/>
    <n v="81760"/>
    <s v="Non-WQM"/>
    <x v="2"/>
    <x v="1"/>
    <s v="G"/>
    <x v="1"/>
    <s v="ECOTOPE"/>
    <s v="EX"/>
    <s v="ECOTOPE"/>
    <x v="50"/>
    <m/>
    <m/>
    <m/>
    <s v="0.10"/>
    <m/>
    <m/>
    <m/>
    <m/>
    <s v="0.58"/>
    <m/>
    <m/>
    <m/>
    <m/>
    <m/>
    <m/>
    <m/>
    <m/>
    <m/>
    <m/>
    <m/>
    <m/>
    <m/>
    <m/>
    <m/>
    <m/>
    <m/>
    <m/>
    <d v="2021-10-27T12:13:09"/>
    <d v="2021-10-26T09:43:40"/>
    <s v="98010"/>
    <x v="19"/>
    <m/>
    <n v="0.316"/>
    <s v="ug/L"/>
    <m/>
    <m/>
    <m/>
    <n v="0.02"/>
    <m/>
    <s v="SAV too thick to measure water column depth."/>
    <m/>
    <m/>
    <n v="81760010"/>
    <n v="8372523"/>
    <s v="98010"/>
  </r>
  <r>
    <s v="P129771-8"/>
    <s v="81760008"/>
    <n v="81760"/>
    <s v="Non-WQM"/>
    <x v="3"/>
    <x v="1"/>
    <s v="G"/>
    <x v="1"/>
    <s v="ECOTOPE"/>
    <s v="EX"/>
    <s v="ECOTOPE"/>
    <x v="51"/>
    <m/>
    <m/>
    <m/>
    <s v="0.23"/>
    <s v="0.43"/>
    <m/>
    <m/>
    <m/>
    <s v="0.66"/>
    <m/>
    <m/>
    <m/>
    <m/>
    <m/>
    <m/>
    <m/>
    <m/>
    <m/>
    <m/>
    <m/>
    <m/>
    <m/>
    <m/>
    <m/>
    <m/>
    <m/>
    <m/>
    <d v="2021-10-25T11:24:33"/>
    <d v="2021-10-21T10:18:00"/>
    <s v="00666"/>
    <x v="8"/>
    <n v="26"/>
    <n v="5.0000000000000001E-3"/>
    <s v="mg/L"/>
    <m/>
    <m/>
    <s v="SM4500PF"/>
    <n v="2E-3"/>
    <m/>
    <m/>
    <m/>
    <m/>
    <n v="81760008"/>
    <n v="8372496"/>
    <s v="00666"/>
  </r>
  <r>
    <s v="P129771-8"/>
    <s v="81760008"/>
    <n v="81760"/>
    <s v="Non-WQM"/>
    <x v="3"/>
    <x v="1"/>
    <s v="G"/>
    <x v="1"/>
    <s v="ECOTOPE"/>
    <s v="EX"/>
    <s v="ECOTOPE"/>
    <x v="51"/>
    <m/>
    <m/>
    <m/>
    <s v="0.23"/>
    <s v="0.43"/>
    <m/>
    <m/>
    <m/>
    <s v="0.66"/>
    <m/>
    <m/>
    <m/>
    <m/>
    <m/>
    <m/>
    <m/>
    <m/>
    <m/>
    <m/>
    <m/>
    <m/>
    <m/>
    <m/>
    <m/>
    <m/>
    <m/>
    <m/>
    <d v="2021-10-20T13:38:39"/>
    <d v="2021-10-20T08:45:42"/>
    <s v="00665"/>
    <x v="1"/>
    <n v="25"/>
    <n v="0.01"/>
    <s v="mg/L"/>
    <m/>
    <m/>
    <s v="SM4500PF"/>
    <n v="2E-3"/>
    <m/>
    <m/>
    <m/>
    <m/>
    <n v="81760008"/>
    <n v="8372494"/>
    <s v="00665"/>
  </r>
  <r>
    <s v="P129771-8"/>
    <s v="81760008"/>
    <n v="81760"/>
    <s v="Non-WQM"/>
    <x v="3"/>
    <x v="1"/>
    <s v="G"/>
    <x v="1"/>
    <s v="ECOTOPE"/>
    <s v="EX"/>
    <s v="ECOTOPE"/>
    <x v="51"/>
    <m/>
    <m/>
    <m/>
    <s v="0.23"/>
    <s v="0.43"/>
    <m/>
    <m/>
    <m/>
    <s v="0.66"/>
    <m/>
    <m/>
    <m/>
    <m/>
    <m/>
    <m/>
    <m/>
    <m/>
    <m/>
    <m/>
    <m/>
    <m/>
    <m/>
    <m/>
    <m/>
    <m/>
    <m/>
    <m/>
    <d v="2021-10-20T13:21:21"/>
    <d v="2021-10-20T13:21:21"/>
    <s v="00671"/>
    <x v="2"/>
    <n v="23"/>
    <n v="2E-3"/>
    <s v="mg/L"/>
    <m/>
    <s v="U"/>
    <s v="SM4500PF"/>
    <n v="2E-3"/>
    <m/>
    <m/>
    <m/>
    <m/>
    <n v="81760008"/>
    <n v="8372492"/>
    <s v="00671"/>
  </r>
  <r>
    <s v="P129771-8"/>
    <s v="81760008"/>
    <n v="81760"/>
    <s v="Non-WQM"/>
    <x v="3"/>
    <x v="1"/>
    <s v="G"/>
    <x v="1"/>
    <s v="ECOTOPE"/>
    <s v="EX"/>
    <s v="ECOTOPE"/>
    <x v="51"/>
    <m/>
    <m/>
    <m/>
    <s v="0.23"/>
    <s v="0.43"/>
    <m/>
    <m/>
    <m/>
    <s v="0.66"/>
    <m/>
    <m/>
    <m/>
    <m/>
    <m/>
    <m/>
    <m/>
    <m/>
    <m/>
    <m/>
    <m/>
    <m/>
    <m/>
    <m/>
    <m/>
    <m/>
    <m/>
    <m/>
    <d v="2021-11-02T09:13:27"/>
    <d v="2021-10-29T11:58:14"/>
    <s v="97017"/>
    <x v="9"/>
    <n v="80"/>
    <n v="1.9"/>
    <s v="mg/L"/>
    <m/>
    <m/>
    <s v="SM4500NC"/>
    <n v="0.05"/>
    <m/>
    <m/>
    <m/>
    <m/>
    <n v="81760008"/>
    <n v="8372500"/>
    <s v="97017"/>
  </r>
  <r>
    <s v="P129771-8"/>
    <s v="81760008"/>
    <n v="81760"/>
    <s v="Non-WQM"/>
    <x v="3"/>
    <x v="1"/>
    <s v="G"/>
    <x v="1"/>
    <s v="ECOTOPE"/>
    <s v="EX"/>
    <s v="ECOTOPE"/>
    <x v="51"/>
    <m/>
    <m/>
    <m/>
    <s v="0.23"/>
    <s v="0.43"/>
    <m/>
    <m/>
    <m/>
    <s v="0.66"/>
    <m/>
    <m/>
    <m/>
    <m/>
    <m/>
    <m/>
    <m/>
    <m/>
    <m/>
    <m/>
    <m/>
    <m/>
    <m/>
    <m/>
    <m/>
    <m/>
    <m/>
    <m/>
    <d v="2021-10-20T09:52:00"/>
    <d v="2021-10-20T09:52:00"/>
    <s v="00080"/>
    <x v="3"/>
    <n v="13"/>
    <n v="92"/>
    <s v="PCU"/>
    <m/>
    <m/>
    <s v="SM2120C"/>
    <n v="1"/>
    <m/>
    <m/>
    <m/>
    <m/>
    <n v="81760008"/>
    <n v="8372501"/>
    <s v="00080"/>
  </r>
  <r>
    <s v="P129771-8"/>
    <s v="81760008"/>
    <n v="81760"/>
    <s v="Non-WQM"/>
    <x v="3"/>
    <x v="1"/>
    <s v="G"/>
    <x v="1"/>
    <s v="ECOTOPE"/>
    <s v="EX"/>
    <s v="ECOTOPE"/>
    <x v="51"/>
    <m/>
    <m/>
    <m/>
    <s v="0.23"/>
    <s v="0.43"/>
    <m/>
    <m/>
    <m/>
    <s v="0.66"/>
    <m/>
    <m/>
    <m/>
    <m/>
    <m/>
    <m/>
    <m/>
    <m/>
    <m/>
    <m/>
    <m/>
    <m/>
    <m/>
    <m/>
    <m/>
    <m/>
    <m/>
    <m/>
    <d v="2021-11-03T13:22:00"/>
    <d v="2021-11-03T13:22:00"/>
    <s v="00631"/>
    <x v="10"/>
    <n v="18"/>
    <n v="5.0000000000000001E-3"/>
    <s v="mg/L"/>
    <m/>
    <s v="U"/>
    <s v="SM4500NO3F"/>
    <n v="5.0000000000000001E-3"/>
    <m/>
    <m/>
    <m/>
    <m/>
    <n v="81760008"/>
    <n v="8372497"/>
    <s v="00631"/>
  </r>
  <r>
    <s v="P129771-8"/>
    <s v="81760008"/>
    <n v="81760"/>
    <s v="Non-WQM"/>
    <x v="3"/>
    <x v="1"/>
    <s v="G"/>
    <x v="1"/>
    <s v="ECOTOPE"/>
    <s v="EX"/>
    <s v="ECOTOPE"/>
    <x v="51"/>
    <m/>
    <m/>
    <m/>
    <s v="0.23"/>
    <s v="0.43"/>
    <m/>
    <m/>
    <m/>
    <s v="0.66"/>
    <m/>
    <m/>
    <m/>
    <m/>
    <m/>
    <m/>
    <m/>
    <m/>
    <m/>
    <m/>
    <m/>
    <m/>
    <m/>
    <m/>
    <m/>
    <m/>
    <m/>
    <m/>
    <d v="2021-11-03T13:22:00"/>
    <d v="2021-11-03T13:22:00"/>
    <s v="00608"/>
    <x v="11"/>
    <n v="20"/>
    <n v="1.7000000000000001E-2"/>
    <s v="mg/L"/>
    <m/>
    <m/>
    <s v="SM4500NH3H"/>
    <n v="5.0000000000000001E-3"/>
    <m/>
    <m/>
    <m/>
    <m/>
    <n v="81760008"/>
    <n v="8372497"/>
    <s v="00608"/>
  </r>
  <r>
    <s v="P129771-8"/>
    <s v="81760008"/>
    <n v="81760"/>
    <s v="Non-WQM"/>
    <x v="3"/>
    <x v="1"/>
    <s v="G"/>
    <x v="1"/>
    <s v="ECOTOPE"/>
    <s v="EX"/>
    <s v="ECOTOPE"/>
    <x v="51"/>
    <m/>
    <m/>
    <m/>
    <s v="0.23"/>
    <s v="0.43"/>
    <m/>
    <m/>
    <m/>
    <s v="0.66"/>
    <m/>
    <m/>
    <m/>
    <m/>
    <m/>
    <m/>
    <m/>
    <m/>
    <m/>
    <m/>
    <m/>
    <m/>
    <m/>
    <m/>
    <m/>
    <m/>
    <m/>
    <m/>
    <d v="2021-10-22T13:02:00"/>
    <d v="2021-10-22T13:02:00"/>
    <s v="00681"/>
    <x v="4"/>
    <n v="89"/>
    <n v="32.5"/>
    <s v="mg/L"/>
    <m/>
    <m/>
    <s v="SM5310B"/>
    <n v="0.8"/>
    <m/>
    <m/>
    <m/>
    <m/>
    <n v="81760008"/>
    <n v="8372502"/>
    <s v="00681"/>
  </r>
  <r>
    <s v="P129771-8"/>
    <s v="81760008"/>
    <n v="81760"/>
    <s v="Non-WQM"/>
    <x v="3"/>
    <x v="1"/>
    <s v="G"/>
    <x v="1"/>
    <s v="ECOTOPE"/>
    <s v="EX"/>
    <s v="ECOTOPE"/>
    <x v="51"/>
    <m/>
    <m/>
    <m/>
    <s v="0.23"/>
    <s v="0.43"/>
    <m/>
    <m/>
    <m/>
    <s v="0.66"/>
    <m/>
    <m/>
    <m/>
    <m/>
    <m/>
    <m/>
    <m/>
    <m/>
    <m/>
    <m/>
    <m/>
    <m/>
    <m/>
    <m/>
    <m/>
    <m/>
    <m/>
    <m/>
    <d v="2021-10-21T00:19:00"/>
    <d v="2021-10-21T00:19:00"/>
    <s v="00410"/>
    <x v="5"/>
    <n v="67"/>
    <n v="258"/>
    <s v="mg/L CaCO3"/>
    <m/>
    <m/>
    <s v="SM2320B"/>
    <n v="1"/>
    <m/>
    <m/>
    <m/>
    <m/>
    <n v="81760008"/>
    <n v="8372506"/>
    <s v="00410"/>
  </r>
  <r>
    <s v="P129771-8"/>
    <s v="81760008"/>
    <n v="81760"/>
    <s v="Non-WQM"/>
    <x v="3"/>
    <x v="1"/>
    <s v="G"/>
    <x v="1"/>
    <s v="ECOTOPE"/>
    <s v="EX"/>
    <s v="ECOTOPE"/>
    <x v="51"/>
    <m/>
    <m/>
    <m/>
    <s v="0.23"/>
    <s v="0.43"/>
    <m/>
    <m/>
    <m/>
    <s v="0.66"/>
    <m/>
    <m/>
    <m/>
    <m/>
    <m/>
    <m/>
    <m/>
    <m/>
    <m/>
    <m/>
    <m/>
    <m/>
    <m/>
    <m/>
    <m/>
    <m/>
    <m/>
    <m/>
    <d v="2021-11-17T10:20:44"/>
    <d v="2021-11-17T10:20:44"/>
    <s v="00935"/>
    <x v="12"/>
    <n v="29"/>
    <n v="8.4"/>
    <s v="mg/L"/>
    <m/>
    <m/>
    <s v="SM3120B"/>
    <n v="0.1"/>
    <m/>
    <m/>
    <m/>
    <m/>
    <n v="81760008"/>
    <n v="8372507"/>
    <s v="00935"/>
  </r>
  <r>
    <s v="P129771-8"/>
    <s v="81760008"/>
    <n v="81760"/>
    <s v="Non-WQM"/>
    <x v="3"/>
    <x v="1"/>
    <s v="G"/>
    <x v="1"/>
    <s v="ECOTOPE"/>
    <s v="EX"/>
    <s v="ECOTOPE"/>
    <x v="51"/>
    <m/>
    <m/>
    <m/>
    <s v="0.23"/>
    <s v="0.43"/>
    <m/>
    <m/>
    <m/>
    <s v="0.66"/>
    <m/>
    <m/>
    <m/>
    <m/>
    <m/>
    <m/>
    <m/>
    <m/>
    <m/>
    <m/>
    <m/>
    <m/>
    <m/>
    <m/>
    <m/>
    <m/>
    <m/>
    <m/>
    <d v="2021-11-17T10:20:44"/>
    <d v="2021-11-17T10:20:44"/>
    <s v="00930"/>
    <x v="13"/>
    <n v="28"/>
    <n v="77.2"/>
    <s v="mg/L"/>
    <m/>
    <m/>
    <s v="SM3120B"/>
    <n v="0.4"/>
    <m/>
    <m/>
    <m/>
    <m/>
    <n v="81760008"/>
    <n v="8372507"/>
    <s v="00930"/>
  </r>
  <r>
    <s v="P129771-8"/>
    <s v="81760008"/>
    <n v="81760"/>
    <s v="Non-WQM"/>
    <x v="3"/>
    <x v="1"/>
    <s v="G"/>
    <x v="1"/>
    <s v="ECOTOPE"/>
    <s v="EX"/>
    <s v="ECOTOPE"/>
    <x v="51"/>
    <m/>
    <m/>
    <m/>
    <s v="0.23"/>
    <s v="0.43"/>
    <m/>
    <m/>
    <m/>
    <s v="0.66"/>
    <m/>
    <m/>
    <m/>
    <m/>
    <m/>
    <m/>
    <m/>
    <m/>
    <m/>
    <m/>
    <m/>
    <m/>
    <m/>
    <m/>
    <m/>
    <m/>
    <m/>
    <m/>
    <d v="2021-11-17T10:20:44"/>
    <d v="2021-11-17T10:20:44"/>
    <s v="00925"/>
    <x v="14"/>
    <n v="31"/>
    <n v="31"/>
    <s v="mg/L"/>
    <m/>
    <m/>
    <s v="SM3120B"/>
    <n v="0.1"/>
    <m/>
    <m/>
    <m/>
    <m/>
    <n v="81760008"/>
    <n v="8372507"/>
    <s v="00925"/>
  </r>
  <r>
    <s v="P129771-8"/>
    <s v="81760008"/>
    <n v="81760"/>
    <s v="Non-WQM"/>
    <x v="3"/>
    <x v="1"/>
    <s v="G"/>
    <x v="1"/>
    <s v="ECOTOPE"/>
    <s v="EX"/>
    <s v="ECOTOPE"/>
    <x v="51"/>
    <m/>
    <m/>
    <m/>
    <s v="0.23"/>
    <s v="0.43"/>
    <m/>
    <m/>
    <m/>
    <s v="0.66"/>
    <m/>
    <m/>
    <m/>
    <m/>
    <m/>
    <m/>
    <m/>
    <m/>
    <m/>
    <m/>
    <m/>
    <m/>
    <m/>
    <m/>
    <m/>
    <m/>
    <m/>
    <m/>
    <d v="2021-11-17T10:20:44"/>
    <d v="2021-11-17T10:20:44"/>
    <s v="00915"/>
    <x v="15"/>
    <n v="30"/>
    <n v="81.900000000000006"/>
    <s v="mg/L"/>
    <m/>
    <m/>
    <s v="SM3120B"/>
    <n v="0.3"/>
    <m/>
    <m/>
    <m/>
    <m/>
    <n v="81760008"/>
    <n v="8372507"/>
    <s v="00915"/>
  </r>
  <r>
    <s v="P129771-8"/>
    <s v="81760008"/>
    <n v="81760"/>
    <s v="Non-WQM"/>
    <x v="3"/>
    <x v="1"/>
    <s v="G"/>
    <x v="1"/>
    <s v="ECOTOPE"/>
    <s v="EX"/>
    <s v="ECOTOPE"/>
    <x v="51"/>
    <m/>
    <m/>
    <m/>
    <s v="0.23"/>
    <s v="0.43"/>
    <m/>
    <m/>
    <m/>
    <s v="0.66"/>
    <m/>
    <m/>
    <m/>
    <m/>
    <m/>
    <m/>
    <m/>
    <m/>
    <m/>
    <m/>
    <m/>
    <m/>
    <m/>
    <m/>
    <m/>
    <m/>
    <m/>
    <m/>
    <d v="2021-11-17T10:20:44"/>
    <d v="2021-11-17T10:20:44"/>
    <s v="CALCHARD"/>
    <x v="16"/>
    <m/>
    <n v="332"/>
    <s v="mg/L"/>
    <m/>
    <m/>
    <m/>
    <n v="1"/>
    <m/>
    <m/>
    <m/>
    <m/>
    <n v="81760008"/>
    <n v="8372507"/>
    <s v="CALCHARD"/>
  </r>
  <r>
    <s v="P129771-8"/>
    <s v="81760008"/>
    <n v="81760"/>
    <s v="Non-WQM"/>
    <x v="3"/>
    <x v="1"/>
    <s v="G"/>
    <x v="1"/>
    <s v="ECOTOPE"/>
    <s v="EX"/>
    <s v="ECOTOPE"/>
    <x v="51"/>
    <m/>
    <m/>
    <m/>
    <s v="0.23"/>
    <s v="0.43"/>
    <m/>
    <m/>
    <m/>
    <s v="0.66"/>
    <m/>
    <m/>
    <m/>
    <m/>
    <m/>
    <m/>
    <m/>
    <m/>
    <m/>
    <m/>
    <m/>
    <m/>
    <m/>
    <m/>
    <m/>
    <m/>
    <m/>
    <m/>
    <d v="2021-10-20T17:41:00"/>
    <d v="2021-10-20T17:41:00"/>
    <s v="00946"/>
    <x v="6"/>
    <n v="33"/>
    <n v="52.5"/>
    <s v="mg/L"/>
    <m/>
    <m/>
    <s v="SM4110B"/>
    <n v="0.1"/>
    <m/>
    <m/>
    <m/>
    <m/>
    <n v="81760008"/>
    <n v="8372498"/>
    <s v="00946"/>
  </r>
  <r>
    <s v="P129771-8"/>
    <s v="81760008"/>
    <n v="81760"/>
    <s v="Non-WQM"/>
    <x v="3"/>
    <x v="1"/>
    <s v="G"/>
    <x v="1"/>
    <s v="ECOTOPE"/>
    <s v="EX"/>
    <s v="ECOTOPE"/>
    <x v="51"/>
    <m/>
    <m/>
    <m/>
    <s v="0.23"/>
    <s v="0.43"/>
    <m/>
    <m/>
    <m/>
    <s v="0.66"/>
    <m/>
    <m/>
    <m/>
    <m/>
    <m/>
    <m/>
    <m/>
    <m/>
    <m/>
    <m/>
    <m/>
    <m/>
    <m/>
    <m/>
    <m/>
    <m/>
    <m/>
    <m/>
    <d v="2021-10-20T17:41:00"/>
    <d v="2021-10-20T17:41:00"/>
    <s v="00941"/>
    <x v="7"/>
    <n v="32"/>
    <n v="116"/>
    <s v="mg/L"/>
    <m/>
    <m/>
    <s v="SM4110B"/>
    <n v="0.5"/>
    <m/>
    <m/>
    <m/>
    <m/>
    <n v="81760008"/>
    <n v="8372498"/>
    <s v="00941"/>
  </r>
  <r>
    <s v="P129771-8"/>
    <s v="81760008"/>
    <n v="81760"/>
    <s v="Non-WQM"/>
    <x v="3"/>
    <x v="1"/>
    <s v="G"/>
    <x v="1"/>
    <s v="ECOTOPE"/>
    <s v="EX"/>
    <s v="ECOTOPE"/>
    <x v="51"/>
    <m/>
    <m/>
    <m/>
    <s v="0.23"/>
    <s v="0.43"/>
    <m/>
    <m/>
    <m/>
    <s v="0.66"/>
    <m/>
    <m/>
    <m/>
    <m/>
    <m/>
    <m/>
    <m/>
    <m/>
    <m/>
    <m/>
    <m/>
    <m/>
    <m/>
    <m/>
    <m/>
    <m/>
    <m/>
    <m/>
    <d v="2021-10-27T11:53:48"/>
    <d v="2021-10-26T09:43:40"/>
    <s v="98013"/>
    <x v="17"/>
    <m/>
    <n v="7.0000000000000007E-2"/>
    <s v="ug/L"/>
    <m/>
    <m/>
    <m/>
    <n v="0.01"/>
    <m/>
    <m/>
    <m/>
    <m/>
    <n v="81760008"/>
    <n v="8372505"/>
    <s v="98013"/>
  </r>
  <r>
    <s v="P129771-8"/>
    <s v="81760008"/>
    <n v="81760"/>
    <s v="Non-WQM"/>
    <x v="3"/>
    <x v="1"/>
    <s v="G"/>
    <x v="1"/>
    <s v="ECOTOPE"/>
    <s v="EX"/>
    <s v="ECOTOPE"/>
    <x v="51"/>
    <m/>
    <m/>
    <m/>
    <s v="0.23"/>
    <s v="0.43"/>
    <m/>
    <m/>
    <m/>
    <s v="0.66"/>
    <m/>
    <m/>
    <m/>
    <m/>
    <m/>
    <m/>
    <m/>
    <m/>
    <m/>
    <m/>
    <m/>
    <m/>
    <m/>
    <m/>
    <m/>
    <m/>
    <m/>
    <m/>
    <d v="2021-10-27T11:53:48"/>
    <d v="2021-10-26T09:43:40"/>
    <s v="98011"/>
    <x v="18"/>
    <m/>
    <n v="0.82599999999999996"/>
    <s v="ug/L"/>
    <m/>
    <m/>
    <m/>
    <n v="0.02"/>
    <m/>
    <m/>
    <m/>
    <m/>
    <n v="81760008"/>
    <n v="8372505"/>
    <s v="98011"/>
  </r>
  <r>
    <s v="P129771-8"/>
    <s v="81760008"/>
    <n v="81760"/>
    <s v="Non-WQM"/>
    <x v="3"/>
    <x v="1"/>
    <s v="G"/>
    <x v="1"/>
    <s v="ECOTOPE"/>
    <s v="EX"/>
    <s v="ECOTOPE"/>
    <x v="51"/>
    <m/>
    <m/>
    <m/>
    <s v="0.23"/>
    <s v="0.43"/>
    <m/>
    <m/>
    <m/>
    <s v="0.66"/>
    <m/>
    <m/>
    <m/>
    <m/>
    <m/>
    <m/>
    <m/>
    <m/>
    <m/>
    <m/>
    <m/>
    <m/>
    <m/>
    <m/>
    <m/>
    <m/>
    <m/>
    <m/>
    <d v="2021-10-27T11:53:48"/>
    <d v="2021-10-26T09:43:40"/>
    <s v="98010"/>
    <x v="19"/>
    <m/>
    <n v="0.02"/>
    <s v="ug/L"/>
    <m/>
    <s v="U"/>
    <m/>
    <n v="0.02"/>
    <m/>
    <m/>
    <m/>
    <m/>
    <n v="81760008"/>
    <n v="8372505"/>
    <s v="98010"/>
  </r>
  <r>
    <s v="P129771-9"/>
    <s v="81760009"/>
    <n v="81760"/>
    <s v="Non-WQM"/>
    <x v="4"/>
    <x v="1"/>
    <s v="G"/>
    <x v="1"/>
    <s v="ECOTOPE"/>
    <s v="EX"/>
    <s v="ECOTOPE"/>
    <x v="52"/>
    <m/>
    <m/>
    <m/>
    <s v="0.25"/>
    <s v="0.45"/>
    <m/>
    <m/>
    <m/>
    <s v="0.70"/>
    <m/>
    <m/>
    <m/>
    <m/>
    <m/>
    <m/>
    <m/>
    <m/>
    <m/>
    <m/>
    <m/>
    <m/>
    <m/>
    <m/>
    <m/>
    <m/>
    <m/>
    <m/>
    <d v="2021-10-25T11:26:05"/>
    <d v="2021-10-21T10:18:00"/>
    <s v="00666"/>
    <x v="8"/>
    <n v="26"/>
    <n v="5.0000000000000001E-3"/>
    <s v="mg/L"/>
    <m/>
    <m/>
    <s v="SM4500PF"/>
    <n v="2E-3"/>
    <m/>
    <m/>
    <m/>
    <m/>
    <n v="81760009"/>
    <n v="8372478"/>
    <s v="00666"/>
  </r>
  <r>
    <s v="P129771-9"/>
    <s v="81760009"/>
    <n v="81760"/>
    <s v="Non-WQM"/>
    <x v="4"/>
    <x v="1"/>
    <s v="G"/>
    <x v="1"/>
    <s v="ECOTOPE"/>
    <s v="EX"/>
    <s v="ECOTOPE"/>
    <x v="52"/>
    <m/>
    <m/>
    <m/>
    <s v="0.25"/>
    <s v="0.45"/>
    <m/>
    <m/>
    <m/>
    <s v="0.70"/>
    <m/>
    <m/>
    <m/>
    <m/>
    <m/>
    <m/>
    <m/>
    <m/>
    <m/>
    <m/>
    <m/>
    <m/>
    <m/>
    <m/>
    <m/>
    <m/>
    <m/>
    <m/>
    <d v="2021-10-20T13:46:17"/>
    <d v="2021-10-20T08:45:42"/>
    <s v="00665"/>
    <x v="1"/>
    <n v="25"/>
    <n v="8.9999999999999993E-3"/>
    <s v="mg/L"/>
    <m/>
    <m/>
    <s v="SM4500PF"/>
    <n v="2E-3"/>
    <m/>
    <m/>
    <m/>
    <m/>
    <n v="81760009"/>
    <n v="8372476"/>
    <s v="00665"/>
  </r>
  <r>
    <s v="P129771-9"/>
    <s v="81760009"/>
    <n v="81760"/>
    <s v="Non-WQM"/>
    <x v="4"/>
    <x v="1"/>
    <s v="G"/>
    <x v="1"/>
    <s v="ECOTOPE"/>
    <s v="EX"/>
    <s v="ECOTOPE"/>
    <x v="52"/>
    <m/>
    <m/>
    <m/>
    <s v="0.25"/>
    <s v="0.45"/>
    <m/>
    <m/>
    <m/>
    <s v="0.70"/>
    <m/>
    <m/>
    <m/>
    <m/>
    <m/>
    <m/>
    <m/>
    <m/>
    <m/>
    <m/>
    <m/>
    <m/>
    <m/>
    <m/>
    <m/>
    <m/>
    <m/>
    <m/>
    <d v="2021-10-20T13:22:57"/>
    <d v="2021-10-20T13:22:57"/>
    <s v="00671"/>
    <x v="2"/>
    <n v="23"/>
    <n v="2E-3"/>
    <s v="mg/L"/>
    <m/>
    <s v="U"/>
    <s v="SM4500PF"/>
    <n v="2E-3"/>
    <m/>
    <m/>
    <m/>
    <m/>
    <n v="81760009"/>
    <n v="8372474"/>
    <s v="00671"/>
  </r>
  <r>
    <s v="P129771-9"/>
    <s v="81760009"/>
    <n v="81760"/>
    <s v="Non-WQM"/>
    <x v="4"/>
    <x v="1"/>
    <s v="G"/>
    <x v="1"/>
    <s v="ECOTOPE"/>
    <s v="EX"/>
    <s v="ECOTOPE"/>
    <x v="52"/>
    <m/>
    <m/>
    <m/>
    <s v="0.25"/>
    <s v="0.45"/>
    <m/>
    <m/>
    <m/>
    <s v="0.70"/>
    <m/>
    <m/>
    <m/>
    <m/>
    <m/>
    <m/>
    <m/>
    <m/>
    <m/>
    <m/>
    <m/>
    <m/>
    <m/>
    <m/>
    <m/>
    <m/>
    <m/>
    <m/>
    <d v="2021-11-02T09:14:54"/>
    <d v="2021-10-29T11:58:14"/>
    <s v="97017"/>
    <x v="9"/>
    <n v="80"/>
    <n v="1.88"/>
    <s v="mg/L"/>
    <m/>
    <m/>
    <s v="SM4500NC"/>
    <n v="0.05"/>
    <m/>
    <m/>
    <m/>
    <m/>
    <n v="81760009"/>
    <n v="8372482"/>
    <s v="97017"/>
  </r>
  <r>
    <s v="P129771-9"/>
    <s v="81760009"/>
    <n v="81760"/>
    <s v="Non-WQM"/>
    <x v="4"/>
    <x v="1"/>
    <s v="G"/>
    <x v="1"/>
    <s v="ECOTOPE"/>
    <s v="EX"/>
    <s v="ECOTOPE"/>
    <x v="52"/>
    <m/>
    <m/>
    <m/>
    <s v="0.25"/>
    <s v="0.45"/>
    <m/>
    <m/>
    <m/>
    <s v="0.70"/>
    <m/>
    <m/>
    <m/>
    <m/>
    <m/>
    <m/>
    <m/>
    <m/>
    <m/>
    <m/>
    <m/>
    <m/>
    <m/>
    <m/>
    <m/>
    <m/>
    <m/>
    <m/>
    <d v="2021-10-20T09:53:00"/>
    <d v="2021-10-20T09:53:00"/>
    <s v="00080"/>
    <x v="3"/>
    <n v="13"/>
    <n v="91"/>
    <s v="PCU"/>
    <m/>
    <m/>
    <s v="SM2120C"/>
    <n v="1"/>
    <m/>
    <m/>
    <m/>
    <m/>
    <n v="81760009"/>
    <n v="8372483"/>
    <s v="00080"/>
  </r>
  <r>
    <s v="P129771-9"/>
    <s v="81760009"/>
    <n v="81760"/>
    <s v="Non-WQM"/>
    <x v="4"/>
    <x v="1"/>
    <s v="G"/>
    <x v="1"/>
    <s v="ECOTOPE"/>
    <s v="EX"/>
    <s v="ECOTOPE"/>
    <x v="52"/>
    <m/>
    <m/>
    <m/>
    <s v="0.25"/>
    <s v="0.45"/>
    <m/>
    <m/>
    <m/>
    <s v="0.70"/>
    <m/>
    <m/>
    <m/>
    <m/>
    <m/>
    <m/>
    <m/>
    <m/>
    <m/>
    <m/>
    <m/>
    <m/>
    <m/>
    <m/>
    <m/>
    <m/>
    <m/>
    <m/>
    <d v="2021-11-03T13:23:00"/>
    <d v="2021-11-03T13:23:00"/>
    <s v="00631"/>
    <x v="10"/>
    <n v="18"/>
    <n v="5.0000000000000001E-3"/>
    <s v="mg/L"/>
    <m/>
    <s v="U"/>
    <s v="SM4500NO3F"/>
    <n v="5.0000000000000001E-3"/>
    <m/>
    <m/>
    <m/>
    <m/>
    <n v="81760009"/>
    <n v="8372479"/>
    <s v="00631"/>
  </r>
  <r>
    <s v="P129771-9"/>
    <s v="81760009"/>
    <n v="81760"/>
    <s v="Non-WQM"/>
    <x v="4"/>
    <x v="1"/>
    <s v="G"/>
    <x v="1"/>
    <s v="ECOTOPE"/>
    <s v="EX"/>
    <s v="ECOTOPE"/>
    <x v="52"/>
    <m/>
    <m/>
    <m/>
    <s v="0.25"/>
    <s v="0.45"/>
    <m/>
    <m/>
    <m/>
    <s v="0.70"/>
    <m/>
    <m/>
    <m/>
    <m/>
    <m/>
    <m/>
    <m/>
    <m/>
    <m/>
    <m/>
    <m/>
    <m/>
    <m/>
    <m/>
    <m/>
    <m/>
    <m/>
    <m/>
    <d v="2021-11-03T13:23:00"/>
    <d v="2021-11-03T13:23:00"/>
    <s v="00608"/>
    <x v="11"/>
    <n v="20"/>
    <n v="2.4E-2"/>
    <s v="mg/L"/>
    <m/>
    <m/>
    <s v="SM4500NH3H"/>
    <n v="5.0000000000000001E-3"/>
    <m/>
    <m/>
    <m/>
    <m/>
    <n v="81760009"/>
    <n v="8372479"/>
    <s v="00608"/>
  </r>
  <r>
    <s v="P129771-9"/>
    <s v="81760009"/>
    <n v="81760"/>
    <s v="Non-WQM"/>
    <x v="4"/>
    <x v="1"/>
    <s v="G"/>
    <x v="1"/>
    <s v="ECOTOPE"/>
    <s v="EX"/>
    <s v="ECOTOPE"/>
    <x v="52"/>
    <m/>
    <m/>
    <m/>
    <s v="0.25"/>
    <s v="0.45"/>
    <m/>
    <m/>
    <m/>
    <s v="0.70"/>
    <m/>
    <m/>
    <m/>
    <m/>
    <m/>
    <m/>
    <m/>
    <m/>
    <m/>
    <m/>
    <m/>
    <m/>
    <m/>
    <m/>
    <m/>
    <m/>
    <m/>
    <m/>
    <d v="2021-10-22T05:41:00"/>
    <d v="2021-10-22T05:41:00"/>
    <s v="00681"/>
    <x v="4"/>
    <n v="89"/>
    <n v="32.4"/>
    <s v="mg/L"/>
    <m/>
    <m/>
    <s v="SM5310B"/>
    <n v="0.8"/>
    <m/>
    <m/>
    <m/>
    <m/>
    <n v="81760009"/>
    <n v="8372484"/>
    <s v="00681"/>
  </r>
  <r>
    <s v="P129771-9"/>
    <s v="81760009"/>
    <n v="81760"/>
    <s v="Non-WQM"/>
    <x v="4"/>
    <x v="1"/>
    <s v="G"/>
    <x v="1"/>
    <s v="ECOTOPE"/>
    <s v="EX"/>
    <s v="ECOTOPE"/>
    <x v="52"/>
    <m/>
    <m/>
    <m/>
    <s v="0.25"/>
    <s v="0.45"/>
    <m/>
    <m/>
    <m/>
    <s v="0.70"/>
    <m/>
    <m/>
    <m/>
    <m/>
    <m/>
    <m/>
    <m/>
    <m/>
    <m/>
    <m/>
    <m/>
    <m/>
    <m/>
    <m/>
    <m/>
    <m/>
    <m/>
    <m/>
    <d v="2021-10-21T00:34:00"/>
    <d v="2021-10-21T00:34:00"/>
    <s v="00410"/>
    <x v="5"/>
    <n v="67"/>
    <n v="261"/>
    <s v="mg/L CaCO3"/>
    <m/>
    <m/>
    <s v="SM2320B"/>
    <n v="1"/>
    <m/>
    <m/>
    <m/>
    <m/>
    <n v="81760009"/>
    <n v="8372488"/>
    <s v="00410"/>
  </r>
  <r>
    <s v="P129771-9"/>
    <s v="81760009"/>
    <n v="81760"/>
    <s v="Non-WQM"/>
    <x v="4"/>
    <x v="1"/>
    <s v="G"/>
    <x v="1"/>
    <s v="ECOTOPE"/>
    <s v="EX"/>
    <s v="ECOTOPE"/>
    <x v="52"/>
    <m/>
    <m/>
    <m/>
    <s v="0.25"/>
    <s v="0.45"/>
    <m/>
    <m/>
    <m/>
    <s v="0.70"/>
    <m/>
    <m/>
    <m/>
    <m/>
    <m/>
    <m/>
    <m/>
    <m/>
    <m/>
    <m/>
    <m/>
    <m/>
    <m/>
    <m/>
    <m/>
    <m/>
    <m/>
    <m/>
    <d v="2021-11-17T10:22:02"/>
    <d v="2021-11-17T10:22:02"/>
    <s v="00935"/>
    <x v="12"/>
    <n v="29"/>
    <n v="8"/>
    <s v="mg/L"/>
    <m/>
    <m/>
    <s v="SM3120B"/>
    <n v="0.1"/>
    <m/>
    <m/>
    <m/>
    <m/>
    <n v="81760009"/>
    <n v="8372489"/>
    <s v="00935"/>
  </r>
  <r>
    <s v="P129771-9"/>
    <s v="81760009"/>
    <n v="81760"/>
    <s v="Non-WQM"/>
    <x v="4"/>
    <x v="1"/>
    <s v="G"/>
    <x v="1"/>
    <s v="ECOTOPE"/>
    <s v="EX"/>
    <s v="ECOTOPE"/>
    <x v="52"/>
    <m/>
    <m/>
    <m/>
    <s v="0.25"/>
    <s v="0.45"/>
    <m/>
    <m/>
    <m/>
    <s v="0.70"/>
    <m/>
    <m/>
    <m/>
    <m/>
    <m/>
    <m/>
    <m/>
    <m/>
    <m/>
    <m/>
    <m/>
    <m/>
    <m/>
    <m/>
    <m/>
    <m/>
    <m/>
    <m/>
    <d v="2021-11-17T10:22:02"/>
    <d v="2021-11-17T10:22:02"/>
    <s v="00930"/>
    <x v="13"/>
    <n v="28"/>
    <n v="76.2"/>
    <s v="mg/L"/>
    <m/>
    <m/>
    <s v="SM3120B"/>
    <n v="0.4"/>
    <m/>
    <m/>
    <m/>
    <m/>
    <n v="81760009"/>
    <n v="8372489"/>
    <s v="00930"/>
  </r>
  <r>
    <s v="P129771-9"/>
    <s v="81760009"/>
    <n v="81760"/>
    <s v="Non-WQM"/>
    <x v="4"/>
    <x v="1"/>
    <s v="G"/>
    <x v="1"/>
    <s v="ECOTOPE"/>
    <s v="EX"/>
    <s v="ECOTOPE"/>
    <x v="52"/>
    <m/>
    <m/>
    <m/>
    <s v="0.25"/>
    <s v="0.45"/>
    <m/>
    <m/>
    <m/>
    <s v="0.70"/>
    <m/>
    <m/>
    <m/>
    <m/>
    <m/>
    <m/>
    <m/>
    <m/>
    <m/>
    <m/>
    <m/>
    <m/>
    <m/>
    <m/>
    <m/>
    <m/>
    <m/>
    <m/>
    <d v="2021-11-17T10:22:02"/>
    <d v="2021-11-17T10:22:02"/>
    <s v="00925"/>
    <x v="14"/>
    <n v="31"/>
    <n v="29.8"/>
    <s v="mg/L"/>
    <m/>
    <m/>
    <s v="SM3120B"/>
    <n v="0.1"/>
    <m/>
    <m/>
    <m/>
    <m/>
    <n v="81760009"/>
    <n v="8372489"/>
    <s v="00925"/>
  </r>
  <r>
    <s v="P129771-9"/>
    <s v="81760009"/>
    <n v="81760"/>
    <s v="Non-WQM"/>
    <x v="4"/>
    <x v="1"/>
    <s v="G"/>
    <x v="1"/>
    <s v="ECOTOPE"/>
    <s v="EX"/>
    <s v="ECOTOPE"/>
    <x v="52"/>
    <m/>
    <m/>
    <m/>
    <s v="0.25"/>
    <s v="0.45"/>
    <m/>
    <m/>
    <m/>
    <s v="0.70"/>
    <m/>
    <m/>
    <m/>
    <m/>
    <m/>
    <m/>
    <m/>
    <m/>
    <m/>
    <m/>
    <m/>
    <m/>
    <m/>
    <m/>
    <m/>
    <m/>
    <m/>
    <m/>
    <d v="2021-11-17T10:22:02"/>
    <d v="2021-11-17T10:22:02"/>
    <s v="00915"/>
    <x v="15"/>
    <n v="30"/>
    <n v="84.5"/>
    <s v="mg/L"/>
    <m/>
    <m/>
    <s v="SM3120B"/>
    <n v="0.3"/>
    <m/>
    <m/>
    <m/>
    <m/>
    <n v="81760009"/>
    <n v="8372489"/>
    <s v="00915"/>
  </r>
  <r>
    <s v="P129771-9"/>
    <s v="81760009"/>
    <n v="81760"/>
    <s v="Non-WQM"/>
    <x v="4"/>
    <x v="1"/>
    <s v="G"/>
    <x v="1"/>
    <s v="ECOTOPE"/>
    <s v="EX"/>
    <s v="ECOTOPE"/>
    <x v="52"/>
    <m/>
    <m/>
    <m/>
    <s v="0.25"/>
    <s v="0.45"/>
    <m/>
    <m/>
    <m/>
    <s v="0.70"/>
    <m/>
    <m/>
    <m/>
    <m/>
    <m/>
    <m/>
    <m/>
    <m/>
    <m/>
    <m/>
    <m/>
    <m/>
    <m/>
    <m/>
    <m/>
    <m/>
    <m/>
    <m/>
    <d v="2021-11-17T10:22:02"/>
    <d v="2021-11-17T10:22:02"/>
    <s v="CALCHARD"/>
    <x v="16"/>
    <m/>
    <n v="333.8"/>
    <s v="mg/L"/>
    <m/>
    <m/>
    <m/>
    <n v="1"/>
    <m/>
    <m/>
    <m/>
    <m/>
    <n v="81760009"/>
    <n v="8372489"/>
    <s v="CALCHARD"/>
  </r>
  <r>
    <s v="P129771-9"/>
    <s v="81760009"/>
    <n v="81760"/>
    <s v="Non-WQM"/>
    <x v="4"/>
    <x v="1"/>
    <s v="G"/>
    <x v="1"/>
    <s v="ECOTOPE"/>
    <s v="EX"/>
    <s v="ECOTOPE"/>
    <x v="52"/>
    <m/>
    <m/>
    <m/>
    <s v="0.25"/>
    <s v="0.45"/>
    <m/>
    <m/>
    <m/>
    <s v="0.70"/>
    <m/>
    <m/>
    <m/>
    <m/>
    <m/>
    <m/>
    <m/>
    <m/>
    <m/>
    <m/>
    <m/>
    <m/>
    <m/>
    <m/>
    <m/>
    <m/>
    <m/>
    <m/>
    <d v="2021-10-20T17:50:00"/>
    <d v="2021-10-20T17:50:00"/>
    <s v="00946"/>
    <x v="6"/>
    <n v="33"/>
    <n v="50.7"/>
    <s v="mg/L"/>
    <m/>
    <m/>
    <s v="SM4110B"/>
    <n v="0.1"/>
    <m/>
    <m/>
    <m/>
    <m/>
    <n v="81760009"/>
    <n v="8372480"/>
    <s v="00946"/>
  </r>
  <r>
    <s v="P129771-9"/>
    <s v="81760009"/>
    <n v="81760"/>
    <s v="Non-WQM"/>
    <x v="4"/>
    <x v="1"/>
    <s v="G"/>
    <x v="1"/>
    <s v="ECOTOPE"/>
    <s v="EX"/>
    <s v="ECOTOPE"/>
    <x v="52"/>
    <m/>
    <m/>
    <m/>
    <s v="0.25"/>
    <s v="0.45"/>
    <m/>
    <m/>
    <m/>
    <s v="0.70"/>
    <m/>
    <m/>
    <m/>
    <m/>
    <m/>
    <m/>
    <m/>
    <m/>
    <m/>
    <m/>
    <m/>
    <m/>
    <m/>
    <m/>
    <m/>
    <m/>
    <m/>
    <m/>
    <d v="2021-10-20T17:50:00"/>
    <d v="2021-10-20T17:50:00"/>
    <s v="00941"/>
    <x v="7"/>
    <n v="32"/>
    <n v="114"/>
    <s v="mg/L"/>
    <m/>
    <m/>
    <s v="SM4110B"/>
    <n v="0.5"/>
    <m/>
    <m/>
    <m/>
    <m/>
    <n v="81760009"/>
    <n v="8372480"/>
    <s v="00941"/>
  </r>
  <r>
    <s v="P129771-9"/>
    <s v="81760009"/>
    <n v="81760"/>
    <s v="Non-WQM"/>
    <x v="4"/>
    <x v="1"/>
    <s v="G"/>
    <x v="1"/>
    <s v="ECOTOPE"/>
    <s v="EX"/>
    <s v="ECOTOPE"/>
    <x v="52"/>
    <m/>
    <m/>
    <m/>
    <s v="0.25"/>
    <s v="0.45"/>
    <m/>
    <m/>
    <m/>
    <s v="0.70"/>
    <m/>
    <m/>
    <m/>
    <m/>
    <m/>
    <m/>
    <m/>
    <m/>
    <m/>
    <m/>
    <m/>
    <m/>
    <m/>
    <m/>
    <m/>
    <m/>
    <m/>
    <m/>
    <d v="2021-10-27T12:03:29"/>
    <d v="2021-10-26T09:43:40"/>
    <s v="98013"/>
    <x v="17"/>
    <m/>
    <n v="0.106"/>
    <s v="ug/L"/>
    <m/>
    <m/>
    <m/>
    <n v="0.01"/>
    <m/>
    <m/>
    <m/>
    <m/>
    <n v="81760009"/>
    <n v="8372487"/>
    <s v="98013"/>
  </r>
  <r>
    <s v="P129771-9"/>
    <s v="81760009"/>
    <n v="81760"/>
    <s v="Non-WQM"/>
    <x v="4"/>
    <x v="1"/>
    <s v="G"/>
    <x v="1"/>
    <s v="ECOTOPE"/>
    <s v="EX"/>
    <s v="ECOTOPE"/>
    <x v="52"/>
    <m/>
    <m/>
    <m/>
    <s v="0.25"/>
    <s v="0.45"/>
    <m/>
    <m/>
    <m/>
    <s v="0.70"/>
    <m/>
    <m/>
    <m/>
    <m/>
    <m/>
    <m/>
    <m/>
    <m/>
    <m/>
    <m/>
    <m/>
    <m/>
    <m/>
    <m/>
    <m/>
    <m/>
    <m/>
    <m/>
    <d v="2021-10-27T12:03:29"/>
    <d v="2021-10-26T09:43:40"/>
    <s v="98011"/>
    <x v="18"/>
    <m/>
    <n v="0.93200000000000005"/>
    <s v="ug/L"/>
    <m/>
    <m/>
    <m/>
    <n v="0.02"/>
    <m/>
    <m/>
    <m/>
    <m/>
    <n v="81760009"/>
    <n v="8372487"/>
    <s v="98011"/>
  </r>
  <r>
    <s v="P129771-9"/>
    <s v="81760009"/>
    <n v="81760"/>
    <s v="Non-WQM"/>
    <x v="4"/>
    <x v="1"/>
    <s v="G"/>
    <x v="1"/>
    <s v="ECOTOPE"/>
    <s v="EX"/>
    <s v="ECOTOPE"/>
    <x v="52"/>
    <m/>
    <m/>
    <m/>
    <s v="0.25"/>
    <s v="0.45"/>
    <m/>
    <m/>
    <m/>
    <s v="0.70"/>
    <m/>
    <m/>
    <m/>
    <m/>
    <m/>
    <m/>
    <m/>
    <m/>
    <m/>
    <m/>
    <m/>
    <m/>
    <m/>
    <m/>
    <m/>
    <m/>
    <m/>
    <m/>
    <d v="2021-10-27T12:03:29"/>
    <d v="2021-10-26T09:43:40"/>
    <s v="98010"/>
    <x v="19"/>
    <m/>
    <n v="7.5999999999999998E-2"/>
    <s v="ug/L"/>
    <m/>
    <s v="I"/>
    <m/>
    <n v="0.02"/>
    <m/>
    <m/>
    <m/>
    <m/>
    <n v="81760009"/>
    <n v="8372487"/>
    <s v="98010"/>
  </r>
  <r>
    <s v="P129771-7"/>
    <s v="81760007"/>
    <n v="81760"/>
    <s v="Non-WQM"/>
    <x v="5"/>
    <x v="1"/>
    <s v="G"/>
    <x v="1"/>
    <s v="ECOTOPE"/>
    <s v="EX"/>
    <s v="ECOTOPE"/>
    <x v="53"/>
    <m/>
    <m/>
    <m/>
    <s v="0.10"/>
    <m/>
    <m/>
    <m/>
    <m/>
    <s v="0.59"/>
    <m/>
    <m/>
    <m/>
    <m/>
    <m/>
    <m/>
    <m/>
    <m/>
    <m/>
    <m/>
    <m/>
    <m/>
    <m/>
    <m/>
    <m/>
    <m/>
    <m/>
    <m/>
    <d v="2021-10-25T11:23:01"/>
    <d v="2021-10-21T10:18:00"/>
    <s v="00666"/>
    <x v="8"/>
    <n v="26"/>
    <n v="5.0000000000000001E-3"/>
    <s v="mg/L"/>
    <m/>
    <m/>
    <s v="SM4500PF"/>
    <n v="2E-3"/>
    <m/>
    <s v="SAV too thick to measure water column depth."/>
    <m/>
    <m/>
    <n v="81760007"/>
    <n v="8372460"/>
    <s v="00666"/>
  </r>
  <r>
    <s v="P129771-7"/>
    <s v="81760007"/>
    <n v="81760"/>
    <s v="Non-WQM"/>
    <x v="5"/>
    <x v="1"/>
    <s v="G"/>
    <x v="1"/>
    <s v="ECOTOPE"/>
    <s v="EX"/>
    <s v="ECOTOPE"/>
    <x v="53"/>
    <m/>
    <m/>
    <m/>
    <s v="0.10"/>
    <m/>
    <m/>
    <m/>
    <m/>
    <s v="0.59"/>
    <m/>
    <m/>
    <m/>
    <m/>
    <m/>
    <m/>
    <m/>
    <m/>
    <m/>
    <m/>
    <m/>
    <m/>
    <m/>
    <m/>
    <m/>
    <m/>
    <m/>
    <m/>
    <d v="2021-10-20T13:37:07"/>
    <d v="2021-10-20T08:45:42"/>
    <s v="00665"/>
    <x v="1"/>
    <n v="25"/>
    <n v="8.0000000000000002E-3"/>
    <s v="mg/L"/>
    <m/>
    <m/>
    <s v="SM4500PF"/>
    <n v="2E-3"/>
    <m/>
    <s v="SAV too thick to measure water column depth."/>
    <m/>
    <m/>
    <n v="81760007"/>
    <n v="8372458"/>
    <s v="00665"/>
  </r>
  <r>
    <s v="P129771-7"/>
    <s v="81760007"/>
    <n v="81760"/>
    <s v="Non-WQM"/>
    <x v="5"/>
    <x v="1"/>
    <s v="G"/>
    <x v="1"/>
    <s v="ECOTOPE"/>
    <s v="EX"/>
    <s v="ECOTOPE"/>
    <x v="53"/>
    <m/>
    <m/>
    <m/>
    <s v="0.10"/>
    <m/>
    <m/>
    <m/>
    <m/>
    <s v="0.59"/>
    <m/>
    <m/>
    <m/>
    <m/>
    <m/>
    <m/>
    <m/>
    <m/>
    <m/>
    <m/>
    <m/>
    <m/>
    <m/>
    <m/>
    <m/>
    <m/>
    <m/>
    <m/>
    <d v="2021-10-20T13:19:45"/>
    <d v="2021-10-20T13:19:45"/>
    <s v="00671"/>
    <x v="2"/>
    <n v="23"/>
    <n v="2E-3"/>
    <s v="mg/L"/>
    <m/>
    <s v="U"/>
    <s v="SM4500PF"/>
    <n v="2E-3"/>
    <m/>
    <s v="SAV too thick to measure water column depth."/>
    <m/>
    <m/>
    <n v="81760007"/>
    <n v="8372456"/>
    <s v="00671"/>
  </r>
  <r>
    <s v="P129771-7"/>
    <s v="81760007"/>
    <n v="81760"/>
    <s v="Non-WQM"/>
    <x v="5"/>
    <x v="1"/>
    <s v="G"/>
    <x v="1"/>
    <s v="ECOTOPE"/>
    <s v="EX"/>
    <s v="ECOTOPE"/>
    <x v="53"/>
    <m/>
    <m/>
    <m/>
    <s v="0.10"/>
    <m/>
    <m/>
    <m/>
    <m/>
    <s v="0.59"/>
    <m/>
    <m/>
    <m/>
    <m/>
    <m/>
    <m/>
    <m/>
    <m/>
    <m/>
    <m/>
    <m/>
    <m/>
    <m/>
    <m/>
    <m/>
    <m/>
    <m/>
    <m/>
    <d v="2021-11-02T09:12:00"/>
    <d v="2021-10-29T11:58:14"/>
    <s v="97017"/>
    <x v="9"/>
    <n v="80"/>
    <n v="1.85"/>
    <s v="mg/L"/>
    <m/>
    <m/>
    <s v="SM4500NC"/>
    <n v="0.05"/>
    <m/>
    <s v="SAV too thick to measure water column depth."/>
    <m/>
    <m/>
    <n v="81760007"/>
    <n v="8372464"/>
    <s v="97017"/>
  </r>
  <r>
    <s v="P129771-7"/>
    <s v="81760007"/>
    <n v="81760"/>
    <s v="Non-WQM"/>
    <x v="5"/>
    <x v="1"/>
    <s v="G"/>
    <x v="1"/>
    <s v="ECOTOPE"/>
    <s v="EX"/>
    <s v="ECOTOPE"/>
    <x v="53"/>
    <m/>
    <m/>
    <m/>
    <s v="0.10"/>
    <m/>
    <m/>
    <m/>
    <m/>
    <s v="0.59"/>
    <m/>
    <m/>
    <m/>
    <m/>
    <m/>
    <m/>
    <m/>
    <m/>
    <m/>
    <m/>
    <m/>
    <m/>
    <m/>
    <m/>
    <m/>
    <m/>
    <m/>
    <m/>
    <d v="2021-10-20T09:50:00"/>
    <d v="2021-10-20T09:50:00"/>
    <s v="00080"/>
    <x v="3"/>
    <n v="13"/>
    <n v="92"/>
    <s v="PCU"/>
    <m/>
    <m/>
    <s v="SM2120C"/>
    <n v="1"/>
    <m/>
    <s v="SAV too thick to measure water column depth."/>
    <m/>
    <m/>
    <n v="81760007"/>
    <n v="8372465"/>
    <s v="00080"/>
  </r>
  <r>
    <s v="P129771-7"/>
    <s v="81760007"/>
    <n v="81760"/>
    <s v="Non-WQM"/>
    <x v="5"/>
    <x v="1"/>
    <s v="G"/>
    <x v="1"/>
    <s v="ECOTOPE"/>
    <s v="EX"/>
    <s v="ECOTOPE"/>
    <x v="53"/>
    <m/>
    <m/>
    <m/>
    <s v="0.10"/>
    <m/>
    <m/>
    <m/>
    <m/>
    <s v="0.59"/>
    <m/>
    <m/>
    <m/>
    <m/>
    <m/>
    <m/>
    <m/>
    <m/>
    <m/>
    <m/>
    <m/>
    <m/>
    <m/>
    <m/>
    <m/>
    <m/>
    <m/>
    <m/>
    <d v="2021-11-03T13:25:00"/>
    <d v="2021-11-03T13:25:00"/>
    <s v="00631"/>
    <x v="10"/>
    <n v="18"/>
    <n v="5.0000000000000001E-3"/>
    <s v="mg/L"/>
    <m/>
    <s v="U"/>
    <s v="SM4500NO3F"/>
    <n v="5.0000000000000001E-3"/>
    <m/>
    <s v="SAV too thick to measure water column depth."/>
    <m/>
    <m/>
    <n v="81760007"/>
    <n v="8372461"/>
    <s v="00631"/>
  </r>
  <r>
    <s v="P129771-7"/>
    <s v="81760007"/>
    <n v="81760"/>
    <s v="Non-WQM"/>
    <x v="5"/>
    <x v="1"/>
    <s v="G"/>
    <x v="1"/>
    <s v="ECOTOPE"/>
    <s v="EX"/>
    <s v="ECOTOPE"/>
    <x v="53"/>
    <m/>
    <m/>
    <m/>
    <s v="0.10"/>
    <m/>
    <m/>
    <m/>
    <m/>
    <s v="0.59"/>
    <m/>
    <m/>
    <m/>
    <m/>
    <m/>
    <m/>
    <m/>
    <m/>
    <m/>
    <m/>
    <m/>
    <m/>
    <m/>
    <m/>
    <m/>
    <m/>
    <m/>
    <m/>
    <d v="2021-11-03T13:25:00"/>
    <d v="2021-11-03T13:25:00"/>
    <s v="00608"/>
    <x v="11"/>
    <n v="20"/>
    <n v="2.3E-2"/>
    <s v="mg/L"/>
    <m/>
    <m/>
    <s v="SM4500NH3H"/>
    <n v="5.0000000000000001E-3"/>
    <m/>
    <s v="SAV too thick to measure water column depth."/>
    <m/>
    <m/>
    <n v="81760007"/>
    <n v="8372461"/>
    <s v="00608"/>
  </r>
  <r>
    <s v="P129771-7"/>
    <s v="81760007"/>
    <n v="81760"/>
    <s v="Non-WQM"/>
    <x v="5"/>
    <x v="1"/>
    <s v="G"/>
    <x v="1"/>
    <s v="ECOTOPE"/>
    <s v="EX"/>
    <s v="ECOTOPE"/>
    <x v="53"/>
    <m/>
    <m/>
    <m/>
    <s v="0.10"/>
    <m/>
    <m/>
    <m/>
    <m/>
    <s v="0.59"/>
    <m/>
    <m/>
    <m/>
    <m/>
    <m/>
    <m/>
    <m/>
    <m/>
    <m/>
    <m/>
    <m/>
    <m/>
    <m/>
    <m/>
    <m/>
    <m/>
    <m/>
    <m/>
    <d v="2021-10-22T05:25:00"/>
    <d v="2021-10-22T05:25:00"/>
    <s v="00681"/>
    <x v="4"/>
    <n v="89"/>
    <n v="31.7"/>
    <s v="mg/L"/>
    <m/>
    <m/>
    <s v="SM5310B"/>
    <n v="0.8"/>
    <m/>
    <s v="SAV too thick to measure water column depth."/>
    <m/>
    <m/>
    <n v="81760007"/>
    <n v="8372466"/>
    <s v="00681"/>
  </r>
  <r>
    <s v="P129771-7"/>
    <s v="81760007"/>
    <n v="81760"/>
    <s v="Non-WQM"/>
    <x v="5"/>
    <x v="1"/>
    <s v="G"/>
    <x v="1"/>
    <s v="ECOTOPE"/>
    <s v="EX"/>
    <s v="ECOTOPE"/>
    <x v="53"/>
    <m/>
    <m/>
    <m/>
    <s v="0.10"/>
    <m/>
    <m/>
    <m/>
    <m/>
    <s v="0.59"/>
    <m/>
    <m/>
    <m/>
    <m/>
    <m/>
    <m/>
    <m/>
    <m/>
    <m/>
    <m/>
    <m/>
    <m/>
    <m/>
    <m/>
    <m/>
    <m/>
    <m/>
    <m/>
    <d v="2021-10-20T23:08:00"/>
    <d v="2021-10-20T23:08:00"/>
    <s v="00410"/>
    <x v="5"/>
    <n v="67"/>
    <n v="259"/>
    <s v="mg/L CaCO3"/>
    <m/>
    <m/>
    <s v="SM2320B"/>
    <n v="1"/>
    <m/>
    <s v="SAV too thick to measure water column depth."/>
    <m/>
    <m/>
    <n v="81760007"/>
    <n v="8372470"/>
    <s v="00410"/>
  </r>
  <r>
    <s v="P129771-7"/>
    <s v="81760007"/>
    <n v="81760"/>
    <s v="Non-WQM"/>
    <x v="5"/>
    <x v="1"/>
    <s v="G"/>
    <x v="1"/>
    <s v="ECOTOPE"/>
    <s v="EX"/>
    <s v="ECOTOPE"/>
    <x v="53"/>
    <m/>
    <m/>
    <m/>
    <s v="0.10"/>
    <m/>
    <m/>
    <m/>
    <m/>
    <s v="0.59"/>
    <m/>
    <m/>
    <m/>
    <m/>
    <m/>
    <m/>
    <m/>
    <m/>
    <m/>
    <m/>
    <m/>
    <m/>
    <m/>
    <m/>
    <m/>
    <m/>
    <m/>
    <m/>
    <d v="2021-11-17T10:19:26"/>
    <d v="2021-11-17T10:19:26"/>
    <s v="00935"/>
    <x v="12"/>
    <n v="29"/>
    <n v="8.1"/>
    <s v="mg/L"/>
    <m/>
    <m/>
    <s v="SM3120B"/>
    <n v="0.1"/>
    <m/>
    <s v="SAV too thick to measure water column depth."/>
    <m/>
    <m/>
    <n v="81760007"/>
    <n v="8372471"/>
    <s v="00935"/>
  </r>
  <r>
    <s v="P129771-7"/>
    <s v="81760007"/>
    <n v="81760"/>
    <s v="Non-WQM"/>
    <x v="5"/>
    <x v="1"/>
    <s v="G"/>
    <x v="1"/>
    <s v="ECOTOPE"/>
    <s v="EX"/>
    <s v="ECOTOPE"/>
    <x v="53"/>
    <m/>
    <m/>
    <m/>
    <s v="0.10"/>
    <m/>
    <m/>
    <m/>
    <m/>
    <s v="0.59"/>
    <m/>
    <m/>
    <m/>
    <m/>
    <m/>
    <m/>
    <m/>
    <m/>
    <m/>
    <m/>
    <m/>
    <m/>
    <m/>
    <m/>
    <m/>
    <m/>
    <m/>
    <m/>
    <d v="2021-11-17T10:19:26"/>
    <d v="2021-11-17T10:19:26"/>
    <s v="00930"/>
    <x v="13"/>
    <n v="28"/>
    <n v="77.599999999999994"/>
    <s v="mg/L"/>
    <m/>
    <m/>
    <s v="SM3120B"/>
    <n v="0.4"/>
    <m/>
    <s v="SAV too thick to measure water column depth."/>
    <m/>
    <m/>
    <n v="81760007"/>
    <n v="8372471"/>
    <s v="00930"/>
  </r>
  <r>
    <s v="P129771-7"/>
    <s v="81760007"/>
    <n v="81760"/>
    <s v="Non-WQM"/>
    <x v="5"/>
    <x v="1"/>
    <s v="G"/>
    <x v="1"/>
    <s v="ECOTOPE"/>
    <s v="EX"/>
    <s v="ECOTOPE"/>
    <x v="53"/>
    <m/>
    <m/>
    <m/>
    <s v="0.10"/>
    <m/>
    <m/>
    <m/>
    <m/>
    <s v="0.59"/>
    <m/>
    <m/>
    <m/>
    <m/>
    <m/>
    <m/>
    <m/>
    <m/>
    <m/>
    <m/>
    <m/>
    <m/>
    <m/>
    <m/>
    <m/>
    <m/>
    <m/>
    <m/>
    <d v="2021-11-17T10:19:26"/>
    <d v="2021-11-17T10:19:26"/>
    <s v="00925"/>
    <x v="14"/>
    <n v="31"/>
    <n v="29.5"/>
    <s v="mg/L"/>
    <m/>
    <m/>
    <s v="SM3120B"/>
    <n v="0.1"/>
    <m/>
    <s v="SAV too thick to measure water column depth."/>
    <m/>
    <m/>
    <n v="81760007"/>
    <n v="8372471"/>
    <s v="00925"/>
  </r>
  <r>
    <s v="P129771-7"/>
    <s v="81760007"/>
    <n v="81760"/>
    <s v="Non-WQM"/>
    <x v="5"/>
    <x v="1"/>
    <s v="G"/>
    <x v="1"/>
    <s v="ECOTOPE"/>
    <s v="EX"/>
    <s v="ECOTOPE"/>
    <x v="53"/>
    <m/>
    <m/>
    <m/>
    <s v="0.10"/>
    <m/>
    <m/>
    <m/>
    <m/>
    <s v="0.59"/>
    <m/>
    <m/>
    <m/>
    <m/>
    <m/>
    <m/>
    <m/>
    <m/>
    <m/>
    <m/>
    <m/>
    <m/>
    <m/>
    <m/>
    <m/>
    <m/>
    <m/>
    <m/>
    <d v="2021-11-17T10:19:26"/>
    <d v="2021-11-17T10:19:26"/>
    <s v="00915"/>
    <x v="15"/>
    <n v="30"/>
    <n v="83.6"/>
    <s v="mg/L"/>
    <m/>
    <m/>
    <s v="SM3120B"/>
    <n v="0.3"/>
    <m/>
    <s v="SAV too thick to measure water column depth."/>
    <m/>
    <m/>
    <n v="81760007"/>
    <n v="8372471"/>
    <s v="00915"/>
  </r>
  <r>
    <s v="P129771-7"/>
    <s v="81760007"/>
    <n v="81760"/>
    <s v="Non-WQM"/>
    <x v="5"/>
    <x v="1"/>
    <s v="G"/>
    <x v="1"/>
    <s v="ECOTOPE"/>
    <s v="EX"/>
    <s v="ECOTOPE"/>
    <x v="53"/>
    <m/>
    <m/>
    <m/>
    <s v="0.10"/>
    <m/>
    <m/>
    <m/>
    <m/>
    <s v="0.59"/>
    <m/>
    <m/>
    <m/>
    <m/>
    <m/>
    <m/>
    <m/>
    <m/>
    <m/>
    <m/>
    <m/>
    <m/>
    <m/>
    <m/>
    <m/>
    <m/>
    <m/>
    <m/>
    <d v="2021-11-17T10:19:26"/>
    <d v="2021-11-17T10:19:26"/>
    <s v="CALCHARD"/>
    <x v="16"/>
    <m/>
    <n v="330"/>
    <s v="mg/L"/>
    <m/>
    <m/>
    <m/>
    <n v="1"/>
    <m/>
    <s v="SAV too thick to measure water column depth."/>
    <m/>
    <m/>
    <n v="81760007"/>
    <n v="8372471"/>
    <s v="CALCHARD"/>
  </r>
  <r>
    <s v="P129771-7"/>
    <s v="81760007"/>
    <n v="81760"/>
    <s v="Non-WQM"/>
    <x v="5"/>
    <x v="1"/>
    <s v="G"/>
    <x v="1"/>
    <s v="ECOTOPE"/>
    <s v="EX"/>
    <s v="ECOTOPE"/>
    <x v="53"/>
    <m/>
    <m/>
    <m/>
    <s v="0.10"/>
    <m/>
    <m/>
    <m/>
    <m/>
    <s v="0.59"/>
    <m/>
    <m/>
    <m/>
    <m/>
    <m/>
    <m/>
    <m/>
    <m/>
    <m/>
    <m/>
    <m/>
    <m/>
    <m/>
    <m/>
    <m/>
    <m/>
    <m/>
    <m/>
    <d v="2021-10-20T17:22:00"/>
    <d v="2021-10-20T17:22:00"/>
    <s v="00946"/>
    <x v="6"/>
    <n v="33"/>
    <n v="51"/>
    <s v="mg/L"/>
    <m/>
    <m/>
    <s v="SM4110B"/>
    <n v="0.1"/>
    <m/>
    <s v="SAV too thick to measure water column depth."/>
    <m/>
    <m/>
    <n v="81760007"/>
    <n v="8372462"/>
    <s v="00946"/>
  </r>
  <r>
    <s v="P129771-7"/>
    <s v="81760007"/>
    <n v="81760"/>
    <s v="Non-WQM"/>
    <x v="5"/>
    <x v="1"/>
    <s v="G"/>
    <x v="1"/>
    <s v="ECOTOPE"/>
    <s v="EX"/>
    <s v="ECOTOPE"/>
    <x v="53"/>
    <m/>
    <m/>
    <m/>
    <s v="0.10"/>
    <m/>
    <m/>
    <m/>
    <m/>
    <s v="0.59"/>
    <m/>
    <m/>
    <m/>
    <m/>
    <m/>
    <m/>
    <m/>
    <m/>
    <m/>
    <m/>
    <m/>
    <m/>
    <m/>
    <m/>
    <m/>
    <m/>
    <m/>
    <m/>
    <d v="2021-10-20T17:22:00"/>
    <d v="2021-10-20T17:22:00"/>
    <s v="00941"/>
    <x v="7"/>
    <n v="32"/>
    <n v="117"/>
    <s v="mg/L"/>
    <m/>
    <m/>
    <s v="SM4110B"/>
    <n v="0.5"/>
    <m/>
    <s v="SAV too thick to measure water column depth."/>
    <m/>
    <m/>
    <n v="81760007"/>
    <n v="8372462"/>
    <s v="00941"/>
  </r>
  <r>
    <s v="P129771-7"/>
    <s v="81760007"/>
    <n v="81760"/>
    <s v="Non-WQM"/>
    <x v="5"/>
    <x v="1"/>
    <s v="G"/>
    <x v="1"/>
    <s v="ECOTOPE"/>
    <s v="EX"/>
    <s v="ECOTOPE"/>
    <x v="53"/>
    <m/>
    <m/>
    <m/>
    <s v="0.10"/>
    <m/>
    <m/>
    <m/>
    <m/>
    <s v="0.59"/>
    <m/>
    <m/>
    <m/>
    <m/>
    <m/>
    <m/>
    <m/>
    <m/>
    <m/>
    <m/>
    <m/>
    <m/>
    <m/>
    <m/>
    <m/>
    <m/>
    <m/>
    <m/>
    <d v="2021-10-27T11:44:07"/>
    <d v="2021-10-26T09:43:40"/>
    <s v="98013"/>
    <x v="17"/>
    <m/>
    <n v="9.8000000000000004E-2"/>
    <s v="ug/L"/>
    <m/>
    <m/>
    <m/>
    <n v="0.01"/>
    <m/>
    <s v="SAV too thick to measure water column depth."/>
    <m/>
    <m/>
    <n v="81760007"/>
    <n v="8372469"/>
    <s v="98013"/>
  </r>
  <r>
    <s v="P129771-7"/>
    <s v="81760007"/>
    <n v="81760"/>
    <s v="Non-WQM"/>
    <x v="5"/>
    <x v="1"/>
    <s v="G"/>
    <x v="1"/>
    <s v="ECOTOPE"/>
    <s v="EX"/>
    <s v="ECOTOPE"/>
    <x v="53"/>
    <m/>
    <m/>
    <m/>
    <s v="0.10"/>
    <m/>
    <m/>
    <m/>
    <m/>
    <s v="0.59"/>
    <m/>
    <m/>
    <m/>
    <m/>
    <m/>
    <m/>
    <m/>
    <m/>
    <m/>
    <m/>
    <m/>
    <m/>
    <m/>
    <m/>
    <m/>
    <m/>
    <m/>
    <m/>
    <d v="2021-10-27T11:44:07"/>
    <d v="2021-10-26T09:43:40"/>
    <s v="98011"/>
    <x v="18"/>
    <m/>
    <n v="0.85599999999999998"/>
    <s v="ug/L"/>
    <m/>
    <m/>
    <m/>
    <n v="0.02"/>
    <m/>
    <s v="SAV too thick to measure water column depth."/>
    <m/>
    <m/>
    <n v="81760007"/>
    <n v="8372469"/>
    <s v="98011"/>
  </r>
  <r>
    <s v="P129771-7"/>
    <s v="81760007"/>
    <n v="81760"/>
    <s v="Non-WQM"/>
    <x v="5"/>
    <x v="1"/>
    <s v="G"/>
    <x v="1"/>
    <s v="ECOTOPE"/>
    <s v="EX"/>
    <s v="ECOTOPE"/>
    <x v="53"/>
    <m/>
    <m/>
    <m/>
    <s v="0.10"/>
    <m/>
    <m/>
    <m/>
    <m/>
    <s v="0.59"/>
    <m/>
    <m/>
    <m/>
    <m/>
    <m/>
    <m/>
    <m/>
    <m/>
    <m/>
    <m/>
    <m/>
    <m/>
    <m/>
    <m/>
    <m/>
    <m/>
    <m/>
    <m/>
    <d v="2021-10-27T11:44:07"/>
    <d v="2021-10-26T09:43:40"/>
    <s v="98010"/>
    <x v="19"/>
    <m/>
    <n v="8.2000000000000003E-2"/>
    <s v="ug/L"/>
    <m/>
    <m/>
    <m/>
    <n v="0.02"/>
    <m/>
    <s v="SAV too thick to measure water column depth."/>
    <m/>
    <m/>
    <n v="81760007"/>
    <n v="8372469"/>
    <s v="98010"/>
  </r>
  <r>
    <s v="P129771-6"/>
    <s v="81760006"/>
    <n v="81760"/>
    <s v="Non-WQM"/>
    <x v="6"/>
    <x v="1"/>
    <s v="G"/>
    <x v="1"/>
    <s v="ECOTOPE"/>
    <s v="EX"/>
    <s v="ECOTOPE"/>
    <x v="54"/>
    <m/>
    <m/>
    <m/>
    <s v="0.10"/>
    <m/>
    <m/>
    <m/>
    <m/>
    <s v="0.81"/>
    <m/>
    <m/>
    <m/>
    <m/>
    <m/>
    <m/>
    <m/>
    <m/>
    <m/>
    <m/>
    <m/>
    <m/>
    <m/>
    <m/>
    <m/>
    <m/>
    <m/>
    <m/>
    <d v="2021-10-25T11:21:29"/>
    <d v="2021-10-21T10:18:00"/>
    <s v="00666"/>
    <x v="8"/>
    <n v="26"/>
    <n v="6.0000000000000001E-3"/>
    <s v="mg/L"/>
    <m/>
    <m/>
    <s v="SM4500PF"/>
    <n v="2E-3"/>
    <m/>
    <s v="SAV too thick to measure water column depth."/>
    <m/>
    <m/>
    <n v="81760006"/>
    <n v="8372442"/>
    <s v="00666"/>
  </r>
  <r>
    <s v="P129771-6"/>
    <s v="81760006"/>
    <n v="81760"/>
    <s v="Non-WQM"/>
    <x v="6"/>
    <x v="1"/>
    <s v="G"/>
    <x v="1"/>
    <s v="ECOTOPE"/>
    <s v="EX"/>
    <s v="ECOTOPE"/>
    <x v="54"/>
    <m/>
    <m/>
    <m/>
    <s v="0.10"/>
    <m/>
    <m/>
    <m/>
    <m/>
    <s v="0.81"/>
    <m/>
    <m/>
    <m/>
    <m/>
    <m/>
    <m/>
    <m/>
    <m/>
    <m/>
    <m/>
    <m/>
    <m/>
    <m/>
    <m/>
    <m/>
    <m/>
    <m/>
    <m/>
    <d v="2021-10-20T13:35:36"/>
    <d v="2021-10-20T08:45:42"/>
    <s v="00665"/>
    <x v="1"/>
    <n v="25"/>
    <n v="8.0000000000000002E-3"/>
    <s v="mg/L"/>
    <m/>
    <m/>
    <s v="SM4500PF"/>
    <n v="2E-3"/>
    <m/>
    <s v="SAV too thick to measure water column depth."/>
    <m/>
    <m/>
    <n v="81760006"/>
    <n v="8372440"/>
    <s v="00665"/>
  </r>
  <r>
    <s v="P129771-6"/>
    <s v="81760006"/>
    <n v="81760"/>
    <s v="Non-WQM"/>
    <x v="6"/>
    <x v="1"/>
    <s v="G"/>
    <x v="1"/>
    <s v="ECOTOPE"/>
    <s v="EX"/>
    <s v="ECOTOPE"/>
    <x v="54"/>
    <m/>
    <m/>
    <m/>
    <s v="0.10"/>
    <m/>
    <m/>
    <m/>
    <m/>
    <s v="0.81"/>
    <m/>
    <m/>
    <m/>
    <m/>
    <m/>
    <m/>
    <m/>
    <m/>
    <m/>
    <m/>
    <m/>
    <m/>
    <m/>
    <m/>
    <m/>
    <m/>
    <m/>
    <m/>
    <d v="2021-10-20T13:18:09"/>
    <d v="2021-10-20T13:18:09"/>
    <s v="00671"/>
    <x v="2"/>
    <n v="23"/>
    <n v="2E-3"/>
    <s v="mg/L"/>
    <m/>
    <s v="U"/>
    <s v="SM4500PF"/>
    <n v="2E-3"/>
    <m/>
    <s v="SAV too thick to measure water column depth."/>
    <m/>
    <m/>
    <n v="81760006"/>
    <n v="8372438"/>
    <s v="00671"/>
  </r>
  <r>
    <s v="P129771-6"/>
    <s v="81760006"/>
    <n v="81760"/>
    <s v="Non-WQM"/>
    <x v="6"/>
    <x v="1"/>
    <s v="G"/>
    <x v="1"/>
    <s v="ECOTOPE"/>
    <s v="EX"/>
    <s v="ECOTOPE"/>
    <x v="54"/>
    <m/>
    <m/>
    <m/>
    <s v="0.10"/>
    <m/>
    <m/>
    <m/>
    <m/>
    <s v="0.81"/>
    <m/>
    <m/>
    <m/>
    <m/>
    <m/>
    <m/>
    <m/>
    <m/>
    <m/>
    <m/>
    <m/>
    <m/>
    <m/>
    <m/>
    <m/>
    <m/>
    <m/>
    <m/>
    <d v="2021-11-02T09:07:38"/>
    <d v="2021-10-29T11:58:14"/>
    <s v="97017"/>
    <x v="9"/>
    <n v="80"/>
    <n v="1.82"/>
    <s v="mg/L"/>
    <m/>
    <m/>
    <s v="SM4500NC"/>
    <n v="0.05"/>
    <m/>
    <s v="SAV too thick to measure water column depth."/>
    <m/>
    <m/>
    <n v="81760006"/>
    <n v="8372446"/>
    <s v="97017"/>
  </r>
  <r>
    <s v="P129771-6"/>
    <s v="81760006"/>
    <n v="81760"/>
    <s v="Non-WQM"/>
    <x v="6"/>
    <x v="1"/>
    <s v="G"/>
    <x v="1"/>
    <s v="ECOTOPE"/>
    <s v="EX"/>
    <s v="ECOTOPE"/>
    <x v="54"/>
    <m/>
    <m/>
    <m/>
    <s v="0.10"/>
    <m/>
    <m/>
    <m/>
    <m/>
    <s v="0.81"/>
    <m/>
    <m/>
    <m/>
    <m/>
    <m/>
    <m/>
    <m/>
    <m/>
    <m/>
    <m/>
    <m/>
    <m/>
    <m/>
    <m/>
    <m/>
    <m/>
    <m/>
    <m/>
    <d v="2021-10-20T09:49:00"/>
    <d v="2021-10-20T09:49:00"/>
    <s v="00080"/>
    <x v="3"/>
    <n v="13"/>
    <n v="93"/>
    <s v="PCU"/>
    <m/>
    <m/>
    <s v="SM2120C"/>
    <n v="1"/>
    <m/>
    <s v="SAV too thick to measure water column depth."/>
    <m/>
    <m/>
    <n v="81760006"/>
    <n v="8372447"/>
    <s v="00080"/>
  </r>
  <r>
    <s v="P129771-6"/>
    <s v="81760006"/>
    <n v="81760"/>
    <s v="Non-WQM"/>
    <x v="6"/>
    <x v="1"/>
    <s v="G"/>
    <x v="1"/>
    <s v="ECOTOPE"/>
    <s v="EX"/>
    <s v="ECOTOPE"/>
    <x v="54"/>
    <m/>
    <m/>
    <m/>
    <s v="0.10"/>
    <m/>
    <m/>
    <m/>
    <m/>
    <s v="0.81"/>
    <m/>
    <m/>
    <m/>
    <m/>
    <m/>
    <m/>
    <m/>
    <m/>
    <m/>
    <m/>
    <m/>
    <m/>
    <m/>
    <m/>
    <m/>
    <m/>
    <m/>
    <m/>
    <d v="2021-11-03T13:26:00"/>
    <d v="2021-11-03T13:26:00"/>
    <s v="00631"/>
    <x v="10"/>
    <n v="18"/>
    <n v="5.0000000000000001E-3"/>
    <s v="mg/L"/>
    <m/>
    <s v="U"/>
    <s v="SM4500NO3F"/>
    <n v="5.0000000000000001E-3"/>
    <m/>
    <s v="SAV too thick to measure water column depth."/>
    <m/>
    <m/>
    <n v="81760006"/>
    <n v="8372443"/>
    <s v="00631"/>
  </r>
  <r>
    <s v="P129771-6"/>
    <s v="81760006"/>
    <n v="81760"/>
    <s v="Non-WQM"/>
    <x v="6"/>
    <x v="1"/>
    <s v="G"/>
    <x v="1"/>
    <s v="ECOTOPE"/>
    <s v="EX"/>
    <s v="ECOTOPE"/>
    <x v="54"/>
    <m/>
    <m/>
    <m/>
    <s v="0.10"/>
    <m/>
    <m/>
    <m/>
    <m/>
    <s v="0.81"/>
    <m/>
    <m/>
    <m/>
    <m/>
    <m/>
    <m/>
    <m/>
    <m/>
    <m/>
    <m/>
    <m/>
    <m/>
    <m/>
    <m/>
    <m/>
    <m/>
    <m/>
    <m/>
    <d v="2021-11-03T13:26:00"/>
    <d v="2021-11-03T13:26:00"/>
    <s v="00608"/>
    <x v="11"/>
    <n v="20"/>
    <n v="1.7999999999999999E-2"/>
    <s v="mg/L"/>
    <m/>
    <m/>
    <s v="SM4500NH3H"/>
    <n v="5.0000000000000001E-3"/>
    <m/>
    <s v="SAV too thick to measure water column depth."/>
    <m/>
    <m/>
    <n v="81760006"/>
    <n v="8372443"/>
    <s v="00608"/>
  </r>
  <r>
    <s v="P129771-6"/>
    <s v="81760006"/>
    <n v="81760"/>
    <s v="Non-WQM"/>
    <x v="6"/>
    <x v="1"/>
    <s v="G"/>
    <x v="1"/>
    <s v="ECOTOPE"/>
    <s v="EX"/>
    <s v="ECOTOPE"/>
    <x v="54"/>
    <m/>
    <m/>
    <m/>
    <s v="0.10"/>
    <m/>
    <m/>
    <m/>
    <m/>
    <s v="0.81"/>
    <m/>
    <m/>
    <m/>
    <m/>
    <m/>
    <m/>
    <m/>
    <m/>
    <m/>
    <m/>
    <m/>
    <m/>
    <m/>
    <m/>
    <m/>
    <m/>
    <m/>
    <m/>
    <d v="2021-10-22T05:08:00"/>
    <d v="2021-10-22T05:08:00"/>
    <s v="00681"/>
    <x v="4"/>
    <n v="89"/>
    <n v="31.7"/>
    <s v="mg/L"/>
    <m/>
    <m/>
    <s v="SM5310B"/>
    <n v="0.8"/>
    <m/>
    <s v="SAV too thick to measure water column depth."/>
    <m/>
    <m/>
    <n v="81760006"/>
    <n v="8372448"/>
    <s v="00681"/>
  </r>
  <r>
    <s v="P129771-6"/>
    <s v="81760006"/>
    <n v="81760"/>
    <s v="Non-WQM"/>
    <x v="6"/>
    <x v="1"/>
    <s v="G"/>
    <x v="1"/>
    <s v="ECOTOPE"/>
    <s v="EX"/>
    <s v="ECOTOPE"/>
    <x v="54"/>
    <m/>
    <m/>
    <m/>
    <s v="0.10"/>
    <m/>
    <m/>
    <m/>
    <m/>
    <s v="0.81"/>
    <m/>
    <m/>
    <m/>
    <m/>
    <m/>
    <m/>
    <m/>
    <m/>
    <m/>
    <m/>
    <m/>
    <m/>
    <m/>
    <m/>
    <m/>
    <m/>
    <m/>
    <m/>
    <d v="2021-10-20T22:53:00"/>
    <d v="2021-10-20T22:53:00"/>
    <s v="00410"/>
    <x v="5"/>
    <n v="67"/>
    <n v="245"/>
    <s v="mg/L CaCO3"/>
    <m/>
    <m/>
    <s v="SM2320B"/>
    <n v="1"/>
    <m/>
    <s v="SAV too thick to measure water column depth."/>
    <m/>
    <m/>
    <n v="81760006"/>
    <n v="8372452"/>
    <s v="00410"/>
  </r>
  <r>
    <s v="P129771-6"/>
    <s v="81760006"/>
    <n v="81760"/>
    <s v="Non-WQM"/>
    <x v="6"/>
    <x v="1"/>
    <s v="G"/>
    <x v="1"/>
    <s v="ECOTOPE"/>
    <s v="EX"/>
    <s v="ECOTOPE"/>
    <x v="54"/>
    <m/>
    <m/>
    <m/>
    <s v="0.10"/>
    <m/>
    <m/>
    <m/>
    <m/>
    <s v="0.81"/>
    <m/>
    <m/>
    <m/>
    <m/>
    <m/>
    <m/>
    <m/>
    <m/>
    <m/>
    <m/>
    <m/>
    <m/>
    <m/>
    <m/>
    <m/>
    <m/>
    <m/>
    <m/>
    <d v="2021-11-17T10:18:08"/>
    <d v="2021-11-17T10:18:08"/>
    <s v="00935"/>
    <x v="12"/>
    <n v="29"/>
    <n v="8.3000000000000007"/>
    <s v="mg/L"/>
    <m/>
    <m/>
    <s v="SM3120B"/>
    <n v="0.1"/>
    <m/>
    <s v="SAV too thick to measure water column depth."/>
    <m/>
    <m/>
    <n v="81760006"/>
    <n v="8372453"/>
    <s v="00935"/>
  </r>
  <r>
    <s v="P129771-6"/>
    <s v="81760006"/>
    <n v="81760"/>
    <s v="Non-WQM"/>
    <x v="6"/>
    <x v="1"/>
    <s v="G"/>
    <x v="1"/>
    <s v="ECOTOPE"/>
    <s v="EX"/>
    <s v="ECOTOPE"/>
    <x v="54"/>
    <m/>
    <m/>
    <m/>
    <s v="0.10"/>
    <m/>
    <m/>
    <m/>
    <m/>
    <s v="0.81"/>
    <m/>
    <m/>
    <m/>
    <m/>
    <m/>
    <m/>
    <m/>
    <m/>
    <m/>
    <m/>
    <m/>
    <m/>
    <m/>
    <m/>
    <m/>
    <m/>
    <m/>
    <m/>
    <d v="2021-11-17T10:18:08"/>
    <d v="2021-11-17T10:18:08"/>
    <s v="00930"/>
    <x v="13"/>
    <n v="28"/>
    <n v="76.599999999999994"/>
    <s v="mg/L"/>
    <m/>
    <m/>
    <s v="SM3120B"/>
    <n v="0.4"/>
    <m/>
    <s v="SAV too thick to measure water column depth."/>
    <m/>
    <m/>
    <n v="81760006"/>
    <n v="8372453"/>
    <s v="00930"/>
  </r>
  <r>
    <s v="P129771-6"/>
    <s v="81760006"/>
    <n v="81760"/>
    <s v="Non-WQM"/>
    <x v="6"/>
    <x v="1"/>
    <s v="G"/>
    <x v="1"/>
    <s v="ECOTOPE"/>
    <s v="EX"/>
    <s v="ECOTOPE"/>
    <x v="54"/>
    <m/>
    <m/>
    <m/>
    <s v="0.10"/>
    <m/>
    <m/>
    <m/>
    <m/>
    <s v="0.81"/>
    <m/>
    <m/>
    <m/>
    <m/>
    <m/>
    <m/>
    <m/>
    <m/>
    <m/>
    <m/>
    <m/>
    <m/>
    <m/>
    <m/>
    <m/>
    <m/>
    <m/>
    <m/>
    <d v="2021-11-17T10:18:08"/>
    <d v="2021-11-17T10:18:08"/>
    <s v="00925"/>
    <x v="14"/>
    <n v="31"/>
    <n v="29.6"/>
    <s v="mg/L"/>
    <m/>
    <m/>
    <s v="SM3120B"/>
    <n v="0.1"/>
    <m/>
    <s v="SAV too thick to measure water column depth."/>
    <m/>
    <m/>
    <n v="81760006"/>
    <n v="8372453"/>
    <s v="00925"/>
  </r>
  <r>
    <s v="P129771-6"/>
    <s v="81760006"/>
    <n v="81760"/>
    <s v="Non-WQM"/>
    <x v="6"/>
    <x v="1"/>
    <s v="G"/>
    <x v="1"/>
    <s v="ECOTOPE"/>
    <s v="EX"/>
    <s v="ECOTOPE"/>
    <x v="54"/>
    <m/>
    <m/>
    <m/>
    <s v="0.10"/>
    <m/>
    <m/>
    <m/>
    <m/>
    <s v="0.81"/>
    <m/>
    <m/>
    <m/>
    <m/>
    <m/>
    <m/>
    <m/>
    <m/>
    <m/>
    <m/>
    <m/>
    <m/>
    <m/>
    <m/>
    <m/>
    <m/>
    <m/>
    <m/>
    <d v="2021-11-17T10:18:08"/>
    <d v="2021-11-17T10:18:08"/>
    <s v="00915"/>
    <x v="15"/>
    <n v="30"/>
    <n v="78"/>
    <s v="mg/L"/>
    <m/>
    <m/>
    <s v="SM3120B"/>
    <n v="0.3"/>
    <m/>
    <s v="SAV too thick to measure water column depth."/>
    <m/>
    <m/>
    <n v="81760006"/>
    <n v="8372453"/>
    <s v="00915"/>
  </r>
  <r>
    <s v="P129771-6"/>
    <s v="81760006"/>
    <n v="81760"/>
    <s v="Non-WQM"/>
    <x v="6"/>
    <x v="1"/>
    <s v="G"/>
    <x v="1"/>
    <s v="ECOTOPE"/>
    <s v="EX"/>
    <s v="ECOTOPE"/>
    <x v="54"/>
    <m/>
    <m/>
    <m/>
    <s v="0.10"/>
    <m/>
    <m/>
    <m/>
    <m/>
    <s v="0.81"/>
    <m/>
    <m/>
    <m/>
    <m/>
    <m/>
    <m/>
    <m/>
    <m/>
    <m/>
    <m/>
    <m/>
    <m/>
    <m/>
    <m/>
    <m/>
    <m/>
    <m/>
    <m/>
    <d v="2021-11-17T10:18:08"/>
    <d v="2021-11-17T10:18:08"/>
    <s v="CALCHARD"/>
    <x v="16"/>
    <m/>
    <n v="316.5"/>
    <s v="mg/L"/>
    <m/>
    <m/>
    <m/>
    <n v="1"/>
    <m/>
    <s v="SAV too thick to measure water column depth."/>
    <m/>
    <m/>
    <n v="81760006"/>
    <n v="8372453"/>
    <s v="CALCHARD"/>
  </r>
  <r>
    <s v="P129771-6"/>
    <s v="81760006"/>
    <n v="81760"/>
    <s v="Non-WQM"/>
    <x v="6"/>
    <x v="1"/>
    <s v="G"/>
    <x v="1"/>
    <s v="ECOTOPE"/>
    <s v="EX"/>
    <s v="ECOTOPE"/>
    <x v="54"/>
    <m/>
    <m/>
    <m/>
    <s v="0.10"/>
    <m/>
    <m/>
    <m/>
    <m/>
    <s v="0.81"/>
    <m/>
    <m/>
    <m/>
    <m/>
    <m/>
    <m/>
    <m/>
    <m/>
    <m/>
    <m/>
    <m/>
    <m/>
    <m/>
    <m/>
    <m/>
    <m/>
    <m/>
    <m/>
    <d v="2021-10-20T17:13:00"/>
    <d v="2021-10-20T17:13:00"/>
    <s v="00946"/>
    <x v="6"/>
    <n v="33"/>
    <n v="51.8"/>
    <s v="mg/L"/>
    <m/>
    <m/>
    <s v="SM4110B"/>
    <n v="0.1"/>
    <m/>
    <s v="SAV too thick to measure water column depth."/>
    <m/>
    <m/>
    <n v="81760006"/>
    <n v="8372444"/>
    <s v="00946"/>
  </r>
  <r>
    <s v="P129771-6"/>
    <s v="81760006"/>
    <n v="81760"/>
    <s v="Non-WQM"/>
    <x v="6"/>
    <x v="1"/>
    <s v="G"/>
    <x v="1"/>
    <s v="ECOTOPE"/>
    <s v="EX"/>
    <s v="ECOTOPE"/>
    <x v="54"/>
    <m/>
    <m/>
    <m/>
    <s v="0.10"/>
    <m/>
    <m/>
    <m/>
    <m/>
    <s v="0.81"/>
    <m/>
    <m/>
    <m/>
    <m/>
    <m/>
    <m/>
    <m/>
    <m/>
    <m/>
    <m/>
    <m/>
    <m/>
    <m/>
    <m/>
    <m/>
    <m/>
    <m/>
    <m/>
    <d v="2021-10-20T17:13:00"/>
    <d v="2021-10-20T17:13:00"/>
    <s v="00941"/>
    <x v="7"/>
    <n v="32"/>
    <n v="116"/>
    <s v="mg/L"/>
    <m/>
    <m/>
    <s v="SM4110B"/>
    <n v="0.5"/>
    <m/>
    <s v="SAV too thick to measure water column depth."/>
    <m/>
    <m/>
    <n v="81760006"/>
    <n v="8372444"/>
    <s v="00941"/>
  </r>
  <r>
    <s v="P129771-6"/>
    <s v="81760006"/>
    <n v="81760"/>
    <s v="Non-WQM"/>
    <x v="6"/>
    <x v="1"/>
    <s v="G"/>
    <x v="1"/>
    <s v="ECOTOPE"/>
    <s v="EX"/>
    <s v="ECOTOPE"/>
    <x v="54"/>
    <m/>
    <m/>
    <m/>
    <s v="0.10"/>
    <m/>
    <m/>
    <m/>
    <m/>
    <s v="0.81"/>
    <m/>
    <m/>
    <m/>
    <m/>
    <m/>
    <m/>
    <m/>
    <m/>
    <m/>
    <m/>
    <m/>
    <m/>
    <m/>
    <m/>
    <m/>
    <m/>
    <m/>
    <m/>
    <d v="2021-10-27T11:34:26"/>
    <d v="2021-10-26T09:43:40"/>
    <s v="98013"/>
    <x v="17"/>
    <m/>
    <n v="7.1999999999999995E-2"/>
    <s v="ug/L"/>
    <m/>
    <m/>
    <m/>
    <n v="0.01"/>
    <m/>
    <s v="SAV too thick to measure water column depth."/>
    <m/>
    <m/>
    <n v="81760006"/>
    <n v="8372451"/>
    <s v="98013"/>
  </r>
  <r>
    <s v="P129771-6"/>
    <s v="81760006"/>
    <n v="81760"/>
    <s v="Non-WQM"/>
    <x v="6"/>
    <x v="1"/>
    <s v="G"/>
    <x v="1"/>
    <s v="ECOTOPE"/>
    <s v="EX"/>
    <s v="ECOTOPE"/>
    <x v="54"/>
    <m/>
    <m/>
    <m/>
    <s v="0.10"/>
    <m/>
    <m/>
    <m/>
    <m/>
    <s v="0.81"/>
    <m/>
    <m/>
    <m/>
    <m/>
    <m/>
    <m/>
    <m/>
    <m/>
    <m/>
    <m/>
    <m/>
    <m/>
    <m/>
    <m/>
    <m/>
    <m/>
    <m/>
    <m/>
    <d v="2021-10-27T11:34:26"/>
    <d v="2021-10-26T09:43:40"/>
    <s v="98011"/>
    <x v="18"/>
    <m/>
    <n v="0.49199999999999999"/>
    <s v="ug/L"/>
    <m/>
    <m/>
    <m/>
    <n v="0.02"/>
    <m/>
    <s v="SAV too thick to measure water column depth."/>
    <m/>
    <m/>
    <n v="81760006"/>
    <n v="8372451"/>
    <s v="98011"/>
  </r>
  <r>
    <s v="P129771-6"/>
    <s v="81760006"/>
    <n v="81760"/>
    <s v="Non-WQM"/>
    <x v="6"/>
    <x v="1"/>
    <s v="G"/>
    <x v="1"/>
    <s v="ECOTOPE"/>
    <s v="EX"/>
    <s v="ECOTOPE"/>
    <x v="54"/>
    <m/>
    <m/>
    <m/>
    <s v="0.10"/>
    <m/>
    <m/>
    <m/>
    <m/>
    <s v="0.81"/>
    <m/>
    <m/>
    <m/>
    <m/>
    <m/>
    <m/>
    <m/>
    <m/>
    <m/>
    <m/>
    <m/>
    <m/>
    <m/>
    <m/>
    <m/>
    <m/>
    <m/>
    <m/>
    <d v="2021-10-27T11:34:26"/>
    <d v="2021-10-26T09:43:40"/>
    <s v="98010"/>
    <x v="19"/>
    <m/>
    <n v="0.02"/>
    <s v="ug/L"/>
    <m/>
    <s v="U"/>
    <m/>
    <n v="0.02"/>
    <m/>
    <s v="SAV too thick to measure water column depth."/>
    <m/>
    <m/>
    <n v="81760006"/>
    <n v="8372451"/>
    <s v="98010"/>
  </r>
  <r>
    <s v="P129771-5"/>
    <s v="81760005"/>
    <n v="81760"/>
    <s v="Non-WQM"/>
    <x v="7"/>
    <x v="1"/>
    <s v="G"/>
    <x v="1"/>
    <s v="ECOTOPE"/>
    <s v="EX"/>
    <s v="ECOTOPE"/>
    <x v="55"/>
    <m/>
    <m/>
    <m/>
    <s v="0.10"/>
    <m/>
    <m/>
    <m/>
    <m/>
    <s v="0.73"/>
    <m/>
    <m/>
    <m/>
    <m/>
    <m/>
    <m/>
    <m/>
    <m/>
    <m/>
    <m/>
    <m/>
    <m/>
    <m/>
    <m/>
    <m/>
    <m/>
    <m/>
    <m/>
    <d v="2021-10-25T11:19:58"/>
    <d v="2021-10-21T10:18:00"/>
    <s v="00666"/>
    <x v="8"/>
    <n v="26"/>
    <n v="5.0000000000000001E-3"/>
    <s v="mg/L"/>
    <m/>
    <m/>
    <s v="SM4500PF"/>
    <n v="2E-3"/>
    <m/>
    <s v="SAV too thick to measure water column depth."/>
    <m/>
    <m/>
    <n v="81760005"/>
    <n v="8372424"/>
    <s v="00666"/>
  </r>
  <r>
    <s v="P129771-5"/>
    <s v="81760005"/>
    <n v="81760"/>
    <s v="Non-WQM"/>
    <x v="7"/>
    <x v="1"/>
    <s v="G"/>
    <x v="1"/>
    <s v="ECOTOPE"/>
    <s v="EX"/>
    <s v="ECOTOPE"/>
    <x v="55"/>
    <m/>
    <m/>
    <m/>
    <s v="0.10"/>
    <m/>
    <m/>
    <m/>
    <m/>
    <s v="0.73"/>
    <m/>
    <m/>
    <m/>
    <m/>
    <m/>
    <m/>
    <m/>
    <m/>
    <m/>
    <m/>
    <m/>
    <m/>
    <m/>
    <m/>
    <m/>
    <m/>
    <m/>
    <m/>
    <d v="2021-10-20T13:34:04"/>
    <d v="2021-10-20T08:45:42"/>
    <s v="00665"/>
    <x v="1"/>
    <n v="25"/>
    <n v="7.0000000000000001E-3"/>
    <s v="mg/L"/>
    <m/>
    <m/>
    <s v="SM4500PF"/>
    <n v="2E-3"/>
    <m/>
    <s v="SAV too thick to measure water column depth."/>
    <m/>
    <m/>
    <n v="81760005"/>
    <n v="8372422"/>
    <s v="00665"/>
  </r>
  <r>
    <s v="P129771-5"/>
    <s v="81760005"/>
    <n v="81760"/>
    <s v="Non-WQM"/>
    <x v="7"/>
    <x v="1"/>
    <s v="G"/>
    <x v="1"/>
    <s v="ECOTOPE"/>
    <s v="EX"/>
    <s v="ECOTOPE"/>
    <x v="55"/>
    <m/>
    <m/>
    <m/>
    <s v="0.10"/>
    <m/>
    <m/>
    <m/>
    <m/>
    <s v="0.73"/>
    <m/>
    <m/>
    <m/>
    <m/>
    <m/>
    <m/>
    <m/>
    <m/>
    <m/>
    <m/>
    <m/>
    <m/>
    <m/>
    <m/>
    <m/>
    <m/>
    <m/>
    <m/>
    <d v="2021-10-20T13:16:34"/>
    <d v="2021-10-20T13:16:34"/>
    <s v="00671"/>
    <x v="2"/>
    <n v="23"/>
    <n v="2E-3"/>
    <s v="mg/L"/>
    <m/>
    <s v="U"/>
    <s v="SM4500PF"/>
    <n v="2E-3"/>
    <m/>
    <s v="SAV too thick to measure water column depth."/>
    <m/>
    <m/>
    <n v="81760005"/>
    <n v="8372420"/>
    <s v="00671"/>
  </r>
  <r>
    <s v="P129771-5"/>
    <s v="81760005"/>
    <n v="81760"/>
    <s v="Non-WQM"/>
    <x v="7"/>
    <x v="1"/>
    <s v="G"/>
    <x v="1"/>
    <s v="ECOTOPE"/>
    <s v="EX"/>
    <s v="ECOTOPE"/>
    <x v="55"/>
    <m/>
    <m/>
    <m/>
    <s v="0.10"/>
    <m/>
    <m/>
    <m/>
    <m/>
    <s v="0.73"/>
    <m/>
    <m/>
    <m/>
    <m/>
    <m/>
    <m/>
    <m/>
    <m/>
    <m/>
    <m/>
    <m/>
    <m/>
    <m/>
    <m/>
    <m/>
    <m/>
    <m/>
    <m/>
    <d v="2021-10-29T11:34:11"/>
    <d v="2021-10-28T13:46:08"/>
    <s v="97017"/>
    <x v="9"/>
    <n v="80"/>
    <n v="1.86"/>
    <s v="mg/L"/>
    <m/>
    <m/>
    <s v="SM4500NC"/>
    <n v="0.05"/>
    <m/>
    <s v="SAV too thick to measure water column depth."/>
    <m/>
    <m/>
    <n v="81760005"/>
    <n v="8372428"/>
    <s v="97017"/>
  </r>
  <r>
    <s v="P129771-5"/>
    <s v="81760005"/>
    <n v="81760"/>
    <s v="Non-WQM"/>
    <x v="7"/>
    <x v="1"/>
    <s v="G"/>
    <x v="1"/>
    <s v="ECOTOPE"/>
    <s v="EX"/>
    <s v="ECOTOPE"/>
    <x v="55"/>
    <m/>
    <m/>
    <m/>
    <s v="0.10"/>
    <m/>
    <m/>
    <m/>
    <m/>
    <s v="0.73"/>
    <m/>
    <m/>
    <m/>
    <m/>
    <m/>
    <m/>
    <m/>
    <m/>
    <m/>
    <m/>
    <m/>
    <m/>
    <m/>
    <m/>
    <m/>
    <m/>
    <m/>
    <m/>
    <d v="2021-10-20T09:48:00"/>
    <d v="2021-10-20T09:48:00"/>
    <s v="00080"/>
    <x v="3"/>
    <n v="13"/>
    <n v="87"/>
    <s v="PCU"/>
    <m/>
    <m/>
    <s v="SM2120C"/>
    <n v="1"/>
    <m/>
    <s v="SAV too thick to measure water column depth."/>
    <m/>
    <m/>
    <n v="81760005"/>
    <n v="8372429"/>
    <s v="00080"/>
  </r>
  <r>
    <s v="P129771-5"/>
    <s v="81760005"/>
    <n v="81760"/>
    <s v="Non-WQM"/>
    <x v="7"/>
    <x v="1"/>
    <s v="G"/>
    <x v="1"/>
    <s v="ECOTOPE"/>
    <s v="EX"/>
    <s v="ECOTOPE"/>
    <x v="55"/>
    <m/>
    <m/>
    <m/>
    <s v="0.10"/>
    <m/>
    <m/>
    <m/>
    <m/>
    <s v="0.73"/>
    <m/>
    <m/>
    <m/>
    <m/>
    <m/>
    <m/>
    <m/>
    <m/>
    <m/>
    <m/>
    <m/>
    <m/>
    <m/>
    <m/>
    <m/>
    <m/>
    <m/>
    <m/>
    <d v="2021-11-03T13:28:00"/>
    <d v="2021-11-03T13:28:00"/>
    <s v="00631"/>
    <x v="10"/>
    <n v="18"/>
    <n v="1.2E-2"/>
    <s v="mg/L"/>
    <m/>
    <m/>
    <s v="SM4500NO3F"/>
    <n v="5.0000000000000001E-3"/>
    <m/>
    <s v="SAV too thick to measure water column depth."/>
    <m/>
    <m/>
    <n v="81760005"/>
    <n v="8372425"/>
    <s v="00631"/>
  </r>
  <r>
    <s v="P129771-5"/>
    <s v="81760005"/>
    <n v="81760"/>
    <s v="Non-WQM"/>
    <x v="7"/>
    <x v="1"/>
    <s v="G"/>
    <x v="1"/>
    <s v="ECOTOPE"/>
    <s v="EX"/>
    <s v="ECOTOPE"/>
    <x v="55"/>
    <m/>
    <m/>
    <m/>
    <s v="0.10"/>
    <m/>
    <m/>
    <m/>
    <m/>
    <s v="0.73"/>
    <m/>
    <m/>
    <m/>
    <m/>
    <m/>
    <m/>
    <m/>
    <m/>
    <m/>
    <m/>
    <m/>
    <m/>
    <m/>
    <m/>
    <m/>
    <m/>
    <m/>
    <m/>
    <d v="2021-11-03T13:28:00"/>
    <d v="2021-11-03T13:28:00"/>
    <s v="00608"/>
    <x v="11"/>
    <n v="20"/>
    <n v="2.1999999999999999E-2"/>
    <s v="mg/L"/>
    <m/>
    <m/>
    <s v="SM4500NH3H"/>
    <n v="5.0000000000000001E-3"/>
    <m/>
    <s v="SAV too thick to measure water column depth."/>
    <m/>
    <m/>
    <n v="81760005"/>
    <n v="8372425"/>
    <s v="00608"/>
  </r>
  <r>
    <s v="P129771-5"/>
    <s v="81760005"/>
    <n v="81760"/>
    <s v="Non-WQM"/>
    <x v="7"/>
    <x v="1"/>
    <s v="G"/>
    <x v="1"/>
    <s v="ECOTOPE"/>
    <s v="EX"/>
    <s v="ECOTOPE"/>
    <x v="55"/>
    <m/>
    <m/>
    <m/>
    <s v="0.10"/>
    <m/>
    <m/>
    <m/>
    <m/>
    <s v="0.73"/>
    <m/>
    <m/>
    <m/>
    <m/>
    <m/>
    <m/>
    <m/>
    <m/>
    <m/>
    <m/>
    <m/>
    <m/>
    <m/>
    <m/>
    <m/>
    <m/>
    <m/>
    <m/>
    <d v="2021-10-22T04:51:00"/>
    <d v="2021-10-22T04:51:00"/>
    <s v="00681"/>
    <x v="4"/>
    <n v="89"/>
    <n v="30.2"/>
    <s v="mg/L"/>
    <m/>
    <m/>
    <s v="SM5310B"/>
    <n v="0.8"/>
    <m/>
    <s v="SAV too thick to measure water column depth."/>
    <m/>
    <m/>
    <n v="81760005"/>
    <n v="8372430"/>
    <s v="00681"/>
  </r>
  <r>
    <s v="P129771-5"/>
    <s v="81760005"/>
    <n v="81760"/>
    <s v="Non-WQM"/>
    <x v="7"/>
    <x v="1"/>
    <s v="G"/>
    <x v="1"/>
    <s v="ECOTOPE"/>
    <s v="EX"/>
    <s v="ECOTOPE"/>
    <x v="55"/>
    <m/>
    <m/>
    <m/>
    <s v="0.10"/>
    <m/>
    <m/>
    <m/>
    <m/>
    <s v="0.73"/>
    <m/>
    <m/>
    <m/>
    <m/>
    <m/>
    <m/>
    <m/>
    <m/>
    <m/>
    <m/>
    <m/>
    <m/>
    <m/>
    <m/>
    <m/>
    <m/>
    <m/>
    <m/>
    <d v="2021-10-20T22:37:00"/>
    <d v="2021-10-20T22:37:00"/>
    <s v="00410"/>
    <x v="5"/>
    <n v="67"/>
    <n v="255"/>
    <s v="mg/L CaCO3"/>
    <m/>
    <m/>
    <s v="SM2320B"/>
    <n v="1"/>
    <m/>
    <s v="SAV too thick to measure water column depth."/>
    <m/>
    <m/>
    <n v="81760005"/>
    <n v="8372434"/>
    <s v="00410"/>
  </r>
  <r>
    <s v="P129771-5"/>
    <s v="81760005"/>
    <n v="81760"/>
    <s v="Non-WQM"/>
    <x v="7"/>
    <x v="1"/>
    <s v="G"/>
    <x v="1"/>
    <s v="ECOTOPE"/>
    <s v="EX"/>
    <s v="ECOTOPE"/>
    <x v="55"/>
    <m/>
    <m/>
    <m/>
    <s v="0.10"/>
    <m/>
    <m/>
    <m/>
    <m/>
    <s v="0.73"/>
    <m/>
    <m/>
    <m/>
    <m/>
    <m/>
    <m/>
    <m/>
    <m/>
    <m/>
    <m/>
    <m/>
    <m/>
    <m/>
    <m/>
    <m/>
    <m/>
    <m/>
    <m/>
    <d v="2021-11-17T10:16:49"/>
    <d v="2021-11-17T10:16:49"/>
    <s v="00935"/>
    <x v="12"/>
    <n v="29"/>
    <n v="8"/>
    <s v="mg/L"/>
    <m/>
    <m/>
    <s v="SM3120B"/>
    <n v="0.1"/>
    <m/>
    <s v="SAV too thick to measure water column depth."/>
    <m/>
    <m/>
    <n v="81760005"/>
    <n v="8372435"/>
    <s v="00935"/>
  </r>
  <r>
    <s v="P129771-5"/>
    <s v="81760005"/>
    <n v="81760"/>
    <s v="Non-WQM"/>
    <x v="7"/>
    <x v="1"/>
    <s v="G"/>
    <x v="1"/>
    <s v="ECOTOPE"/>
    <s v="EX"/>
    <s v="ECOTOPE"/>
    <x v="55"/>
    <m/>
    <m/>
    <m/>
    <s v="0.10"/>
    <m/>
    <m/>
    <m/>
    <m/>
    <s v="0.73"/>
    <m/>
    <m/>
    <m/>
    <m/>
    <m/>
    <m/>
    <m/>
    <m/>
    <m/>
    <m/>
    <m/>
    <m/>
    <m/>
    <m/>
    <m/>
    <m/>
    <m/>
    <m/>
    <d v="2021-11-17T10:16:49"/>
    <d v="2021-11-17T10:16:49"/>
    <s v="00930"/>
    <x v="13"/>
    <n v="28"/>
    <n v="75.2"/>
    <s v="mg/L"/>
    <m/>
    <m/>
    <s v="SM3120B"/>
    <n v="0.4"/>
    <m/>
    <s v="SAV too thick to measure water column depth."/>
    <m/>
    <m/>
    <n v="81760005"/>
    <n v="8372435"/>
    <s v="00930"/>
  </r>
  <r>
    <s v="P129771-5"/>
    <s v="81760005"/>
    <n v="81760"/>
    <s v="Non-WQM"/>
    <x v="7"/>
    <x v="1"/>
    <s v="G"/>
    <x v="1"/>
    <s v="ECOTOPE"/>
    <s v="EX"/>
    <s v="ECOTOPE"/>
    <x v="55"/>
    <m/>
    <m/>
    <m/>
    <s v="0.10"/>
    <m/>
    <m/>
    <m/>
    <m/>
    <s v="0.73"/>
    <m/>
    <m/>
    <m/>
    <m/>
    <m/>
    <m/>
    <m/>
    <m/>
    <m/>
    <m/>
    <m/>
    <m/>
    <m/>
    <m/>
    <m/>
    <m/>
    <m/>
    <m/>
    <d v="2021-11-17T10:16:49"/>
    <d v="2021-11-17T10:16:49"/>
    <s v="00925"/>
    <x v="14"/>
    <n v="31"/>
    <n v="28.8"/>
    <s v="mg/L"/>
    <m/>
    <m/>
    <s v="SM3120B"/>
    <n v="0.1"/>
    <m/>
    <s v="SAV too thick to measure water column depth."/>
    <m/>
    <m/>
    <n v="81760005"/>
    <n v="8372435"/>
    <s v="00925"/>
  </r>
  <r>
    <s v="P129771-5"/>
    <s v="81760005"/>
    <n v="81760"/>
    <s v="Non-WQM"/>
    <x v="7"/>
    <x v="1"/>
    <s v="G"/>
    <x v="1"/>
    <s v="ECOTOPE"/>
    <s v="EX"/>
    <s v="ECOTOPE"/>
    <x v="55"/>
    <m/>
    <m/>
    <m/>
    <s v="0.10"/>
    <m/>
    <m/>
    <m/>
    <m/>
    <s v="0.73"/>
    <m/>
    <m/>
    <m/>
    <m/>
    <m/>
    <m/>
    <m/>
    <m/>
    <m/>
    <m/>
    <m/>
    <m/>
    <m/>
    <m/>
    <m/>
    <m/>
    <m/>
    <m/>
    <d v="2021-11-17T10:16:49"/>
    <d v="2021-11-17T10:16:49"/>
    <s v="00915"/>
    <x v="15"/>
    <n v="30"/>
    <n v="83.5"/>
    <s v="mg/L"/>
    <m/>
    <m/>
    <s v="SM3120B"/>
    <n v="0.3"/>
    <m/>
    <s v="SAV too thick to measure water column depth."/>
    <m/>
    <m/>
    <n v="81760005"/>
    <n v="8372435"/>
    <s v="00915"/>
  </r>
  <r>
    <s v="P129771-5"/>
    <s v="81760005"/>
    <n v="81760"/>
    <s v="Non-WQM"/>
    <x v="7"/>
    <x v="1"/>
    <s v="G"/>
    <x v="1"/>
    <s v="ECOTOPE"/>
    <s v="EX"/>
    <s v="ECOTOPE"/>
    <x v="55"/>
    <m/>
    <m/>
    <m/>
    <s v="0.10"/>
    <m/>
    <m/>
    <m/>
    <m/>
    <s v="0.73"/>
    <m/>
    <m/>
    <m/>
    <m/>
    <m/>
    <m/>
    <m/>
    <m/>
    <m/>
    <m/>
    <m/>
    <m/>
    <m/>
    <m/>
    <m/>
    <m/>
    <m/>
    <m/>
    <d v="2021-11-17T10:16:49"/>
    <d v="2021-11-17T10:16:49"/>
    <s v="CALCHARD"/>
    <x v="16"/>
    <m/>
    <n v="327.3"/>
    <s v="mg/L"/>
    <m/>
    <m/>
    <m/>
    <n v="1"/>
    <m/>
    <s v="SAV too thick to measure water column depth."/>
    <m/>
    <m/>
    <n v="81760005"/>
    <n v="8372435"/>
    <s v="CALCHARD"/>
  </r>
  <r>
    <s v="P129771-5"/>
    <s v="81760005"/>
    <n v="81760"/>
    <s v="Non-WQM"/>
    <x v="7"/>
    <x v="1"/>
    <s v="G"/>
    <x v="1"/>
    <s v="ECOTOPE"/>
    <s v="EX"/>
    <s v="ECOTOPE"/>
    <x v="55"/>
    <m/>
    <m/>
    <m/>
    <s v="0.10"/>
    <m/>
    <m/>
    <m/>
    <m/>
    <s v="0.73"/>
    <m/>
    <m/>
    <m/>
    <m/>
    <m/>
    <m/>
    <m/>
    <m/>
    <m/>
    <m/>
    <m/>
    <m/>
    <m/>
    <m/>
    <m/>
    <m/>
    <m/>
    <m/>
    <d v="2021-10-20T17:04:00"/>
    <d v="2021-10-20T17:04:00"/>
    <s v="00946"/>
    <x v="6"/>
    <n v="33"/>
    <n v="53.6"/>
    <s v="mg/L"/>
    <m/>
    <m/>
    <s v="SM4110B"/>
    <n v="0.1"/>
    <m/>
    <s v="SAV too thick to measure water column depth."/>
    <m/>
    <m/>
    <n v="81760005"/>
    <n v="8372426"/>
    <s v="00946"/>
  </r>
  <r>
    <s v="P129771-5"/>
    <s v="81760005"/>
    <n v="81760"/>
    <s v="Non-WQM"/>
    <x v="7"/>
    <x v="1"/>
    <s v="G"/>
    <x v="1"/>
    <s v="ECOTOPE"/>
    <s v="EX"/>
    <s v="ECOTOPE"/>
    <x v="55"/>
    <m/>
    <m/>
    <m/>
    <s v="0.10"/>
    <m/>
    <m/>
    <m/>
    <m/>
    <s v="0.73"/>
    <m/>
    <m/>
    <m/>
    <m/>
    <m/>
    <m/>
    <m/>
    <m/>
    <m/>
    <m/>
    <m/>
    <m/>
    <m/>
    <m/>
    <m/>
    <m/>
    <m/>
    <m/>
    <d v="2021-10-20T17:04:00"/>
    <d v="2021-10-20T17:04:00"/>
    <s v="00941"/>
    <x v="7"/>
    <n v="32"/>
    <n v="115"/>
    <s v="mg/L"/>
    <m/>
    <m/>
    <s v="SM4110B"/>
    <n v="0.5"/>
    <m/>
    <s v="SAV too thick to measure water column depth."/>
    <m/>
    <m/>
    <n v="81760005"/>
    <n v="8372426"/>
    <s v="00941"/>
  </r>
  <r>
    <s v="P129771-5"/>
    <s v="81760005"/>
    <n v="81760"/>
    <s v="Non-WQM"/>
    <x v="7"/>
    <x v="1"/>
    <s v="G"/>
    <x v="1"/>
    <s v="ECOTOPE"/>
    <s v="EX"/>
    <s v="ECOTOPE"/>
    <x v="55"/>
    <m/>
    <m/>
    <m/>
    <s v="0.10"/>
    <m/>
    <m/>
    <m/>
    <m/>
    <s v="0.73"/>
    <m/>
    <m/>
    <m/>
    <m/>
    <m/>
    <m/>
    <m/>
    <m/>
    <m/>
    <m/>
    <m/>
    <m/>
    <m/>
    <m/>
    <m/>
    <m/>
    <m/>
    <m/>
    <d v="2021-10-27T11:15:04"/>
    <d v="2021-10-26T09:43:40"/>
    <s v="98013"/>
    <x v="17"/>
    <m/>
    <n v="0.1"/>
    <s v="ug/L"/>
    <m/>
    <m/>
    <m/>
    <n v="8.9999999999999993E-3"/>
    <m/>
    <s v="SAV too thick to measure water column depth."/>
    <m/>
    <m/>
    <n v="81760005"/>
    <n v="8372433"/>
    <s v="98013"/>
  </r>
  <r>
    <s v="P129771-5"/>
    <s v="81760005"/>
    <n v="81760"/>
    <s v="Non-WQM"/>
    <x v="7"/>
    <x v="1"/>
    <s v="G"/>
    <x v="1"/>
    <s v="ECOTOPE"/>
    <s v="EX"/>
    <s v="ECOTOPE"/>
    <x v="55"/>
    <m/>
    <m/>
    <m/>
    <s v="0.10"/>
    <m/>
    <m/>
    <m/>
    <m/>
    <s v="0.73"/>
    <m/>
    <m/>
    <m/>
    <m/>
    <m/>
    <m/>
    <m/>
    <m/>
    <m/>
    <m/>
    <m/>
    <m/>
    <m/>
    <m/>
    <m/>
    <m/>
    <m/>
    <m/>
    <d v="2021-10-27T11:15:04"/>
    <d v="2021-10-26T09:43:40"/>
    <s v="98011"/>
    <x v="18"/>
    <m/>
    <n v="0.48399999999999999"/>
    <s v="ug/L"/>
    <m/>
    <m/>
    <m/>
    <n v="1.7999999999999999E-2"/>
    <m/>
    <s v="SAV too thick to measure water column depth."/>
    <m/>
    <m/>
    <n v="81760005"/>
    <n v="8372433"/>
    <s v="98011"/>
  </r>
  <r>
    <s v="P129771-5"/>
    <s v="81760005"/>
    <n v="81760"/>
    <s v="Non-WQM"/>
    <x v="7"/>
    <x v="1"/>
    <s v="G"/>
    <x v="1"/>
    <s v="ECOTOPE"/>
    <s v="EX"/>
    <s v="ECOTOPE"/>
    <x v="55"/>
    <m/>
    <m/>
    <m/>
    <s v="0.10"/>
    <m/>
    <m/>
    <m/>
    <m/>
    <s v="0.73"/>
    <m/>
    <m/>
    <m/>
    <m/>
    <m/>
    <m/>
    <m/>
    <m/>
    <m/>
    <m/>
    <m/>
    <m/>
    <m/>
    <m/>
    <m/>
    <m/>
    <m/>
    <m/>
    <d v="2021-10-27T11:15:04"/>
    <d v="2021-10-26T09:43:40"/>
    <s v="98010"/>
    <x v="19"/>
    <m/>
    <n v="5.1999999999999998E-2"/>
    <s v="ug/L"/>
    <m/>
    <s v="I"/>
    <m/>
    <n v="1.7999999999999999E-2"/>
    <m/>
    <s v="SAV too thick to measure water column depth."/>
    <m/>
    <m/>
    <n v="81760005"/>
    <n v="8372433"/>
    <s v="98010"/>
  </r>
  <r>
    <s v="P129771-4"/>
    <s v="81760004"/>
    <n v="81760"/>
    <s v="Non-WQM"/>
    <x v="8"/>
    <x v="1"/>
    <s v="G"/>
    <x v="1"/>
    <s v="ECOTOPE"/>
    <s v="EX"/>
    <s v="ECOTOPE"/>
    <x v="56"/>
    <m/>
    <m/>
    <m/>
    <s v="0.10"/>
    <m/>
    <m/>
    <m/>
    <m/>
    <s v="0.66"/>
    <m/>
    <m/>
    <m/>
    <m/>
    <m/>
    <m/>
    <m/>
    <m/>
    <m/>
    <m/>
    <m/>
    <m/>
    <m/>
    <m/>
    <m/>
    <m/>
    <m/>
    <m/>
    <d v="2021-10-25T11:18:26"/>
    <d v="2021-10-21T10:18:00"/>
    <s v="00666"/>
    <x v="8"/>
    <n v="26"/>
    <n v="5.0000000000000001E-3"/>
    <s v="mg/L"/>
    <m/>
    <m/>
    <s v="SM4500PF"/>
    <n v="2E-3"/>
    <m/>
    <s v="SAV too thick to measure water column depth."/>
    <m/>
    <m/>
    <n v="81760004"/>
    <n v="8372406"/>
    <s v="00666"/>
  </r>
  <r>
    <s v="P129771-4"/>
    <s v="81760004"/>
    <n v="81760"/>
    <s v="Non-WQM"/>
    <x v="8"/>
    <x v="1"/>
    <s v="G"/>
    <x v="1"/>
    <s v="ECOTOPE"/>
    <s v="EX"/>
    <s v="ECOTOPE"/>
    <x v="56"/>
    <m/>
    <m/>
    <m/>
    <s v="0.10"/>
    <m/>
    <m/>
    <m/>
    <m/>
    <s v="0.66"/>
    <m/>
    <m/>
    <m/>
    <m/>
    <m/>
    <m/>
    <m/>
    <m/>
    <m/>
    <m/>
    <m/>
    <m/>
    <m/>
    <m/>
    <m/>
    <m/>
    <m/>
    <m/>
    <d v="2021-10-20T13:32:33"/>
    <d v="2021-10-20T08:45:42"/>
    <s v="00665"/>
    <x v="1"/>
    <n v="25"/>
    <n v="0.01"/>
    <s v="mg/L"/>
    <m/>
    <m/>
    <s v="SM4500PF"/>
    <n v="2E-3"/>
    <m/>
    <s v="SAV too thick to measure water column depth."/>
    <m/>
    <m/>
    <n v="81760004"/>
    <n v="8372404"/>
    <s v="00665"/>
  </r>
  <r>
    <s v="P129771-4"/>
    <s v="81760004"/>
    <n v="81760"/>
    <s v="Non-WQM"/>
    <x v="8"/>
    <x v="1"/>
    <s v="G"/>
    <x v="1"/>
    <s v="ECOTOPE"/>
    <s v="EX"/>
    <s v="ECOTOPE"/>
    <x v="56"/>
    <m/>
    <m/>
    <m/>
    <s v="0.10"/>
    <m/>
    <m/>
    <m/>
    <m/>
    <s v="0.66"/>
    <m/>
    <m/>
    <m/>
    <m/>
    <m/>
    <m/>
    <m/>
    <m/>
    <m/>
    <m/>
    <m/>
    <m/>
    <m/>
    <m/>
    <m/>
    <m/>
    <m/>
    <m/>
    <d v="2021-10-20T13:14:58"/>
    <d v="2021-10-20T13:14:58"/>
    <s v="00671"/>
    <x v="2"/>
    <n v="23"/>
    <n v="2E-3"/>
    <s v="mg/L"/>
    <m/>
    <s v="U"/>
    <s v="SM4500PF"/>
    <n v="2E-3"/>
    <m/>
    <s v="SAV too thick to measure water column depth."/>
    <m/>
    <m/>
    <n v="81760004"/>
    <n v="8372402"/>
    <s v="00671"/>
  </r>
  <r>
    <s v="P129771-4"/>
    <s v="81760004"/>
    <n v="81760"/>
    <s v="Non-WQM"/>
    <x v="8"/>
    <x v="1"/>
    <s v="G"/>
    <x v="1"/>
    <s v="ECOTOPE"/>
    <s v="EX"/>
    <s v="ECOTOPE"/>
    <x v="56"/>
    <m/>
    <m/>
    <m/>
    <s v="0.10"/>
    <m/>
    <m/>
    <m/>
    <m/>
    <s v="0.66"/>
    <m/>
    <m/>
    <m/>
    <m/>
    <m/>
    <m/>
    <m/>
    <m/>
    <m/>
    <m/>
    <m/>
    <m/>
    <m/>
    <m/>
    <m/>
    <m/>
    <m/>
    <m/>
    <d v="2021-10-29T11:32:44"/>
    <d v="2021-10-28T13:46:08"/>
    <s v="97017"/>
    <x v="9"/>
    <n v="80"/>
    <n v="1.98"/>
    <s v="mg/L"/>
    <m/>
    <m/>
    <s v="SM4500NC"/>
    <n v="0.05"/>
    <m/>
    <s v="SAV too thick to measure water column depth."/>
    <m/>
    <m/>
    <n v="81760004"/>
    <n v="8372410"/>
    <s v="97017"/>
  </r>
  <r>
    <s v="P129771-4"/>
    <s v="81760004"/>
    <n v="81760"/>
    <s v="Non-WQM"/>
    <x v="8"/>
    <x v="1"/>
    <s v="G"/>
    <x v="1"/>
    <s v="ECOTOPE"/>
    <s v="EX"/>
    <s v="ECOTOPE"/>
    <x v="56"/>
    <m/>
    <m/>
    <m/>
    <s v="0.10"/>
    <m/>
    <m/>
    <m/>
    <m/>
    <s v="0.66"/>
    <m/>
    <m/>
    <m/>
    <m/>
    <m/>
    <m/>
    <m/>
    <m/>
    <m/>
    <m/>
    <m/>
    <m/>
    <m/>
    <m/>
    <m/>
    <m/>
    <m/>
    <m/>
    <d v="2021-10-20T09:47:00"/>
    <d v="2021-10-20T09:47:00"/>
    <s v="00080"/>
    <x v="3"/>
    <n v="13"/>
    <n v="93"/>
    <s v="PCU"/>
    <m/>
    <m/>
    <s v="SM2120C"/>
    <n v="1"/>
    <m/>
    <s v="SAV too thick to measure water column depth."/>
    <m/>
    <m/>
    <n v="81760004"/>
    <n v="8372411"/>
    <s v="00080"/>
  </r>
  <r>
    <s v="P129771-4"/>
    <s v="81760004"/>
    <n v="81760"/>
    <s v="Non-WQM"/>
    <x v="8"/>
    <x v="1"/>
    <s v="G"/>
    <x v="1"/>
    <s v="ECOTOPE"/>
    <s v="EX"/>
    <s v="ECOTOPE"/>
    <x v="56"/>
    <m/>
    <m/>
    <m/>
    <s v="0.10"/>
    <m/>
    <m/>
    <m/>
    <m/>
    <s v="0.66"/>
    <m/>
    <m/>
    <m/>
    <m/>
    <m/>
    <m/>
    <m/>
    <m/>
    <m/>
    <m/>
    <m/>
    <m/>
    <m/>
    <m/>
    <m/>
    <m/>
    <m/>
    <m/>
    <d v="2021-11-03T13:29:00"/>
    <d v="2021-11-03T13:29:00"/>
    <s v="00631"/>
    <x v="10"/>
    <n v="18"/>
    <n v="5.0000000000000001E-3"/>
    <s v="mg/L"/>
    <m/>
    <s v="U"/>
    <s v="SM4500NO3F"/>
    <n v="5.0000000000000001E-3"/>
    <m/>
    <s v="SAV too thick to measure water column depth."/>
    <m/>
    <m/>
    <n v="81760004"/>
    <n v="8372407"/>
    <s v="00631"/>
  </r>
  <r>
    <s v="P129771-4"/>
    <s v="81760004"/>
    <n v="81760"/>
    <s v="Non-WQM"/>
    <x v="8"/>
    <x v="1"/>
    <s v="G"/>
    <x v="1"/>
    <s v="ECOTOPE"/>
    <s v="EX"/>
    <s v="ECOTOPE"/>
    <x v="56"/>
    <m/>
    <m/>
    <m/>
    <s v="0.10"/>
    <m/>
    <m/>
    <m/>
    <m/>
    <s v="0.66"/>
    <m/>
    <m/>
    <m/>
    <m/>
    <m/>
    <m/>
    <m/>
    <m/>
    <m/>
    <m/>
    <m/>
    <m/>
    <m/>
    <m/>
    <m/>
    <m/>
    <m/>
    <m/>
    <d v="2021-11-03T13:29:00"/>
    <d v="2021-11-03T13:29:00"/>
    <s v="00608"/>
    <x v="11"/>
    <n v="20"/>
    <n v="1.6E-2"/>
    <s v="mg/L"/>
    <m/>
    <m/>
    <s v="SM4500NH3H"/>
    <n v="5.0000000000000001E-3"/>
    <m/>
    <s v="SAV too thick to measure water column depth."/>
    <m/>
    <m/>
    <n v="81760004"/>
    <n v="8372407"/>
    <s v="00608"/>
  </r>
  <r>
    <s v="P129771-4"/>
    <s v="81760004"/>
    <n v="81760"/>
    <s v="Non-WQM"/>
    <x v="8"/>
    <x v="1"/>
    <s v="G"/>
    <x v="1"/>
    <s v="ECOTOPE"/>
    <s v="EX"/>
    <s v="ECOTOPE"/>
    <x v="56"/>
    <m/>
    <m/>
    <m/>
    <s v="0.10"/>
    <m/>
    <m/>
    <m/>
    <m/>
    <s v="0.66"/>
    <m/>
    <m/>
    <m/>
    <m/>
    <m/>
    <m/>
    <m/>
    <m/>
    <m/>
    <m/>
    <m/>
    <m/>
    <m/>
    <m/>
    <m/>
    <m/>
    <m/>
    <m/>
    <d v="2021-10-22T04:35:00"/>
    <d v="2021-10-22T04:35:00"/>
    <s v="00681"/>
    <x v="4"/>
    <n v="89"/>
    <n v="32.5"/>
    <s v="mg/L"/>
    <m/>
    <m/>
    <s v="SM5310B"/>
    <n v="0.8"/>
    <m/>
    <s v="SAV too thick to measure water column depth."/>
    <m/>
    <m/>
    <n v="81760004"/>
    <n v="8372412"/>
    <s v="00681"/>
  </r>
  <r>
    <s v="P129771-4"/>
    <s v="81760004"/>
    <n v="81760"/>
    <s v="Non-WQM"/>
    <x v="8"/>
    <x v="1"/>
    <s v="G"/>
    <x v="1"/>
    <s v="ECOTOPE"/>
    <s v="EX"/>
    <s v="ECOTOPE"/>
    <x v="56"/>
    <m/>
    <m/>
    <m/>
    <s v="0.10"/>
    <m/>
    <m/>
    <m/>
    <m/>
    <s v="0.66"/>
    <m/>
    <m/>
    <m/>
    <m/>
    <m/>
    <m/>
    <m/>
    <m/>
    <m/>
    <m/>
    <m/>
    <m/>
    <m/>
    <m/>
    <m/>
    <m/>
    <m/>
    <m/>
    <d v="2021-10-20T22:24:00"/>
    <d v="2021-10-20T22:24:00"/>
    <s v="00410"/>
    <x v="5"/>
    <n v="67"/>
    <n v="242"/>
    <s v="mg/L CaCO3"/>
    <m/>
    <m/>
    <s v="SM2320B"/>
    <n v="1"/>
    <m/>
    <s v="SAV too thick to measure water column depth."/>
    <m/>
    <m/>
    <n v="81760004"/>
    <n v="8372416"/>
    <s v="00410"/>
  </r>
  <r>
    <s v="P129771-4"/>
    <s v="81760004"/>
    <n v="81760"/>
    <s v="Non-WQM"/>
    <x v="8"/>
    <x v="1"/>
    <s v="G"/>
    <x v="1"/>
    <s v="ECOTOPE"/>
    <s v="EX"/>
    <s v="ECOTOPE"/>
    <x v="56"/>
    <m/>
    <m/>
    <m/>
    <s v="0.10"/>
    <m/>
    <m/>
    <m/>
    <m/>
    <s v="0.66"/>
    <m/>
    <m/>
    <m/>
    <m/>
    <m/>
    <m/>
    <m/>
    <m/>
    <m/>
    <m/>
    <m/>
    <m/>
    <m/>
    <m/>
    <m/>
    <m/>
    <m/>
    <m/>
    <d v="2021-11-17T10:15:31"/>
    <d v="2021-11-17T10:15:31"/>
    <s v="00935"/>
    <x v="12"/>
    <n v="29"/>
    <n v="8.5"/>
    <s v="mg/L"/>
    <m/>
    <m/>
    <s v="SM3120B"/>
    <n v="0.1"/>
    <m/>
    <s v="SAV too thick to measure water column depth."/>
    <m/>
    <m/>
    <n v="81760004"/>
    <n v="8372417"/>
    <s v="00935"/>
  </r>
  <r>
    <s v="P129771-4"/>
    <s v="81760004"/>
    <n v="81760"/>
    <s v="Non-WQM"/>
    <x v="8"/>
    <x v="1"/>
    <s v="G"/>
    <x v="1"/>
    <s v="ECOTOPE"/>
    <s v="EX"/>
    <s v="ECOTOPE"/>
    <x v="56"/>
    <m/>
    <m/>
    <m/>
    <s v="0.10"/>
    <m/>
    <m/>
    <m/>
    <m/>
    <s v="0.66"/>
    <m/>
    <m/>
    <m/>
    <m/>
    <m/>
    <m/>
    <m/>
    <m/>
    <m/>
    <m/>
    <m/>
    <m/>
    <m/>
    <m/>
    <m/>
    <m/>
    <m/>
    <m/>
    <d v="2021-11-17T10:15:31"/>
    <d v="2021-11-17T10:15:31"/>
    <s v="00930"/>
    <x v="13"/>
    <n v="28"/>
    <n v="76.900000000000006"/>
    <s v="mg/L"/>
    <m/>
    <m/>
    <s v="SM3120B"/>
    <n v="0.4"/>
    <m/>
    <s v="SAV too thick to measure water column depth."/>
    <m/>
    <m/>
    <n v="81760004"/>
    <n v="8372417"/>
    <s v="00930"/>
  </r>
  <r>
    <s v="P129771-4"/>
    <s v="81760004"/>
    <n v="81760"/>
    <s v="Non-WQM"/>
    <x v="8"/>
    <x v="1"/>
    <s v="G"/>
    <x v="1"/>
    <s v="ECOTOPE"/>
    <s v="EX"/>
    <s v="ECOTOPE"/>
    <x v="56"/>
    <m/>
    <m/>
    <m/>
    <s v="0.10"/>
    <m/>
    <m/>
    <m/>
    <m/>
    <s v="0.66"/>
    <m/>
    <m/>
    <m/>
    <m/>
    <m/>
    <m/>
    <m/>
    <m/>
    <m/>
    <m/>
    <m/>
    <m/>
    <m/>
    <m/>
    <m/>
    <m/>
    <m/>
    <m/>
    <d v="2021-11-17T10:15:31"/>
    <d v="2021-11-17T10:15:31"/>
    <s v="00925"/>
    <x v="14"/>
    <n v="31"/>
    <n v="29.8"/>
    <s v="mg/L"/>
    <m/>
    <m/>
    <s v="SM3120B"/>
    <n v="0.1"/>
    <m/>
    <s v="SAV too thick to measure water column depth."/>
    <m/>
    <m/>
    <n v="81760004"/>
    <n v="8372417"/>
    <s v="00925"/>
  </r>
  <r>
    <s v="P129771-4"/>
    <s v="81760004"/>
    <n v="81760"/>
    <s v="Non-WQM"/>
    <x v="8"/>
    <x v="1"/>
    <s v="G"/>
    <x v="1"/>
    <s v="ECOTOPE"/>
    <s v="EX"/>
    <s v="ECOTOPE"/>
    <x v="56"/>
    <m/>
    <m/>
    <m/>
    <s v="0.10"/>
    <m/>
    <m/>
    <m/>
    <m/>
    <s v="0.66"/>
    <m/>
    <m/>
    <m/>
    <m/>
    <m/>
    <m/>
    <m/>
    <m/>
    <m/>
    <m/>
    <m/>
    <m/>
    <m/>
    <m/>
    <m/>
    <m/>
    <m/>
    <m/>
    <d v="2021-11-17T10:15:31"/>
    <d v="2021-11-17T10:15:31"/>
    <s v="00915"/>
    <x v="15"/>
    <n v="30"/>
    <n v="77.2"/>
    <s v="mg/L"/>
    <m/>
    <m/>
    <s v="SM3120B"/>
    <n v="0.3"/>
    <m/>
    <s v="SAV too thick to measure water column depth."/>
    <m/>
    <m/>
    <n v="81760004"/>
    <n v="8372417"/>
    <s v="00915"/>
  </r>
  <r>
    <s v="P129771-4"/>
    <s v="81760004"/>
    <n v="81760"/>
    <s v="Non-WQM"/>
    <x v="8"/>
    <x v="1"/>
    <s v="G"/>
    <x v="1"/>
    <s v="ECOTOPE"/>
    <s v="EX"/>
    <s v="ECOTOPE"/>
    <x v="56"/>
    <m/>
    <m/>
    <m/>
    <s v="0.10"/>
    <m/>
    <m/>
    <m/>
    <m/>
    <s v="0.66"/>
    <m/>
    <m/>
    <m/>
    <m/>
    <m/>
    <m/>
    <m/>
    <m/>
    <m/>
    <m/>
    <m/>
    <m/>
    <m/>
    <m/>
    <m/>
    <m/>
    <m/>
    <m/>
    <d v="2021-11-17T10:15:31"/>
    <d v="2021-11-17T10:15:31"/>
    <s v="CALCHARD"/>
    <x v="16"/>
    <m/>
    <n v="315.60000000000002"/>
    <s v="mg/L"/>
    <m/>
    <m/>
    <m/>
    <n v="1"/>
    <m/>
    <s v="SAV too thick to measure water column depth."/>
    <m/>
    <m/>
    <n v="81760004"/>
    <n v="8372417"/>
    <s v="CALCHARD"/>
  </r>
  <r>
    <s v="P129771-4"/>
    <s v="81760004"/>
    <n v="81760"/>
    <s v="Non-WQM"/>
    <x v="8"/>
    <x v="1"/>
    <s v="G"/>
    <x v="1"/>
    <s v="ECOTOPE"/>
    <s v="EX"/>
    <s v="ECOTOPE"/>
    <x v="56"/>
    <m/>
    <m/>
    <m/>
    <s v="0.10"/>
    <m/>
    <m/>
    <m/>
    <m/>
    <s v="0.66"/>
    <m/>
    <m/>
    <m/>
    <m/>
    <m/>
    <m/>
    <m/>
    <m/>
    <m/>
    <m/>
    <m/>
    <m/>
    <m/>
    <m/>
    <m/>
    <m/>
    <m/>
    <m/>
    <d v="2021-10-20T16:54:00"/>
    <d v="2021-10-20T16:54:00"/>
    <s v="00946"/>
    <x v="6"/>
    <n v="33"/>
    <n v="52.2"/>
    <s v="mg/L"/>
    <m/>
    <m/>
    <s v="SM4110B"/>
    <n v="0.1"/>
    <m/>
    <s v="SAV too thick to measure water column depth."/>
    <m/>
    <m/>
    <n v="81760004"/>
    <n v="8372408"/>
    <s v="00946"/>
  </r>
  <r>
    <s v="P129771-4"/>
    <s v="81760004"/>
    <n v="81760"/>
    <s v="Non-WQM"/>
    <x v="8"/>
    <x v="1"/>
    <s v="G"/>
    <x v="1"/>
    <s v="ECOTOPE"/>
    <s v="EX"/>
    <s v="ECOTOPE"/>
    <x v="56"/>
    <m/>
    <m/>
    <m/>
    <s v="0.10"/>
    <m/>
    <m/>
    <m/>
    <m/>
    <s v="0.66"/>
    <m/>
    <m/>
    <m/>
    <m/>
    <m/>
    <m/>
    <m/>
    <m/>
    <m/>
    <m/>
    <m/>
    <m/>
    <m/>
    <m/>
    <m/>
    <m/>
    <m/>
    <m/>
    <d v="2021-10-20T16:54:00"/>
    <d v="2021-10-20T16:54:00"/>
    <s v="00941"/>
    <x v="7"/>
    <n v="32"/>
    <n v="115"/>
    <s v="mg/L"/>
    <m/>
    <m/>
    <s v="SM4110B"/>
    <n v="0.5"/>
    <m/>
    <s v="SAV too thick to measure water column depth."/>
    <m/>
    <m/>
    <n v="81760004"/>
    <n v="8372408"/>
    <s v="00941"/>
  </r>
  <r>
    <s v="P129771-4"/>
    <s v="81760004"/>
    <n v="81760"/>
    <s v="Non-WQM"/>
    <x v="8"/>
    <x v="1"/>
    <s v="G"/>
    <x v="1"/>
    <s v="ECOTOPE"/>
    <s v="EX"/>
    <s v="ECOTOPE"/>
    <x v="56"/>
    <m/>
    <m/>
    <m/>
    <s v="0.10"/>
    <m/>
    <m/>
    <m/>
    <m/>
    <s v="0.66"/>
    <m/>
    <m/>
    <m/>
    <m/>
    <m/>
    <m/>
    <m/>
    <m/>
    <m/>
    <m/>
    <m/>
    <m/>
    <m/>
    <m/>
    <m/>
    <m/>
    <m/>
    <m/>
    <d v="2021-10-27T11:05:24"/>
    <d v="2021-10-26T09:43:40"/>
    <s v="98013"/>
    <x v="17"/>
    <m/>
    <n v="0.17799999999999999"/>
    <s v="ug/L"/>
    <m/>
    <m/>
    <m/>
    <n v="1.0999999999999999E-2"/>
    <m/>
    <s v="SAV too thick to measure water column depth."/>
    <m/>
    <m/>
    <n v="81760004"/>
    <n v="8372415"/>
    <s v="98013"/>
  </r>
  <r>
    <s v="P129771-4"/>
    <s v="81760004"/>
    <n v="81760"/>
    <s v="Non-WQM"/>
    <x v="8"/>
    <x v="1"/>
    <s v="G"/>
    <x v="1"/>
    <s v="ECOTOPE"/>
    <s v="EX"/>
    <s v="ECOTOPE"/>
    <x v="56"/>
    <m/>
    <m/>
    <m/>
    <s v="0.10"/>
    <m/>
    <m/>
    <m/>
    <m/>
    <s v="0.66"/>
    <m/>
    <m/>
    <m/>
    <m/>
    <m/>
    <m/>
    <m/>
    <m/>
    <m/>
    <m/>
    <m/>
    <m/>
    <m/>
    <m/>
    <m/>
    <m/>
    <m/>
    <m/>
    <d v="2021-10-27T11:05:24"/>
    <d v="2021-10-26T09:43:40"/>
    <s v="98011"/>
    <x v="18"/>
    <m/>
    <n v="1.03"/>
    <s v="ug/L"/>
    <m/>
    <m/>
    <m/>
    <n v="2.3E-2"/>
    <m/>
    <s v="SAV too thick to measure water column depth."/>
    <m/>
    <m/>
    <n v="81760004"/>
    <n v="8372415"/>
    <s v="98011"/>
  </r>
  <r>
    <s v="P129771-4"/>
    <s v="81760004"/>
    <n v="81760"/>
    <s v="Non-WQM"/>
    <x v="8"/>
    <x v="1"/>
    <s v="G"/>
    <x v="1"/>
    <s v="ECOTOPE"/>
    <s v="EX"/>
    <s v="ECOTOPE"/>
    <x v="56"/>
    <m/>
    <m/>
    <m/>
    <s v="0.10"/>
    <m/>
    <m/>
    <m/>
    <m/>
    <s v="0.66"/>
    <m/>
    <m/>
    <m/>
    <m/>
    <m/>
    <m/>
    <m/>
    <m/>
    <m/>
    <m/>
    <m/>
    <m/>
    <m/>
    <m/>
    <m/>
    <m/>
    <m/>
    <m/>
    <d v="2021-10-27T11:05:24"/>
    <d v="2021-10-26T09:43:40"/>
    <s v="98010"/>
    <x v="19"/>
    <m/>
    <n v="0.185"/>
    <s v="ug/L"/>
    <m/>
    <m/>
    <m/>
    <n v="2.3E-2"/>
    <m/>
    <s v="SAV too thick to measure water column depth."/>
    <m/>
    <m/>
    <n v="81760004"/>
    <n v="8372415"/>
    <s v="98010"/>
  </r>
  <r>
    <s v="P129771-3"/>
    <s v="81760003"/>
    <n v="81760"/>
    <s v="Non-WQM"/>
    <x v="9"/>
    <x v="1"/>
    <s v="G"/>
    <x v="1"/>
    <s v="ECOTOPE"/>
    <s v="EX"/>
    <s v="ECOTOPE"/>
    <x v="57"/>
    <m/>
    <m/>
    <m/>
    <s v="0.2"/>
    <s v="0.40"/>
    <m/>
    <m/>
    <m/>
    <s v="0.65"/>
    <m/>
    <m/>
    <m/>
    <m/>
    <m/>
    <m/>
    <m/>
    <m/>
    <m/>
    <m/>
    <m/>
    <m/>
    <m/>
    <m/>
    <m/>
    <m/>
    <m/>
    <m/>
    <d v="2021-10-25T11:16:54"/>
    <d v="2021-10-21T10:18:00"/>
    <s v="00666"/>
    <x v="8"/>
    <n v="26"/>
    <n v="5.0000000000000001E-3"/>
    <s v="mg/L"/>
    <m/>
    <m/>
    <s v="SM4500PF"/>
    <n v="2E-3"/>
    <m/>
    <m/>
    <m/>
    <m/>
    <n v="81760003"/>
    <n v="8372388"/>
    <s v="00666"/>
  </r>
  <r>
    <s v="P129771-3"/>
    <s v="81760003"/>
    <n v="81760"/>
    <s v="Non-WQM"/>
    <x v="9"/>
    <x v="1"/>
    <s v="G"/>
    <x v="1"/>
    <s v="ECOTOPE"/>
    <s v="EX"/>
    <s v="ECOTOPE"/>
    <x v="57"/>
    <m/>
    <m/>
    <m/>
    <s v="0.2"/>
    <s v="0.40"/>
    <m/>
    <m/>
    <m/>
    <s v="0.65"/>
    <m/>
    <m/>
    <m/>
    <m/>
    <m/>
    <m/>
    <m/>
    <m/>
    <m/>
    <m/>
    <m/>
    <m/>
    <m/>
    <m/>
    <m/>
    <m/>
    <m/>
    <m/>
    <d v="2021-10-20T13:31:01"/>
    <d v="2021-10-20T08:45:42"/>
    <s v="00665"/>
    <x v="1"/>
    <n v="25"/>
    <n v="8.0000000000000002E-3"/>
    <s v="mg/L"/>
    <m/>
    <m/>
    <s v="SM4500PF"/>
    <n v="2E-3"/>
    <m/>
    <m/>
    <m/>
    <m/>
    <n v="81760003"/>
    <n v="8372386"/>
    <s v="00665"/>
  </r>
  <r>
    <s v="P129771-3"/>
    <s v="81760003"/>
    <n v="81760"/>
    <s v="Non-WQM"/>
    <x v="9"/>
    <x v="1"/>
    <s v="G"/>
    <x v="1"/>
    <s v="ECOTOPE"/>
    <s v="EX"/>
    <s v="ECOTOPE"/>
    <x v="57"/>
    <m/>
    <m/>
    <m/>
    <s v="0.2"/>
    <s v="0.40"/>
    <m/>
    <m/>
    <m/>
    <s v="0.65"/>
    <m/>
    <m/>
    <m/>
    <m/>
    <m/>
    <m/>
    <m/>
    <m/>
    <m/>
    <m/>
    <m/>
    <m/>
    <m/>
    <m/>
    <m/>
    <m/>
    <m/>
    <m/>
    <d v="2021-10-20T13:13:23"/>
    <d v="2021-10-20T13:13:23"/>
    <s v="00671"/>
    <x v="2"/>
    <n v="23"/>
    <n v="2E-3"/>
    <s v="mg/L"/>
    <m/>
    <s v="U"/>
    <s v="SM4500PF"/>
    <n v="2E-3"/>
    <m/>
    <m/>
    <m/>
    <m/>
    <n v="81760003"/>
    <n v="8372384"/>
    <s v="00671"/>
  </r>
  <r>
    <s v="P129771-3"/>
    <s v="81760003"/>
    <n v="81760"/>
    <s v="Non-WQM"/>
    <x v="9"/>
    <x v="1"/>
    <s v="G"/>
    <x v="1"/>
    <s v="ECOTOPE"/>
    <s v="EX"/>
    <s v="ECOTOPE"/>
    <x v="57"/>
    <m/>
    <m/>
    <m/>
    <s v="0.2"/>
    <s v="0.40"/>
    <m/>
    <m/>
    <m/>
    <s v="0.65"/>
    <m/>
    <m/>
    <m/>
    <m/>
    <m/>
    <m/>
    <m/>
    <m/>
    <m/>
    <m/>
    <m/>
    <m/>
    <m/>
    <m/>
    <m/>
    <m/>
    <m/>
    <m/>
    <d v="2021-10-29T11:31:17"/>
    <d v="2021-10-28T13:46:08"/>
    <s v="97017"/>
    <x v="9"/>
    <n v="80"/>
    <n v="1.74"/>
    <s v="mg/L"/>
    <m/>
    <m/>
    <s v="SM4500NC"/>
    <n v="0.05"/>
    <m/>
    <m/>
    <m/>
    <m/>
    <n v="81760003"/>
    <n v="8372392"/>
    <s v="97017"/>
  </r>
  <r>
    <s v="P129771-3"/>
    <s v="81760003"/>
    <n v="81760"/>
    <s v="Non-WQM"/>
    <x v="9"/>
    <x v="1"/>
    <s v="G"/>
    <x v="1"/>
    <s v="ECOTOPE"/>
    <s v="EX"/>
    <s v="ECOTOPE"/>
    <x v="57"/>
    <m/>
    <m/>
    <m/>
    <s v="0.2"/>
    <s v="0.40"/>
    <m/>
    <m/>
    <m/>
    <s v="0.65"/>
    <m/>
    <m/>
    <m/>
    <m/>
    <m/>
    <m/>
    <m/>
    <m/>
    <m/>
    <m/>
    <m/>
    <m/>
    <m/>
    <m/>
    <m/>
    <m/>
    <m/>
    <m/>
    <d v="2021-10-20T09:46:00"/>
    <d v="2021-10-20T09:46:00"/>
    <s v="00080"/>
    <x v="3"/>
    <n v="13"/>
    <n v="88"/>
    <s v="PCU"/>
    <m/>
    <m/>
    <s v="SM2120C"/>
    <n v="1"/>
    <m/>
    <m/>
    <m/>
    <m/>
    <n v="81760003"/>
    <n v="8372393"/>
    <s v="00080"/>
  </r>
  <r>
    <s v="P129771-3"/>
    <s v="81760003"/>
    <n v="81760"/>
    <s v="Non-WQM"/>
    <x v="9"/>
    <x v="1"/>
    <s v="G"/>
    <x v="1"/>
    <s v="ECOTOPE"/>
    <s v="EX"/>
    <s v="ECOTOPE"/>
    <x v="57"/>
    <m/>
    <m/>
    <m/>
    <s v="0.2"/>
    <s v="0.40"/>
    <m/>
    <m/>
    <m/>
    <s v="0.65"/>
    <m/>
    <m/>
    <m/>
    <m/>
    <m/>
    <m/>
    <m/>
    <m/>
    <m/>
    <m/>
    <m/>
    <m/>
    <m/>
    <m/>
    <m/>
    <m/>
    <m/>
    <m/>
    <d v="2021-11-03T13:31:00"/>
    <d v="2021-11-03T13:31:00"/>
    <s v="00631"/>
    <x v="10"/>
    <n v="18"/>
    <n v="0.02"/>
    <s v="mg/L"/>
    <m/>
    <m/>
    <s v="SM4500NO3F"/>
    <n v="5.0000000000000001E-3"/>
    <m/>
    <m/>
    <m/>
    <m/>
    <n v="81760003"/>
    <n v="8372389"/>
    <s v="00631"/>
  </r>
  <r>
    <s v="P129771-3"/>
    <s v="81760003"/>
    <n v="81760"/>
    <s v="Non-WQM"/>
    <x v="9"/>
    <x v="1"/>
    <s v="G"/>
    <x v="1"/>
    <s v="ECOTOPE"/>
    <s v="EX"/>
    <s v="ECOTOPE"/>
    <x v="57"/>
    <m/>
    <m/>
    <m/>
    <s v="0.2"/>
    <s v="0.40"/>
    <m/>
    <m/>
    <m/>
    <s v="0.65"/>
    <m/>
    <m/>
    <m/>
    <m/>
    <m/>
    <m/>
    <m/>
    <m/>
    <m/>
    <m/>
    <m/>
    <m/>
    <m/>
    <m/>
    <m/>
    <m/>
    <m/>
    <m/>
    <d v="2021-11-03T13:31:00"/>
    <d v="2021-11-03T13:31:00"/>
    <s v="00608"/>
    <x v="11"/>
    <n v="20"/>
    <n v="2.4E-2"/>
    <s v="mg/L"/>
    <m/>
    <m/>
    <s v="SM4500NH3H"/>
    <n v="5.0000000000000001E-3"/>
    <m/>
    <m/>
    <m/>
    <m/>
    <n v="81760003"/>
    <n v="8372389"/>
    <s v="00608"/>
  </r>
  <r>
    <s v="P129771-3"/>
    <s v="81760003"/>
    <n v="81760"/>
    <s v="Non-WQM"/>
    <x v="9"/>
    <x v="1"/>
    <s v="G"/>
    <x v="1"/>
    <s v="ECOTOPE"/>
    <s v="EX"/>
    <s v="ECOTOPE"/>
    <x v="57"/>
    <m/>
    <m/>
    <m/>
    <s v="0.2"/>
    <s v="0.40"/>
    <m/>
    <m/>
    <m/>
    <s v="0.65"/>
    <m/>
    <m/>
    <m/>
    <m/>
    <m/>
    <m/>
    <m/>
    <m/>
    <m/>
    <m/>
    <m/>
    <m/>
    <m/>
    <m/>
    <m/>
    <m/>
    <m/>
    <m/>
    <d v="2021-10-22T04:18:00"/>
    <d v="2021-10-22T04:18:00"/>
    <s v="00681"/>
    <x v="4"/>
    <n v="89"/>
    <n v="28.1"/>
    <s v="mg/L"/>
    <m/>
    <m/>
    <s v="SM5310B"/>
    <n v="0.8"/>
    <m/>
    <m/>
    <m/>
    <m/>
    <n v="81760003"/>
    <n v="8372394"/>
    <s v="00681"/>
  </r>
  <r>
    <s v="P129771-3"/>
    <s v="81760003"/>
    <n v="81760"/>
    <s v="Non-WQM"/>
    <x v="9"/>
    <x v="1"/>
    <s v="G"/>
    <x v="1"/>
    <s v="ECOTOPE"/>
    <s v="EX"/>
    <s v="ECOTOPE"/>
    <x v="57"/>
    <m/>
    <m/>
    <m/>
    <s v="0.2"/>
    <s v="0.40"/>
    <m/>
    <m/>
    <m/>
    <s v="0.65"/>
    <m/>
    <m/>
    <m/>
    <m/>
    <m/>
    <m/>
    <m/>
    <m/>
    <m/>
    <m/>
    <m/>
    <m/>
    <m/>
    <m/>
    <m/>
    <m/>
    <m/>
    <m/>
    <d v="2021-10-20T22:10:00"/>
    <d v="2021-10-20T22:10:00"/>
    <s v="00410"/>
    <x v="5"/>
    <n v="67"/>
    <n v="253"/>
    <s v="mg/L CaCO3"/>
    <m/>
    <m/>
    <s v="SM2320B"/>
    <n v="1"/>
    <m/>
    <m/>
    <m/>
    <m/>
    <n v="81760003"/>
    <n v="8372398"/>
    <s v="00410"/>
  </r>
  <r>
    <s v="P129771-3"/>
    <s v="81760003"/>
    <n v="81760"/>
    <s v="Non-WQM"/>
    <x v="9"/>
    <x v="1"/>
    <s v="G"/>
    <x v="1"/>
    <s v="ECOTOPE"/>
    <s v="EX"/>
    <s v="ECOTOPE"/>
    <x v="57"/>
    <m/>
    <m/>
    <m/>
    <s v="0.2"/>
    <s v="0.40"/>
    <m/>
    <m/>
    <m/>
    <s v="0.65"/>
    <m/>
    <m/>
    <m/>
    <m/>
    <m/>
    <m/>
    <m/>
    <m/>
    <m/>
    <m/>
    <m/>
    <m/>
    <m/>
    <m/>
    <m/>
    <m/>
    <m/>
    <m/>
    <d v="2021-11-17T10:14:13"/>
    <d v="2021-11-17T10:14:13"/>
    <s v="00935"/>
    <x v="12"/>
    <n v="29"/>
    <n v="6.8"/>
    <s v="mg/L"/>
    <m/>
    <m/>
    <s v="SM3120B"/>
    <n v="0.1"/>
    <m/>
    <m/>
    <m/>
    <m/>
    <n v="81760003"/>
    <n v="8372399"/>
    <s v="00935"/>
  </r>
  <r>
    <s v="P129771-3"/>
    <s v="81760003"/>
    <n v="81760"/>
    <s v="Non-WQM"/>
    <x v="9"/>
    <x v="1"/>
    <s v="G"/>
    <x v="1"/>
    <s v="ECOTOPE"/>
    <s v="EX"/>
    <s v="ECOTOPE"/>
    <x v="57"/>
    <m/>
    <m/>
    <m/>
    <s v="0.2"/>
    <s v="0.40"/>
    <m/>
    <m/>
    <m/>
    <s v="0.65"/>
    <m/>
    <m/>
    <m/>
    <m/>
    <m/>
    <m/>
    <m/>
    <m/>
    <m/>
    <m/>
    <m/>
    <m/>
    <m/>
    <m/>
    <m/>
    <m/>
    <m/>
    <m/>
    <d v="2021-11-17T10:14:13"/>
    <d v="2021-11-17T10:14:13"/>
    <s v="00930"/>
    <x v="13"/>
    <n v="28"/>
    <n v="69.2"/>
    <s v="mg/L"/>
    <m/>
    <m/>
    <s v="SM3120B"/>
    <n v="0.4"/>
    <m/>
    <m/>
    <m/>
    <m/>
    <n v="81760003"/>
    <n v="8372399"/>
    <s v="00930"/>
  </r>
  <r>
    <s v="P129771-3"/>
    <s v="81760003"/>
    <n v="81760"/>
    <s v="Non-WQM"/>
    <x v="9"/>
    <x v="1"/>
    <s v="G"/>
    <x v="1"/>
    <s v="ECOTOPE"/>
    <s v="EX"/>
    <s v="ECOTOPE"/>
    <x v="57"/>
    <m/>
    <m/>
    <m/>
    <s v="0.2"/>
    <s v="0.40"/>
    <m/>
    <m/>
    <m/>
    <s v="0.65"/>
    <m/>
    <m/>
    <m/>
    <m/>
    <m/>
    <m/>
    <m/>
    <m/>
    <m/>
    <m/>
    <m/>
    <m/>
    <m/>
    <m/>
    <m/>
    <m/>
    <m/>
    <m/>
    <d v="2021-11-17T10:14:13"/>
    <d v="2021-11-17T10:14:13"/>
    <s v="00925"/>
    <x v="14"/>
    <n v="31"/>
    <n v="25.2"/>
    <s v="mg/L"/>
    <m/>
    <m/>
    <s v="SM3120B"/>
    <n v="0.1"/>
    <m/>
    <m/>
    <m/>
    <m/>
    <n v="81760003"/>
    <n v="8372399"/>
    <s v="00925"/>
  </r>
  <r>
    <s v="P129771-3"/>
    <s v="81760003"/>
    <n v="81760"/>
    <s v="Non-WQM"/>
    <x v="9"/>
    <x v="1"/>
    <s v="G"/>
    <x v="1"/>
    <s v="ECOTOPE"/>
    <s v="EX"/>
    <s v="ECOTOPE"/>
    <x v="57"/>
    <m/>
    <m/>
    <m/>
    <s v="0.2"/>
    <s v="0.40"/>
    <m/>
    <m/>
    <m/>
    <s v="0.65"/>
    <m/>
    <m/>
    <m/>
    <m/>
    <m/>
    <m/>
    <m/>
    <m/>
    <m/>
    <m/>
    <m/>
    <m/>
    <m/>
    <m/>
    <m/>
    <m/>
    <m/>
    <m/>
    <d v="2021-11-17T10:14:13"/>
    <d v="2021-11-17T10:14:13"/>
    <s v="00915"/>
    <x v="15"/>
    <n v="30"/>
    <n v="90.9"/>
    <s v="mg/L"/>
    <m/>
    <m/>
    <s v="SM3120B"/>
    <n v="0.3"/>
    <m/>
    <m/>
    <m/>
    <m/>
    <n v="81760003"/>
    <n v="8372399"/>
    <s v="00915"/>
  </r>
  <r>
    <s v="P129771-3"/>
    <s v="81760003"/>
    <n v="81760"/>
    <s v="Non-WQM"/>
    <x v="9"/>
    <x v="1"/>
    <s v="G"/>
    <x v="1"/>
    <s v="ECOTOPE"/>
    <s v="EX"/>
    <s v="ECOTOPE"/>
    <x v="57"/>
    <m/>
    <m/>
    <m/>
    <s v="0.2"/>
    <s v="0.40"/>
    <m/>
    <m/>
    <m/>
    <s v="0.65"/>
    <m/>
    <m/>
    <m/>
    <m/>
    <m/>
    <m/>
    <m/>
    <m/>
    <m/>
    <m/>
    <m/>
    <m/>
    <m/>
    <m/>
    <m/>
    <m/>
    <m/>
    <m/>
    <d v="2021-11-17T10:14:13"/>
    <d v="2021-11-17T10:14:13"/>
    <s v="CALCHARD"/>
    <x v="16"/>
    <m/>
    <n v="330.6"/>
    <s v="mg/L"/>
    <m/>
    <m/>
    <m/>
    <n v="1"/>
    <m/>
    <m/>
    <m/>
    <m/>
    <n v="81760003"/>
    <n v="8372399"/>
    <s v="CALCHARD"/>
  </r>
  <r>
    <s v="P129771-3"/>
    <s v="81760003"/>
    <n v="81760"/>
    <s v="Non-WQM"/>
    <x v="9"/>
    <x v="1"/>
    <s v="G"/>
    <x v="1"/>
    <s v="ECOTOPE"/>
    <s v="EX"/>
    <s v="ECOTOPE"/>
    <x v="57"/>
    <m/>
    <m/>
    <m/>
    <s v="0.2"/>
    <s v="0.40"/>
    <m/>
    <m/>
    <m/>
    <s v="0.65"/>
    <m/>
    <m/>
    <m/>
    <m/>
    <m/>
    <m/>
    <m/>
    <m/>
    <m/>
    <m/>
    <m/>
    <m/>
    <m/>
    <m/>
    <m/>
    <m/>
    <m/>
    <m/>
    <d v="2021-10-20T16:45:00"/>
    <d v="2021-10-20T16:45:00"/>
    <s v="00946"/>
    <x v="6"/>
    <n v="33"/>
    <n v="57.8"/>
    <s v="mg/L"/>
    <m/>
    <m/>
    <s v="SM4110B"/>
    <n v="0.1"/>
    <m/>
    <m/>
    <m/>
    <m/>
    <n v="81760003"/>
    <n v="8372390"/>
    <s v="00946"/>
  </r>
  <r>
    <s v="P129771-3"/>
    <s v="81760003"/>
    <n v="81760"/>
    <s v="Non-WQM"/>
    <x v="9"/>
    <x v="1"/>
    <s v="G"/>
    <x v="1"/>
    <s v="ECOTOPE"/>
    <s v="EX"/>
    <s v="ECOTOPE"/>
    <x v="57"/>
    <m/>
    <m/>
    <m/>
    <s v="0.2"/>
    <s v="0.40"/>
    <m/>
    <m/>
    <m/>
    <s v="0.65"/>
    <m/>
    <m/>
    <m/>
    <m/>
    <m/>
    <m/>
    <m/>
    <m/>
    <m/>
    <m/>
    <m/>
    <m/>
    <m/>
    <m/>
    <m/>
    <m/>
    <m/>
    <m/>
    <d v="2021-10-20T16:45:00"/>
    <d v="2021-10-20T16:45:00"/>
    <s v="00941"/>
    <x v="7"/>
    <n v="32"/>
    <n v="106"/>
    <s v="mg/L"/>
    <m/>
    <m/>
    <s v="SM4110B"/>
    <n v="0.5"/>
    <m/>
    <m/>
    <m/>
    <m/>
    <n v="81760003"/>
    <n v="8372390"/>
    <s v="00941"/>
  </r>
  <r>
    <s v="P129771-3"/>
    <s v="81760003"/>
    <n v="81760"/>
    <s v="Non-WQM"/>
    <x v="9"/>
    <x v="1"/>
    <s v="G"/>
    <x v="1"/>
    <s v="ECOTOPE"/>
    <s v="EX"/>
    <s v="ECOTOPE"/>
    <x v="57"/>
    <m/>
    <m/>
    <m/>
    <s v="0.2"/>
    <s v="0.40"/>
    <m/>
    <m/>
    <m/>
    <s v="0.65"/>
    <m/>
    <m/>
    <m/>
    <m/>
    <m/>
    <m/>
    <m/>
    <m/>
    <m/>
    <m/>
    <m/>
    <m/>
    <m/>
    <m/>
    <m/>
    <m/>
    <m/>
    <m/>
    <d v="2021-10-27T10:36:26"/>
    <d v="2021-10-26T09:43:40"/>
    <s v="98013"/>
    <x v="17"/>
    <m/>
    <n v="0.08"/>
    <s v="ug/L"/>
    <m/>
    <m/>
    <m/>
    <n v="1.0999999999999999E-2"/>
    <m/>
    <m/>
    <m/>
    <m/>
    <n v="81760003"/>
    <n v="8372397"/>
    <s v="98013"/>
  </r>
  <r>
    <s v="P129771-3"/>
    <s v="81760003"/>
    <n v="81760"/>
    <s v="Non-WQM"/>
    <x v="9"/>
    <x v="1"/>
    <s v="G"/>
    <x v="1"/>
    <s v="ECOTOPE"/>
    <s v="EX"/>
    <s v="ECOTOPE"/>
    <x v="57"/>
    <m/>
    <m/>
    <m/>
    <s v="0.2"/>
    <s v="0.40"/>
    <m/>
    <m/>
    <m/>
    <s v="0.65"/>
    <m/>
    <m/>
    <m/>
    <m/>
    <m/>
    <m/>
    <m/>
    <m/>
    <m/>
    <m/>
    <m/>
    <m/>
    <m/>
    <m/>
    <m/>
    <m/>
    <m/>
    <m/>
    <d v="2021-10-27T10:36:26"/>
    <d v="2021-10-26T09:43:40"/>
    <s v="98011"/>
    <x v="18"/>
    <m/>
    <n v="0.61699999999999999"/>
    <s v="ug/L"/>
    <m/>
    <m/>
    <m/>
    <n v="2.3E-2"/>
    <m/>
    <m/>
    <m/>
    <m/>
    <n v="81760003"/>
    <n v="8372397"/>
    <s v="98011"/>
  </r>
  <r>
    <s v="P129771-3"/>
    <s v="81760003"/>
    <n v="81760"/>
    <s v="Non-WQM"/>
    <x v="9"/>
    <x v="1"/>
    <s v="G"/>
    <x v="1"/>
    <s v="ECOTOPE"/>
    <s v="EX"/>
    <s v="ECOTOPE"/>
    <x v="57"/>
    <m/>
    <m/>
    <m/>
    <s v="0.2"/>
    <s v="0.40"/>
    <m/>
    <m/>
    <m/>
    <s v="0.65"/>
    <m/>
    <m/>
    <m/>
    <m/>
    <m/>
    <m/>
    <m/>
    <m/>
    <m/>
    <m/>
    <m/>
    <m/>
    <m/>
    <m/>
    <m/>
    <m/>
    <m/>
    <m/>
    <d v="2021-10-27T10:36:26"/>
    <d v="2021-10-26T09:43:40"/>
    <s v="98010"/>
    <x v="19"/>
    <m/>
    <n v="2.3E-2"/>
    <s v="ug/L"/>
    <m/>
    <s v="U"/>
    <m/>
    <n v="2.3E-2"/>
    <m/>
    <m/>
    <m/>
    <m/>
    <n v="81760003"/>
    <n v="8372397"/>
    <s v="98010"/>
  </r>
  <r>
    <s v="P129771-12"/>
    <s v="81760012"/>
    <n v="81760"/>
    <s v="Non-WQM"/>
    <x v="10"/>
    <x v="2"/>
    <s v="G"/>
    <x v="2"/>
    <s v="ECOTOPE"/>
    <s v="EX"/>
    <s v="ECOTOPE"/>
    <x v="58"/>
    <m/>
    <m/>
    <m/>
    <m/>
    <m/>
    <m/>
    <m/>
    <m/>
    <m/>
    <m/>
    <m/>
    <m/>
    <m/>
    <m/>
    <m/>
    <m/>
    <m/>
    <m/>
    <m/>
    <m/>
    <m/>
    <m/>
    <m/>
    <m/>
    <m/>
    <m/>
    <m/>
    <d v="2021-10-25T11:30:41"/>
    <d v="2021-10-21T10:18:00"/>
    <s v="00666"/>
    <x v="8"/>
    <n v="26"/>
    <n v="2E-3"/>
    <s v="mg/L"/>
    <m/>
    <s v="U"/>
    <s v="SM4500PF"/>
    <n v="2E-3"/>
    <m/>
    <s v="DI 7383 to peristaltic pump tubing to 2L  sample collection bottles."/>
    <m/>
    <m/>
    <n v="81760012"/>
    <n v="8372377"/>
    <s v="00666"/>
  </r>
  <r>
    <s v="P129771-12"/>
    <s v="81760012"/>
    <n v="81760"/>
    <s v="Non-WQM"/>
    <x v="10"/>
    <x v="2"/>
    <s v="G"/>
    <x v="2"/>
    <s v="ECOTOPE"/>
    <s v="EX"/>
    <s v="ECOTOPE"/>
    <x v="58"/>
    <m/>
    <m/>
    <m/>
    <m/>
    <m/>
    <m/>
    <m/>
    <m/>
    <m/>
    <m/>
    <m/>
    <m/>
    <m/>
    <m/>
    <m/>
    <m/>
    <m/>
    <m/>
    <m/>
    <m/>
    <m/>
    <m/>
    <m/>
    <m/>
    <m/>
    <m/>
    <m/>
    <d v="2021-10-20T13:50:52"/>
    <d v="2021-10-20T08:45:42"/>
    <s v="00665"/>
    <x v="1"/>
    <n v="25"/>
    <n v="2E-3"/>
    <s v="mg/L"/>
    <m/>
    <s v="U"/>
    <s v="SM4500PF"/>
    <n v="2E-3"/>
    <m/>
    <s v="DI 7383 to peristaltic pump tubing to 2L  sample collection bottles."/>
    <m/>
    <m/>
    <n v="81760012"/>
    <n v="8372381"/>
    <s v="00665"/>
  </r>
  <r>
    <s v="P129771-12"/>
    <s v="81760012"/>
    <n v="81760"/>
    <s v="Non-WQM"/>
    <x v="10"/>
    <x v="2"/>
    <s v="G"/>
    <x v="2"/>
    <s v="ECOTOPE"/>
    <s v="EX"/>
    <s v="ECOTOPE"/>
    <x v="58"/>
    <m/>
    <m/>
    <m/>
    <m/>
    <m/>
    <m/>
    <m/>
    <m/>
    <m/>
    <m/>
    <m/>
    <m/>
    <m/>
    <m/>
    <m/>
    <m/>
    <m/>
    <m/>
    <m/>
    <m/>
    <m/>
    <m/>
    <m/>
    <m/>
    <m/>
    <m/>
    <m/>
    <d v="2021-10-20T13:27:44"/>
    <d v="2021-10-20T13:27:44"/>
    <s v="00671"/>
    <x v="2"/>
    <n v="23"/>
    <n v="2E-3"/>
    <s v="mg/L"/>
    <m/>
    <s v="U"/>
    <s v="SM4500PF"/>
    <n v="2E-3"/>
    <m/>
    <s v="DI 7383 to peristaltic pump tubing to 2L  sample collection bottles."/>
    <m/>
    <m/>
    <n v="81760012"/>
    <n v="8372375"/>
    <s v="00671"/>
  </r>
  <r>
    <s v="P129771-12"/>
    <s v="81760012"/>
    <n v="81760"/>
    <s v="Non-WQM"/>
    <x v="10"/>
    <x v="2"/>
    <s v="G"/>
    <x v="2"/>
    <s v="ECOTOPE"/>
    <s v="EX"/>
    <s v="ECOTOPE"/>
    <x v="58"/>
    <m/>
    <m/>
    <m/>
    <m/>
    <m/>
    <m/>
    <m/>
    <m/>
    <m/>
    <m/>
    <m/>
    <m/>
    <m/>
    <m/>
    <m/>
    <m/>
    <m/>
    <m/>
    <m/>
    <m/>
    <m/>
    <m/>
    <m/>
    <m/>
    <m/>
    <m/>
    <m/>
    <d v="2021-11-02T09:19:14"/>
    <d v="2021-10-29T11:58:14"/>
    <s v="97017"/>
    <x v="9"/>
    <n v="80"/>
    <n v="0.05"/>
    <s v="mg/L"/>
    <m/>
    <s v="U"/>
    <s v="SM4500NC"/>
    <n v="0.05"/>
    <m/>
    <s v="DI 7383 to peristaltic pump tubing to 2L  sample collection bottles."/>
    <m/>
    <m/>
    <n v="81760012"/>
    <n v="8372379"/>
    <s v="97017"/>
  </r>
  <r>
    <s v="P129771-12"/>
    <s v="81760012"/>
    <n v="81760"/>
    <s v="Non-WQM"/>
    <x v="10"/>
    <x v="2"/>
    <s v="G"/>
    <x v="2"/>
    <s v="ECOTOPE"/>
    <s v="EX"/>
    <s v="ECOTOPE"/>
    <x v="58"/>
    <m/>
    <m/>
    <m/>
    <m/>
    <m/>
    <m/>
    <m/>
    <m/>
    <m/>
    <m/>
    <m/>
    <m/>
    <m/>
    <m/>
    <m/>
    <m/>
    <m/>
    <m/>
    <m/>
    <m/>
    <m/>
    <m/>
    <m/>
    <m/>
    <m/>
    <m/>
    <m/>
    <d v="2021-10-20T09:56:00"/>
    <d v="2021-10-20T09:56:00"/>
    <s v="00080"/>
    <x v="3"/>
    <n v="13"/>
    <n v="1"/>
    <s v="PCU"/>
    <m/>
    <s v="U"/>
    <s v="SM2120C"/>
    <n v="1"/>
    <m/>
    <s v="DI 7383 to peristaltic pump tubing to 2L  sample collection bottles."/>
    <m/>
    <m/>
    <n v="81760012"/>
    <n v="8372372"/>
    <s v="00080"/>
  </r>
  <r>
    <s v="P129771-12"/>
    <s v="81760012"/>
    <n v="81760"/>
    <s v="Non-WQM"/>
    <x v="10"/>
    <x v="2"/>
    <s v="G"/>
    <x v="2"/>
    <s v="ECOTOPE"/>
    <s v="EX"/>
    <s v="ECOTOPE"/>
    <x v="58"/>
    <m/>
    <m/>
    <m/>
    <m/>
    <m/>
    <m/>
    <m/>
    <m/>
    <m/>
    <m/>
    <m/>
    <m/>
    <m/>
    <m/>
    <m/>
    <m/>
    <m/>
    <m/>
    <m/>
    <m/>
    <m/>
    <m/>
    <m/>
    <m/>
    <m/>
    <m/>
    <m/>
    <d v="2021-11-03T13:32:00"/>
    <d v="2021-11-03T13:32:00"/>
    <s v="00631"/>
    <x v="10"/>
    <n v="18"/>
    <n v="5.0000000000000001E-3"/>
    <s v="mg/L"/>
    <m/>
    <s v="U"/>
    <s v="SM4500NO3F"/>
    <n v="5.0000000000000001E-3"/>
    <m/>
    <s v="DI 7383 to peristaltic pump tubing to 2L  sample collection bottles."/>
    <m/>
    <m/>
    <n v="81760012"/>
    <n v="8372374"/>
    <s v="00631"/>
  </r>
  <r>
    <s v="P129771-12"/>
    <s v="81760012"/>
    <n v="81760"/>
    <s v="Non-WQM"/>
    <x v="10"/>
    <x v="2"/>
    <s v="G"/>
    <x v="2"/>
    <s v="ECOTOPE"/>
    <s v="EX"/>
    <s v="ECOTOPE"/>
    <x v="58"/>
    <m/>
    <m/>
    <m/>
    <m/>
    <m/>
    <m/>
    <m/>
    <m/>
    <m/>
    <m/>
    <m/>
    <m/>
    <m/>
    <m/>
    <m/>
    <m/>
    <m/>
    <m/>
    <m/>
    <m/>
    <m/>
    <m/>
    <m/>
    <m/>
    <m/>
    <m/>
    <m/>
    <d v="2021-11-03T13:32:00"/>
    <d v="2021-11-03T13:32:00"/>
    <s v="00608"/>
    <x v="11"/>
    <n v="20"/>
    <n v="5.0000000000000001E-3"/>
    <s v="mg/L"/>
    <m/>
    <s v="U"/>
    <s v="SM4500NH3H"/>
    <n v="5.0000000000000001E-3"/>
    <m/>
    <s v="DI 7383 to peristaltic pump tubing to 2L  sample collection bottles."/>
    <m/>
    <m/>
    <n v="81760012"/>
    <n v="8372374"/>
    <s v="00608"/>
  </r>
  <r>
    <s v="P129771-12"/>
    <s v="81760012"/>
    <n v="81760"/>
    <s v="Non-WQM"/>
    <x v="10"/>
    <x v="2"/>
    <s v="G"/>
    <x v="2"/>
    <s v="ECOTOPE"/>
    <s v="EX"/>
    <s v="ECOTOPE"/>
    <x v="58"/>
    <m/>
    <m/>
    <m/>
    <m/>
    <m/>
    <m/>
    <m/>
    <m/>
    <m/>
    <m/>
    <m/>
    <m/>
    <m/>
    <m/>
    <m/>
    <m/>
    <m/>
    <m/>
    <m/>
    <m/>
    <m/>
    <m/>
    <m/>
    <m/>
    <m/>
    <m/>
    <m/>
    <d v="2021-10-22T08:02:00"/>
    <d v="2021-10-22T08:02:00"/>
    <s v="00681"/>
    <x v="4"/>
    <n v="89"/>
    <n v="0.8"/>
    <s v="mg/L"/>
    <m/>
    <s v="U"/>
    <s v="SM5310B"/>
    <n v="0.8"/>
    <m/>
    <s v="DI 7383 to peristaltic pump tubing to 2L  sample collection bottles."/>
    <m/>
    <m/>
    <n v="81760012"/>
    <n v="8372373"/>
    <s v="00681"/>
  </r>
  <r>
    <s v="P129771-12"/>
    <s v="81760012"/>
    <n v="81760"/>
    <s v="Non-WQM"/>
    <x v="10"/>
    <x v="2"/>
    <s v="G"/>
    <x v="2"/>
    <s v="ECOTOPE"/>
    <s v="EX"/>
    <s v="ECOTOPE"/>
    <x v="58"/>
    <m/>
    <m/>
    <m/>
    <m/>
    <m/>
    <m/>
    <m/>
    <m/>
    <m/>
    <m/>
    <m/>
    <m/>
    <m/>
    <m/>
    <m/>
    <m/>
    <m/>
    <m/>
    <m/>
    <m/>
    <m/>
    <m/>
    <m/>
    <m/>
    <m/>
    <m/>
    <m/>
    <d v="2021-10-21T01:21:00"/>
    <d v="2021-10-21T01:21:00"/>
    <s v="00410"/>
    <x v="5"/>
    <n v="67"/>
    <n v="1"/>
    <s v="mg/L CaCO3"/>
    <m/>
    <s v="U"/>
    <s v="SM2320B"/>
    <n v="1"/>
    <m/>
    <s v="DI 7383 to peristaltic pump tubing to 2L  sample collection bottles."/>
    <m/>
    <m/>
    <n v="81760012"/>
    <n v="8372366"/>
    <s v="00410"/>
  </r>
  <r>
    <s v="P129771-12"/>
    <s v="81760012"/>
    <n v="81760"/>
    <s v="Non-WQM"/>
    <x v="10"/>
    <x v="2"/>
    <s v="G"/>
    <x v="2"/>
    <s v="ECOTOPE"/>
    <s v="EX"/>
    <s v="ECOTOPE"/>
    <x v="58"/>
    <m/>
    <m/>
    <m/>
    <m/>
    <m/>
    <m/>
    <m/>
    <m/>
    <m/>
    <m/>
    <m/>
    <m/>
    <m/>
    <m/>
    <m/>
    <m/>
    <m/>
    <m/>
    <m/>
    <m/>
    <m/>
    <m/>
    <m/>
    <m/>
    <m/>
    <m/>
    <m/>
    <d v="2021-11-17T10:27:20"/>
    <d v="2021-11-17T10:27:20"/>
    <s v="00935"/>
    <x v="12"/>
    <n v="29"/>
    <n v="0.1"/>
    <s v="mg/L"/>
    <m/>
    <s v="U"/>
    <s v="SM3120B"/>
    <n v="0.1"/>
    <m/>
    <s v="DI 7383 to peristaltic pump tubing to 2L  sample collection bottles."/>
    <m/>
    <m/>
    <n v="81760012"/>
    <n v="8372367"/>
    <s v="00935"/>
  </r>
  <r>
    <s v="P129771-12"/>
    <s v="81760012"/>
    <n v="81760"/>
    <s v="Non-WQM"/>
    <x v="10"/>
    <x v="2"/>
    <s v="G"/>
    <x v="2"/>
    <s v="ECOTOPE"/>
    <s v="EX"/>
    <s v="ECOTOPE"/>
    <x v="58"/>
    <m/>
    <m/>
    <m/>
    <m/>
    <m/>
    <m/>
    <m/>
    <m/>
    <m/>
    <m/>
    <m/>
    <m/>
    <m/>
    <m/>
    <m/>
    <m/>
    <m/>
    <m/>
    <m/>
    <m/>
    <m/>
    <m/>
    <m/>
    <m/>
    <m/>
    <m/>
    <m/>
    <d v="2021-11-17T10:27:20"/>
    <d v="2021-11-17T10:27:20"/>
    <s v="00930"/>
    <x v="13"/>
    <n v="28"/>
    <n v="0.4"/>
    <s v="mg/L"/>
    <m/>
    <s v="U"/>
    <s v="SM3120B"/>
    <n v="0.4"/>
    <m/>
    <s v="DI 7383 to peristaltic pump tubing to 2L  sample collection bottles."/>
    <m/>
    <m/>
    <n v="81760012"/>
    <n v="8372367"/>
    <s v="00930"/>
  </r>
  <r>
    <s v="P129771-12"/>
    <s v="81760012"/>
    <n v="81760"/>
    <s v="Non-WQM"/>
    <x v="10"/>
    <x v="2"/>
    <s v="G"/>
    <x v="2"/>
    <s v="ECOTOPE"/>
    <s v="EX"/>
    <s v="ECOTOPE"/>
    <x v="58"/>
    <m/>
    <m/>
    <m/>
    <m/>
    <m/>
    <m/>
    <m/>
    <m/>
    <m/>
    <m/>
    <m/>
    <m/>
    <m/>
    <m/>
    <m/>
    <m/>
    <m/>
    <m/>
    <m/>
    <m/>
    <m/>
    <m/>
    <m/>
    <m/>
    <m/>
    <m/>
    <m/>
    <d v="2021-11-17T10:27:20"/>
    <d v="2021-11-17T10:27:20"/>
    <s v="00925"/>
    <x v="14"/>
    <n v="31"/>
    <n v="0.1"/>
    <s v="mg/L"/>
    <m/>
    <s v="U"/>
    <s v="SM3120B"/>
    <n v="0.1"/>
    <m/>
    <s v="DI 7383 to peristaltic pump tubing to 2L  sample collection bottles."/>
    <m/>
    <m/>
    <n v="81760012"/>
    <n v="8372367"/>
    <s v="00925"/>
  </r>
  <r>
    <s v="P129771-12"/>
    <s v="81760012"/>
    <n v="81760"/>
    <s v="Non-WQM"/>
    <x v="10"/>
    <x v="2"/>
    <s v="G"/>
    <x v="2"/>
    <s v="ECOTOPE"/>
    <s v="EX"/>
    <s v="ECOTOPE"/>
    <x v="58"/>
    <m/>
    <m/>
    <m/>
    <m/>
    <m/>
    <m/>
    <m/>
    <m/>
    <m/>
    <m/>
    <m/>
    <m/>
    <m/>
    <m/>
    <m/>
    <m/>
    <m/>
    <m/>
    <m/>
    <m/>
    <m/>
    <m/>
    <m/>
    <m/>
    <m/>
    <m/>
    <m/>
    <d v="2021-11-17T10:27:20"/>
    <d v="2021-11-17T10:27:20"/>
    <s v="00915"/>
    <x v="15"/>
    <n v="30"/>
    <n v="0.3"/>
    <s v="mg/L"/>
    <m/>
    <s v="U"/>
    <s v="SM3120B"/>
    <n v="0.3"/>
    <m/>
    <s v="DI 7383 to peristaltic pump tubing to 2L  sample collection bottles."/>
    <m/>
    <m/>
    <n v="81760012"/>
    <n v="8372367"/>
    <s v="00915"/>
  </r>
  <r>
    <s v="P129771-12"/>
    <s v="81760012"/>
    <n v="81760"/>
    <s v="Non-WQM"/>
    <x v="10"/>
    <x v="2"/>
    <s v="G"/>
    <x v="2"/>
    <s v="ECOTOPE"/>
    <s v="EX"/>
    <s v="ECOTOPE"/>
    <x v="58"/>
    <m/>
    <m/>
    <m/>
    <m/>
    <m/>
    <m/>
    <m/>
    <m/>
    <m/>
    <m/>
    <m/>
    <m/>
    <m/>
    <m/>
    <m/>
    <m/>
    <m/>
    <m/>
    <m/>
    <m/>
    <m/>
    <m/>
    <m/>
    <m/>
    <m/>
    <m/>
    <m/>
    <d v="2021-11-17T10:27:20"/>
    <d v="2021-11-17T10:27:20"/>
    <s v="CALCHARD"/>
    <x v="16"/>
    <m/>
    <n v="1"/>
    <s v="mg/L"/>
    <m/>
    <s v="U"/>
    <m/>
    <n v="1"/>
    <m/>
    <s v="DI 7383 to peristaltic pump tubing to 2L  sample collection bottles."/>
    <m/>
    <m/>
    <n v="81760012"/>
    <n v="8372367"/>
    <s v="CALCHARD"/>
  </r>
  <r>
    <s v="P129771-12"/>
    <s v="81760012"/>
    <n v="81760"/>
    <s v="Non-WQM"/>
    <x v="10"/>
    <x v="2"/>
    <s v="G"/>
    <x v="2"/>
    <s v="ECOTOPE"/>
    <s v="EX"/>
    <s v="ECOTOPE"/>
    <x v="58"/>
    <m/>
    <m/>
    <m/>
    <m/>
    <m/>
    <m/>
    <m/>
    <m/>
    <m/>
    <m/>
    <m/>
    <m/>
    <m/>
    <m/>
    <m/>
    <m/>
    <m/>
    <m/>
    <m/>
    <m/>
    <m/>
    <m/>
    <m/>
    <m/>
    <m/>
    <m/>
    <m/>
    <d v="2021-10-20T18:18:00"/>
    <d v="2021-10-20T18:18:00"/>
    <s v="00946"/>
    <x v="6"/>
    <n v="33"/>
    <n v="0.1"/>
    <s v="mg/L"/>
    <m/>
    <s v="U"/>
    <s v="SM4110B"/>
    <n v="0.1"/>
    <m/>
    <s v="DI 7383 to peristaltic pump tubing to 2L  sample collection bottles."/>
    <m/>
    <m/>
    <n v="81760012"/>
    <n v="8372371"/>
    <s v="00946"/>
  </r>
  <r>
    <s v="P129771-12"/>
    <s v="81760012"/>
    <n v="81760"/>
    <s v="Non-WQM"/>
    <x v="10"/>
    <x v="2"/>
    <s v="G"/>
    <x v="2"/>
    <s v="ECOTOPE"/>
    <s v="EX"/>
    <s v="ECOTOPE"/>
    <x v="58"/>
    <m/>
    <m/>
    <m/>
    <m/>
    <m/>
    <m/>
    <m/>
    <m/>
    <m/>
    <m/>
    <m/>
    <m/>
    <m/>
    <m/>
    <m/>
    <m/>
    <m/>
    <m/>
    <m/>
    <m/>
    <m/>
    <m/>
    <m/>
    <m/>
    <m/>
    <m/>
    <m/>
    <d v="2021-10-20T18:18:00"/>
    <d v="2021-10-20T18:18:00"/>
    <s v="00941"/>
    <x v="7"/>
    <n v="32"/>
    <n v="0.5"/>
    <s v="mg/L"/>
    <m/>
    <s v="U"/>
    <s v="SM4110B"/>
    <n v="0.5"/>
    <m/>
    <s v="DI 7383 to peristaltic pump tubing to 2L  sample collection bottles."/>
    <m/>
    <m/>
    <n v="81760012"/>
    <n v="8372371"/>
    <s v="00941"/>
  </r>
  <r>
    <s v="P129771-12"/>
    <s v="81760012"/>
    <n v="81760"/>
    <s v="Non-WQM"/>
    <x v="10"/>
    <x v="2"/>
    <s v="G"/>
    <x v="2"/>
    <s v="ECOTOPE"/>
    <s v="EX"/>
    <s v="ECOTOPE"/>
    <x v="58"/>
    <m/>
    <m/>
    <m/>
    <m/>
    <m/>
    <m/>
    <m/>
    <m/>
    <m/>
    <m/>
    <m/>
    <m/>
    <m/>
    <m/>
    <m/>
    <m/>
    <m/>
    <m/>
    <m/>
    <m/>
    <m/>
    <m/>
    <m/>
    <m/>
    <m/>
    <m/>
    <m/>
    <d v="2021-10-27T10:17:05"/>
    <d v="2021-10-26T09:43:40"/>
    <s v="98013"/>
    <x v="17"/>
    <m/>
    <n v="8.0000000000000002E-3"/>
    <s v="ug/L"/>
    <m/>
    <s v="U"/>
    <m/>
    <n v="8.0000000000000002E-3"/>
    <m/>
    <s v="DI 7383 to peristaltic pump tubing to 2L  sample collection bottles."/>
    <m/>
    <m/>
    <n v="81760012"/>
    <n v="8372370"/>
    <s v="98013"/>
  </r>
  <r>
    <s v="P129771-12"/>
    <s v="81760012"/>
    <n v="81760"/>
    <s v="Non-WQM"/>
    <x v="10"/>
    <x v="2"/>
    <s v="G"/>
    <x v="2"/>
    <s v="ECOTOPE"/>
    <s v="EX"/>
    <s v="ECOTOPE"/>
    <x v="58"/>
    <m/>
    <m/>
    <m/>
    <m/>
    <m/>
    <m/>
    <m/>
    <m/>
    <m/>
    <m/>
    <m/>
    <m/>
    <m/>
    <m/>
    <m/>
    <m/>
    <m/>
    <m/>
    <m/>
    <m/>
    <m/>
    <m/>
    <m/>
    <m/>
    <m/>
    <m/>
    <m/>
    <d v="2021-10-27T10:17:05"/>
    <d v="2021-10-26T09:43:40"/>
    <s v="98011"/>
    <x v="18"/>
    <m/>
    <n v="1.6E-2"/>
    <s v="ug/L"/>
    <m/>
    <s v="U"/>
    <m/>
    <n v="1.6E-2"/>
    <m/>
    <s v="DI 7383 to peristaltic pump tubing to 2L  sample collection bottles."/>
    <m/>
    <m/>
    <n v="81760012"/>
    <n v="8372370"/>
    <s v="98011"/>
  </r>
  <r>
    <s v="P129771-12"/>
    <s v="81760012"/>
    <n v="81760"/>
    <s v="Non-WQM"/>
    <x v="10"/>
    <x v="2"/>
    <s v="G"/>
    <x v="2"/>
    <s v="ECOTOPE"/>
    <s v="EX"/>
    <s v="ECOTOPE"/>
    <x v="58"/>
    <m/>
    <m/>
    <m/>
    <m/>
    <m/>
    <m/>
    <m/>
    <m/>
    <m/>
    <m/>
    <m/>
    <m/>
    <m/>
    <m/>
    <m/>
    <m/>
    <m/>
    <m/>
    <m/>
    <m/>
    <m/>
    <m/>
    <m/>
    <m/>
    <m/>
    <m/>
    <m/>
    <d v="2021-10-27T10:17:05"/>
    <d v="2021-10-26T09:43:40"/>
    <s v="98010"/>
    <x v="19"/>
    <m/>
    <n v="1.6E-2"/>
    <s v="ug/L"/>
    <m/>
    <s v="U"/>
    <m/>
    <n v="1.6E-2"/>
    <m/>
    <s v="DI 7383 to peristaltic pump tubing to 2L  sample collection bottles."/>
    <m/>
    <m/>
    <n v="81760012"/>
    <n v="8372370"/>
    <s v="98010"/>
  </r>
  <r>
    <s v="P129771-2"/>
    <s v="81760002"/>
    <n v="81760"/>
    <s v="Non-WQM"/>
    <x v="10"/>
    <x v="1"/>
    <s v="G"/>
    <x v="1"/>
    <s v="ECOTOPE"/>
    <s v="EX"/>
    <s v="ECOTOPE"/>
    <x v="59"/>
    <m/>
    <m/>
    <m/>
    <s v="0.18"/>
    <s v="0.38"/>
    <m/>
    <m/>
    <m/>
    <s v="0.65"/>
    <m/>
    <m/>
    <m/>
    <m/>
    <m/>
    <m/>
    <m/>
    <m/>
    <m/>
    <m/>
    <m/>
    <m/>
    <m/>
    <m/>
    <m/>
    <m/>
    <m/>
    <m/>
    <d v="2021-10-25T11:03:08"/>
    <d v="2021-10-21T10:18:00"/>
    <s v="00666"/>
    <x v="8"/>
    <n v="26"/>
    <n v="5.0000000000000001E-3"/>
    <s v="mg/L"/>
    <m/>
    <m/>
    <s v="SM4500PF"/>
    <n v="2E-3"/>
    <m/>
    <m/>
    <m/>
    <m/>
    <n v="81760002"/>
    <n v="8372352"/>
    <s v="00666"/>
  </r>
  <r>
    <s v="P129771-2"/>
    <s v="81760002"/>
    <n v="81760"/>
    <s v="Non-WQM"/>
    <x v="10"/>
    <x v="1"/>
    <s v="G"/>
    <x v="1"/>
    <s v="ECOTOPE"/>
    <s v="EX"/>
    <s v="ECOTOPE"/>
    <x v="59"/>
    <m/>
    <m/>
    <m/>
    <s v="0.18"/>
    <s v="0.38"/>
    <m/>
    <m/>
    <m/>
    <s v="0.65"/>
    <m/>
    <m/>
    <m/>
    <m/>
    <m/>
    <m/>
    <m/>
    <m/>
    <m/>
    <m/>
    <m/>
    <m/>
    <m/>
    <m/>
    <m/>
    <m/>
    <m/>
    <m/>
    <d v="2021-10-20T13:29:29"/>
    <d v="2021-10-20T08:45:42"/>
    <s v="00665"/>
    <x v="1"/>
    <n v="25"/>
    <n v="8.0000000000000002E-3"/>
    <s v="mg/L"/>
    <m/>
    <m/>
    <s v="SM4500PF"/>
    <n v="2E-3"/>
    <m/>
    <m/>
    <m/>
    <m/>
    <n v="81760002"/>
    <n v="8372350"/>
    <s v="00665"/>
  </r>
  <r>
    <s v="P129771-2"/>
    <s v="81760002"/>
    <n v="81760"/>
    <s v="Non-WQM"/>
    <x v="10"/>
    <x v="1"/>
    <s v="G"/>
    <x v="1"/>
    <s v="ECOTOPE"/>
    <s v="EX"/>
    <s v="ECOTOPE"/>
    <x v="59"/>
    <m/>
    <m/>
    <m/>
    <s v="0.18"/>
    <s v="0.38"/>
    <m/>
    <m/>
    <m/>
    <s v="0.65"/>
    <m/>
    <m/>
    <m/>
    <m/>
    <m/>
    <m/>
    <m/>
    <m/>
    <m/>
    <m/>
    <m/>
    <m/>
    <m/>
    <m/>
    <m/>
    <m/>
    <m/>
    <m/>
    <d v="2021-10-20T13:11:48"/>
    <d v="2021-10-20T13:11:48"/>
    <s v="00671"/>
    <x v="2"/>
    <n v="23"/>
    <n v="2E-3"/>
    <s v="mg/L"/>
    <m/>
    <s v="U"/>
    <s v="SM4500PF"/>
    <n v="2E-3"/>
    <m/>
    <m/>
    <m/>
    <m/>
    <n v="81760002"/>
    <n v="8372348"/>
    <s v="00671"/>
  </r>
  <r>
    <s v="P129771-2"/>
    <s v="81760002"/>
    <n v="81760"/>
    <s v="Non-WQM"/>
    <x v="10"/>
    <x v="1"/>
    <s v="G"/>
    <x v="1"/>
    <s v="ECOTOPE"/>
    <s v="EX"/>
    <s v="ECOTOPE"/>
    <x v="59"/>
    <m/>
    <m/>
    <m/>
    <s v="0.18"/>
    <s v="0.38"/>
    <m/>
    <m/>
    <m/>
    <s v="0.65"/>
    <m/>
    <m/>
    <m/>
    <m/>
    <m/>
    <m/>
    <m/>
    <m/>
    <m/>
    <m/>
    <m/>
    <m/>
    <m/>
    <m/>
    <m/>
    <m/>
    <m/>
    <m/>
    <d v="2021-10-29T11:29:50"/>
    <d v="2021-10-28T13:46:08"/>
    <s v="97017"/>
    <x v="9"/>
    <n v="80"/>
    <n v="1.79"/>
    <s v="mg/L"/>
    <m/>
    <m/>
    <s v="SM4500NC"/>
    <n v="0.05"/>
    <m/>
    <m/>
    <m/>
    <m/>
    <n v="81760002"/>
    <n v="8372356"/>
    <s v="97017"/>
  </r>
  <r>
    <s v="P129771-2"/>
    <s v="81760002"/>
    <n v="81760"/>
    <s v="Non-WQM"/>
    <x v="10"/>
    <x v="1"/>
    <s v="G"/>
    <x v="1"/>
    <s v="ECOTOPE"/>
    <s v="EX"/>
    <s v="ECOTOPE"/>
    <x v="59"/>
    <m/>
    <m/>
    <m/>
    <s v="0.18"/>
    <s v="0.38"/>
    <m/>
    <m/>
    <m/>
    <s v="0.65"/>
    <m/>
    <m/>
    <m/>
    <m/>
    <m/>
    <m/>
    <m/>
    <m/>
    <m/>
    <m/>
    <m/>
    <m/>
    <m/>
    <m/>
    <m/>
    <m/>
    <m/>
    <m/>
    <d v="2021-10-20T09:42:00"/>
    <d v="2021-10-20T09:42:00"/>
    <s v="00080"/>
    <x v="3"/>
    <n v="13"/>
    <n v="87"/>
    <s v="PCU"/>
    <s v="+/- 16"/>
    <m/>
    <s v="SM2120C"/>
    <n v="1"/>
    <m/>
    <m/>
    <m/>
    <m/>
    <n v="81760002"/>
    <n v="8372357"/>
    <s v="00080"/>
  </r>
  <r>
    <s v="P129771-2"/>
    <s v="81760002"/>
    <n v="81760"/>
    <s v="Non-WQM"/>
    <x v="10"/>
    <x v="1"/>
    <s v="G"/>
    <x v="1"/>
    <s v="ECOTOPE"/>
    <s v="EX"/>
    <s v="ECOTOPE"/>
    <x v="59"/>
    <m/>
    <m/>
    <m/>
    <s v="0.18"/>
    <s v="0.38"/>
    <m/>
    <m/>
    <m/>
    <s v="0.65"/>
    <m/>
    <m/>
    <m/>
    <m/>
    <m/>
    <m/>
    <m/>
    <m/>
    <m/>
    <m/>
    <m/>
    <m/>
    <m/>
    <m/>
    <m/>
    <m/>
    <m/>
    <m/>
    <d v="2021-11-03T13:34:00"/>
    <d v="2021-11-03T13:34:00"/>
    <s v="00631"/>
    <x v="10"/>
    <n v="18"/>
    <n v="5.0000000000000001E-3"/>
    <s v="mg/L"/>
    <m/>
    <s v="U"/>
    <s v="SM4500NO3F"/>
    <n v="5.0000000000000001E-3"/>
    <m/>
    <m/>
    <m/>
    <m/>
    <n v="81760002"/>
    <n v="8372353"/>
    <s v="00631"/>
  </r>
  <r>
    <s v="P129771-2"/>
    <s v="81760002"/>
    <n v="81760"/>
    <s v="Non-WQM"/>
    <x v="10"/>
    <x v="1"/>
    <s v="G"/>
    <x v="1"/>
    <s v="ECOTOPE"/>
    <s v="EX"/>
    <s v="ECOTOPE"/>
    <x v="59"/>
    <m/>
    <m/>
    <m/>
    <s v="0.18"/>
    <s v="0.38"/>
    <m/>
    <m/>
    <m/>
    <s v="0.65"/>
    <m/>
    <m/>
    <m/>
    <m/>
    <m/>
    <m/>
    <m/>
    <m/>
    <m/>
    <m/>
    <m/>
    <m/>
    <m/>
    <m/>
    <m/>
    <m/>
    <m/>
    <m/>
    <d v="2021-11-03T13:34:00"/>
    <d v="2021-11-03T13:34:00"/>
    <s v="00608"/>
    <x v="11"/>
    <n v="20"/>
    <n v="1.4999999999999999E-2"/>
    <s v="mg/L"/>
    <m/>
    <m/>
    <s v="SM4500NH3H"/>
    <n v="5.0000000000000001E-3"/>
    <m/>
    <m/>
    <m/>
    <m/>
    <n v="81760002"/>
    <n v="8372353"/>
    <s v="00608"/>
  </r>
  <r>
    <s v="P129771-2"/>
    <s v="81760002"/>
    <n v="81760"/>
    <s v="Non-WQM"/>
    <x v="10"/>
    <x v="1"/>
    <s v="G"/>
    <x v="1"/>
    <s v="ECOTOPE"/>
    <s v="EX"/>
    <s v="ECOTOPE"/>
    <x v="59"/>
    <m/>
    <m/>
    <m/>
    <s v="0.18"/>
    <s v="0.38"/>
    <m/>
    <m/>
    <m/>
    <s v="0.65"/>
    <m/>
    <m/>
    <m/>
    <m/>
    <m/>
    <m/>
    <m/>
    <m/>
    <m/>
    <m/>
    <m/>
    <m/>
    <m/>
    <m/>
    <m/>
    <m/>
    <m/>
    <m/>
    <d v="2021-10-22T04:02:00"/>
    <d v="2021-10-22T04:02:00"/>
    <s v="00681"/>
    <x v="4"/>
    <n v="89"/>
    <n v="28"/>
    <s v="mg/L"/>
    <m/>
    <m/>
    <s v="SM5310B"/>
    <n v="0.8"/>
    <m/>
    <m/>
    <m/>
    <m/>
    <n v="81760002"/>
    <n v="8372358"/>
    <s v="00681"/>
  </r>
  <r>
    <s v="P129771-2"/>
    <s v="81760002"/>
    <n v="81760"/>
    <s v="Non-WQM"/>
    <x v="10"/>
    <x v="1"/>
    <s v="G"/>
    <x v="1"/>
    <s v="ECOTOPE"/>
    <s v="EX"/>
    <s v="ECOTOPE"/>
    <x v="59"/>
    <m/>
    <m/>
    <m/>
    <s v="0.18"/>
    <s v="0.38"/>
    <m/>
    <m/>
    <m/>
    <s v="0.65"/>
    <m/>
    <m/>
    <m/>
    <m/>
    <m/>
    <m/>
    <m/>
    <m/>
    <m/>
    <m/>
    <m/>
    <m/>
    <m/>
    <m/>
    <m/>
    <m/>
    <m/>
    <m/>
    <d v="2021-10-20T21:56:00"/>
    <d v="2021-10-20T21:56:00"/>
    <s v="00410"/>
    <x v="5"/>
    <n v="67"/>
    <n v="239"/>
    <s v="mg/L CaCO3"/>
    <m/>
    <m/>
    <s v="SM2320B"/>
    <n v="1"/>
    <m/>
    <m/>
    <m/>
    <m/>
    <n v="81760002"/>
    <n v="8372362"/>
    <s v="00410"/>
  </r>
  <r>
    <s v="P129771-2"/>
    <s v="81760002"/>
    <n v="81760"/>
    <s v="Non-WQM"/>
    <x v="10"/>
    <x v="1"/>
    <s v="G"/>
    <x v="1"/>
    <s v="ECOTOPE"/>
    <s v="EX"/>
    <s v="ECOTOPE"/>
    <x v="59"/>
    <m/>
    <m/>
    <m/>
    <s v="0.18"/>
    <s v="0.38"/>
    <m/>
    <m/>
    <m/>
    <s v="0.65"/>
    <m/>
    <m/>
    <m/>
    <m/>
    <m/>
    <m/>
    <m/>
    <m/>
    <m/>
    <m/>
    <m/>
    <m/>
    <m/>
    <m/>
    <m/>
    <m/>
    <m/>
    <m/>
    <d v="2021-11-17T10:12:55"/>
    <d v="2021-11-17T10:12:55"/>
    <s v="00935"/>
    <x v="12"/>
    <n v="29"/>
    <n v="7.2"/>
    <s v="mg/L"/>
    <m/>
    <m/>
    <s v="SM3120B"/>
    <n v="0.1"/>
    <m/>
    <m/>
    <m/>
    <m/>
    <n v="81760002"/>
    <n v="8372363"/>
    <s v="00935"/>
  </r>
  <r>
    <s v="P129771-2"/>
    <s v="81760002"/>
    <n v="81760"/>
    <s v="Non-WQM"/>
    <x v="10"/>
    <x v="1"/>
    <s v="G"/>
    <x v="1"/>
    <s v="ECOTOPE"/>
    <s v="EX"/>
    <s v="ECOTOPE"/>
    <x v="59"/>
    <m/>
    <m/>
    <m/>
    <s v="0.18"/>
    <s v="0.38"/>
    <m/>
    <m/>
    <m/>
    <s v="0.65"/>
    <m/>
    <m/>
    <m/>
    <m/>
    <m/>
    <m/>
    <m/>
    <m/>
    <m/>
    <m/>
    <m/>
    <m/>
    <m/>
    <m/>
    <m/>
    <m/>
    <m/>
    <m/>
    <d v="2021-11-17T10:12:55"/>
    <d v="2021-11-17T10:12:55"/>
    <s v="00930"/>
    <x v="13"/>
    <n v="28"/>
    <n v="70.5"/>
    <s v="mg/L"/>
    <m/>
    <m/>
    <s v="SM3120B"/>
    <n v="0.4"/>
    <m/>
    <m/>
    <m/>
    <m/>
    <n v="81760002"/>
    <n v="8372363"/>
    <s v="00930"/>
  </r>
  <r>
    <s v="P129771-2"/>
    <s v="81760002"/>
    <n v="81760"/>
    <s v="Non-WQM"/>
    <x v="10"/>
    <x v="1"/>
    <s v="G"/>
    <x v="1"/>
    <s v="ECOTOPE"/>
    <s v="EX"/>
    <s v="ECOTOPE"/>
    <x v="59"/>
    <m/>
    <m/>
    <m/>
    <s v="0.18"/>
    <s v="0.38"/>
    <m/>
    <m/>
    <m/>
    <s v="0.65"/>
    <m/>
    <m/>
    <m/>
    <m/>
    <m/>
    <m/>
    <m/>
    <m/>
    <m/>
    <m/>
    <m/>
    <m/>
    <m/>
    <m/>
    <m/>
    <m/>
    <m/>
    <m/>
    <d v="2021-11-17T10:12:55"/>
    <d v="2021-11-17T10:12:55"/>
    <s v="00925"/>
    <x v="14"/>
    <n v="31"/>
    <n v="25.4"/>
    <s v="mg/L"/>
    <m/>
    <m/>
    <s v="SM3120B"/>
    <n v="0.1"/>
    <m/>
    <m/>
    <m/>
    <m/>
    <n v="81760002"/>
    <n v="8372363"/>
    <s v="00925"/>
  </r>
  <r>
    <s v="P129771-2"/>
    <s v="81760002"/>
    <n v="81760"/>
    <s v="Non-WQM"/>
    <x v="10"/>
    <x v="1"/>
    <s v="G"/>
    <x v="1"/>
    <s v="ECOTOPE"/>
    <s v="EX"/>
    <s v="ECOTOPE"/>
    <x v="59"/>
    <m/>
    <m/>
    <m/>
    <s v="0.18"/>
    <s v="0.38"/>
    <m/>
    <m/>
    <m/>
    <s v="0.65"/>
    <m/>
    <m/>
    <m/>
    <m/>
    <m/>
    <m/>
    <m/>
    <m/>
    <m/>
    <m/>
    <m/>
    <m/>
    <m/>
    <m/>
    <m/>
    <m/>
    <m/>
    <m/>
    <d v="2021-11-17T10:12:55"/>
    <d v="2021-11-17T10:12:55"/>
    <s v="00915"/>
    <x v="15"/>
    <n v="30"/>
    <n v="85.4"/>
    <s v="mg/L"/>
    <m/>
    <m/>
    <s v="SM3120B"/>
    <n v="0.3"/>
    <m/>
    <m/>
    <m/>
    <m/>
    <n v="81760002"/>
    <n v="8372363"/>
    <s v="00915"/>
  </r>
  <r>
    <s v="P129771-2"/>
    <s v="81760002"/>
    <n v="81760"/>
    <s v="Non-WQM"/>
    <x v="10"/>
    <x v="1"/>
    <s v="G"/>
    <x v="1"/>
    <s v="ECOTOPE"/>
    <s v="EX"/>
    <s v="ECOTOPE"/>
    <x v="59"/>
    <m/>
    <m/>
    <m/>
    <s v="0.18"/>
    <s v="0.38"/>
    <m/>
    <m/>
    <m/>
    <s v="0.65"/>
    <m/>
    <m/>
    <m/>
    <m/>
    <m/>
    <m/>
    <m/>
    <m/>
    <m/>
    <m/>
    <m/>
    <m/>
    <m/>
    <m/>
    <m/>
    <m/>
    <m/>
    <m/>
    <d v="2021-11-17T10:12:55"/>
    <d v="2021-11-17T10:12:55"/>
    <s v="CALCHARD"/>
    <x v="16"/>
    <m/>
    <n v="317.60000000000002"/>
    <s v="mg/L"/>
    <m/>
    <m/>
    <m/>
    <n v="1"/>
    <m/>
    <m/>
    <m/>
    <m/>
    <n v="81760002"/>
    <n v="8372363"/>
    <s v="CALCHARD"/>
  </r>
  <r>
    <s v="P129771-2"/>
    <s v="81760002"/>
    <n v="81760"/>
    <s v="Non-WQM"/>
    <x v="10"/>
    <x v="1"/>
    <s v="G"/>
    <x v="1"/>
    <s v="ECOTOPE"/>
    <s v="EX"/>
    <s v="ECOTOPE"/>
    <x v="59"/>
    <m/>
    <m/>
    <m/>
    <s v="0.18"/>
    <s v="0.38"/>
    <m/>
    <m/>
    <m/>
    <s v="0.65"/>
    <m/>
    <m/>
    <m/>
    <m/>
    <m/>
    <m/>
    <m/>
    <m/>
    <m/>
    <m/>
    <m/>
    <m/>
    <m/>
    <m/>
    <m/>
    <m/>
    <m/>
    <m/>
    <d v="2021-10-20T16:35:00"/>
    <d v="2021-10-20T16:35:00"/>
    <s v="00946"/>
    <x v="6"/>
    <n v="33"/>
    <n v="56.7"/>
    <s v="mg/L"/>
    <s v="+/- 2.1"/>
    <m/>
    <s v="SM4110B"/>
    <n v="0.1"/>
    <m/>
    <m/>
    <m/>
    <m/>
    <n v="81760002"/>
    <n v="8372354"/>
    <s v="00946"/>
  </r>
  <r>
    <s v="P129771-2"/>
    <s v="81760002"/>
    <n v="81760"/>
    <s v="Non-WQM"/>
    <x v="10"/>
    <x v="1"/>
    <s v="G"/>
    <x v="1"/>
    <s v="ECOTOPE"/>
    <s v="EX"/>
    <s v="ECOTOPE"/>
    <x v="59"/>
    <m/>
    <m/>
    <m/>
    <s v="0.18"/>
    <s v="0.38"/>
    <m/>
    <m/>
    <m/>
    <s v="0.65"/>
    <m/>
    <m/>
    <m/>
    <m/>
    <m/>
    <m/>
    <m/>
    <m/>
    <m/>
    <m/>
    <m/>
    <m/>
    <m/>
    <m/>
    <m/>
    <m/>
    <m/>
    <m/>
    <d v="2021-10-20T16:35:00"/>
    <d v="2021-10-20T16:35:00"/>
    <s v="00941"/>
    <x v="7"/>
    <n v="32"/>
    <n v="106"/>
    <s v="mg/L"/>
    <s v="+/- 5.0"/>
    <m/>
    <s v="SM4110B"/>
    <n v="0.5"/>
    <m/>
    <m/>
    <m/>
    <m/>
    <n v="81760002"/>
    <n v="8372354"/>
    <s v="00941"/>
  </r>
  <r>
    <s v="P129771-2"/>
    <s v="81760002"/>
    <n v="81760"/>
    <s v="Non-WQM"/>
    <x v="10"/>
    <x v="1"/>
    <s v="G"/>
    <x v="1"/>
    <s v="ECOTOPE"/>
    <s v="EX"/>
    <s v="ECOTOPE"/>
    <x v="59"/>
    <m/>
    <m/>
    <m/>
    <s v="0.18"/>
    <s v="0.38"/>
    <m/>
    <m/>
    <m/>
    <s v="0.65"/>
    <m/>
    <m/>
    <m/>
    <m/>
    <m/>
    <m/>
    <m/>
    <m/>
    <m/>
    <m/>
    <m/>
    <m/>
    <m/>
    <m/>
    <m/>
    <m/>
    <m/>
    <m/>
    <d v="2021-10-27T10:26:46"/>
    <d v="2021-10-26T09:43:40"/>
    <s v="98013"/>
    <x v="17"/>
    <m/>
    <n v="6.4000000000000001E-2"/>
    <s v="ug/L"/>
    <m/>
    <m/>
    <m/>
    <n v="1.0999999999999999E-2"/>
    <m/>
    <m/>
    <m/>
    <m/>
    <n v="81760002"/>
    <n v="8372361"/>
    <s v="98013"/>
  </r>
  <r>
    <s v="P129771-2"/>
    <s v="81760002"/>
    <n v="81760"/>
    <s v="Non-WQM"/>
    <x v="10"/>
    <x v="1"/>
    <s v="G"/>
    <x v="1"/>
    <s v="ECOTOPE"/>
    <s v="EX"/>
    <s v="ECOTOPE"/>
    <x v="59"/>
    <m/>
    <m/>
    <m/>
    <s v="0.18"/>
    <s v="0.38"/>
    <m/>
    <m/>
    <m/>
    <s v="0.65"/>
    <m/>
    <m/>
    <m/>
    <m/>
    <m/>
    <m/>
    <m/>
    <m/>
    <m/>
    <m/>
    <m/>
    <m/>
    <m/>
    <m/>
    <m/>
    <m/>
    <m/>
    <m/>
    <d v="2021-10-27T10:26:46"/>
    <d v="2021-10-26T09:43:40"/>
    <s v="98011"/>
    <x v="18"/>
    <m/>
    <n v="0.72"/>
    <s v="ug/L"/>
    <m/>
    <m/>
    <m/>
    <n v="2.3E-2"/>
    <m/>
    <m/>
    <m/>
    <m/>
    <n v="81760002"/>
    <n v="8372361"/>
    <s v="98011"/>
  </r>
  <r>
    <s v="P129771-2"/>
    <s v="81760002"/>
    <n v="81760"/>
    <s v="Non-WQM"/>
    <x v="10"/>
    <x v="1"/>
    <s v="G"/>
    <x v="1"/>
    <s v="ECOTOPE"/>
    <s v="EX"/>
    <s v="ECOTOPE"/>
    <x v="59"/>
    <m/>
    <m/>
    <m/>
    <s v="0.18"/>
    <s v="0.38"/>
    <m/>
    <m/>
    <m/>
    <s v="0.65"/>
    <m/>
    <m/>
    <m/>
    <m/>
    <m/>
    <m/>
    <m/>
    <m/>
    <m/>
    <m/>
    <m/>
    <m/>
    <m/>
    <m/>
    <m/>
    <m/>
    <m/>
    <m/>
    <d v="2021-10-27T10:26:46"/>
    <d v="2021-10-26T09:43:40"/>
    <s v="98010"/>
    <x v="19"/>
    <m/>
    <n v="2.3E-2"/>
    <s v="ug/L"/>
    <m/>
    <s v="U"/>
    <m/>
    <n v="2.3E-2"/>
    <m/>
    <m/>
    <m/>
    <m/>
    <n v="81760002"/>
    <n v="8372361"/>
    <s v="98010"/>
  </r>
  <r>
    <s v="P127941-32"/>
    <s v="81053032"/>
    <n v="81053"/>
    <s v="Non-WQM"/>
    <x v="11"/>
    <x v="2"/>
    <s v="G"/>
    <x v="2"/>
    <s v="ECOTOPE"/>
    <s v="EX"/>
    <s v="ECOTOPE"/>
    <x v="60"/>
    <m/>
    <m/>
    <m/>
    <m/>
    <m/>
    <m/>
    <m/>
    <m/>
    <m/>
    <m/>
    <m/>
    <m/>
    <m/>
    <m/>
    <m/>
    <m/>
    <m/>
    <m/>
    <m/>
    <m/>
    <m/>
    <m/>
    <m/>
    <m/>
    <m/>
    <m/>
    <m/>
    <d v="2021-10-14T12:54:00"/>
    <d v="2021-10-14T08:55:10"/>
    <s v="00665"/>
    <x v="1"/>
    <n v="25"/>
    <n v="6.0000000000000001E-3"/>
    <s v="mg/L"/>
    <s v="+/- 0.002"/>
    <m/>
    <s v="SM4500PF"/>
    <n v="2E-3"/>
    <m/>
    <m/>
    <m/>
    <s v="G"/>
    <n v="81053032"/>
    <n v="8362297"/>
    <s v="00665"/>
  </r>
  <r>
    <s v="P127941-32"/>
    <s v="81053032"/>
    <n v="81053"/>
    <s v="Non-WQM"/>
    <x v="11"/>
    <x v="2"/>
    <s v="G"/>
    <x v="2"/>
    <s v="ECOTOPE"/>
    <s v="EX"/>
    <s v="ECOTOPE"/>
    <x v="60"/>
    <m/>
    <m/>
    <m/>
    <m/>
    <m/>
    <m/>
    <m/>
    <m/>
    <m/>
    <m/>
    <m/>
    <m/>
    <m/>
    <m/>
    <m/>
    <m/>
    <m/>
    <m/>
    <m/>
    <m/>
    <m/>
    <m/>
    <m/>
    <m/>
    <m/>
    <m/>
    <m/>
    <d v="2021-10-22T16:04:52"/>
    <d v="2021-10-21T15:21:30"/>
    <s v="97017"/>
    <x v="9"/>
    <n v="80"/>
    <n v="0.13700000000000001"/>
    <s v="mg/L"/>
    <s v="+/- 0.051"/>
    <m/>
    <s v="SM4500NC"/>
    <n v="0.05"/>
    <m/>
    <m/>
    <m/>
    <s v="G"/>
    <n v="81053032"/>
    <n v="8362295"/>
    <s v="97017"/>
  </r>
  <r>
    <s v="P127941-32"/>
    <s v="81053032"/>
    <n v="81053"/>
    <s v="Non-WQM"/>
    <x v="11"/>
    <x v="2"/>
    <s v="G"/>
    <x v="2"/>
    <s v="ECOTOPE"/>
    <s v="EX"/>
    <s v="ECOTOPE"/>
    <x v="60"/>
    <m/>
    <m/>
    <m/>
    <m/>
    <m/>
    <m/>
    <m/>
    <m/>
    <m/>
    <m/>
    <m/>
    <m/>
    <m/>
    <m/>
    <m/>
    <m/>
    <m/>
    <m/>
    <m/>
    <m/>
    <m/>
    <m/>
    <m/>
    <m/>
    <m/>
    <m/>
    <m/>
    <d v="2021-10-19T04:29:00"/>
    <d v="2021-10-19T04:29:00"/>
    <s v="00680"/>
    <x v="20"/>
    <n v="100"/>
    <n v="0.8"/>
    <s v="mg/L"/>
    <s v="+/- 0.80"/>
    <s v="U"/>
    <s v="SM5310B"/>
    <n v="0.8"/>
    <m/>
    <m/>
    <m/>
    <m/>
    <n v="81053032"/>
    <n v="8362293"/>
    <s v="00680"/>
  </r>
  <r>
    <s v="P127941-32"/>
    <s v="81053032"/>
    <n v="81053"/>
    <s v="Non-WQM"/>
    <x v="11"/>
    <x v="2"/>
    <s v="G"/>
    <x v="2"/>
    <s v="ECOTOPE"/>
    <s v="EX"/>
    <s v="ECOTOPE"/>
    <x v="60"/>
    <m/>
    <m/>
    <m/>
    <m/>
    <m/>
    <m/>
    <m/>
    <m/>
    <m/>
    <m/>
    <m/>
    <m/>
    <m/>
    <m/>
    <m/>
    <m/>
    <m/>
    <m/>
    <m/>
    <m/>
    <m/>
    <m/>
    <m/>
    <m/>
    <m/>
    <m/>
    <m/>
    <d v="2021-11-05T09:51:20"/>
    <d v="2021-10-29T12:45:00"/>
    <s v="01105"/>
    <x v="21"/>
    <n v="66"/>
    <n v="171"/>
    <s v="ug/L"/>
    <s v="+/- 27"/>
    <m/>
    <s v="SM3120B"/>
    <n v="8"/>
    <m/>
    <m/>
    <m/>
    <s v="G"/>
    <n v="81053032"/>
    <n v="8386590"/>
    <s v="01105"/>
  </r>
  <r>
    <s v="P127941-32"/>
    <s v="81053032"/>
    <n v="81053"/>
    <s v="Non-WQM"/>
    <x v="11"/>
    <x v="2"/>
    <s v="G"/>
    <x v="2"/>
    <s v="ECOTOPE"/>
    <s v="EX"/>
    <s v="ECOTOPE"/>
    <x v="60"/>
    <m/>
    <m/>
    <m/>
    <m/>
    <m/>
    <m/>
    <m/>
    <m/>
    <m/>
    <m/>
    <m/>
    <m/>
    <m/>
    <m/>
    <m/>
    <m/>
    <m/>
    <m/>
    <m/>
    <m/>
    <m/>
    <m/>
    <m/>
    <m/>
    <m/>
    <m/>
    <m/>
    <d v="2021-11-05T09:51:20"/>
    <d v="2021-10-29T12:45:00"/>
    <s v="01045"/>
    <x v="22"/>
    <n v="36"/>
    <n v="97"/>
    <s v="ug/L"/>
    <s v="+/- 8"/>
    <m/>
    <s v="SM3120B"/>
    <n v="3"/>
    <m/>
    <m/>
    <m/>
    <s v="G"/>
    <n v="81053032"/>
    <n v="8386590"/>
    <s v="01045"/>
  </r>
  <r>
    <s v="P127941-32"/>
    <s v="81053032"/>
    <n v="81053"/>
    <s v="Non-WQM"/>
    <x v="11"/>
    <x v="2"/>
    <s v="G"/>
    <x v="2"/>
    <s v="ECOTOPE"/>
    <s v="EX"/>
    <s v="ECOTOPE"/>
    <x v="60"/>
    <m/>
    <m/>
    <m/>
    <m/>
    <m/>
    <m/>
    <m/>
    <m/>
    <m/>
    <m/>
    <m/>
    <m/>
    <m/>
    <m/>
    <m/>
    <m/>
    <m/>
    <m/>
    <m/>
    <m/>
    <m/>
    <m/>
    <m/>
    <m/>
    <m/>
    <m/>
    <m/>
    <d v="2021-11-05T13:30:03"/>
    <d v="2021-11-05T13:30:03"/>
    <s v="00935"/>
    <x v="12"/>
    <n v="29"/>
    <n v="0.1"/>
    <s v="mg/L"/>
    <s v="+/- 0.1"/>
    <s v="I"/>
    <s v="SM3120B"/>
    <n v="0.1"/>
    <m/>
    <m/>
    <m/>
    <s v="G"/>
    <n v="81053032"/>
    <n v="8362292"/>
    <s v="00935"/>
  </r>
  <r>
    <s v="P127941-32"/>
    <s v="81053032"/>
    <n v="81053"/>
    <s v="Non-WQM"/>
    <x v="11"/>
    <x v="2"/>
    <s v="G"/>
    <x v="2"/>
    <s v="ECOTOPE"/>
    <s v="EX"/>
    <s v="ECOTOPE"/>
    <x v="60"/>
    <m/>
    <m/>
    <m/>
    <m/>
    <m/>
    <m/>
    <m/>
    <m/>
    <m/>
    <m/>
    <m/>
    <m/>
    <m/>
    <m/>
    <m/>
    <m/>
    <m/>
    <m/>
    <m/>
    <m/>
    <m/>
    <m/>
    <m/>
    <m/>
    <m/>
    <m/>
    <m/>
    <d v="2021-11-05T13:30:03"/>
    <d v="2021-11-05T13:30:03"/>
    <s v="00930"/>
    <x v="13"/>
    <n v="28"/>
    <n v="0.6"/>
    <s v="mg/L"/>
    <s v="+/- 0.4"/>
    <s v="I"/>
    <s v="SM3120B"/>
    <n v="0.4"/>
    <m/>
    <m/>
    <m/>
    <s v="G"/>
    <n v="81053032"/>
    <n v="8362292"/>
    <s v="00930"/>
  </r>
  <r>
    <s v="P127941-32"/>
    <s v="81053032"/>
    <n v="81053"/>
    <s v="Non-WQM"/>
    <x v="11"/>
    <x v="2"/>
    <s v="G"/>
    <x v="2"/>
    <s v="ECOTOPE"/>
    <s v="EX"/>
    <s v="ECOTOPE"/>
    <x v="60"/>
    <m/>
    <m/>
    <m/>
    <m/>
    <m/>
    <m/>
    <m/>
    <m/>
    <m/>
    <m/>
    <m/>
    <m/>
    <m/>
    <m/>
    <m/>
    <m/>
    <m/>
    <m/>
    <m/>
    <m/>
    <m/>
    <m/>
    <m/>
    <m/>
    <m/>
    <m/>
    <m/>
    <d v="2021-11-05T13:30:03"/>
    <d v="2021-11-05T13:30:03"/>
    <s v="00925"/>
    <x v="14"/>
    <n v="31"/>
    <n v="0.2"/>
    <s v="mg/L"/>
    <s v="+/- 0.1"/>
    <s v="I"/>
    <s v="SM3120B"/>
    <n v="0.1"/>
    <m/>
    <m/>
    <m/>
    <s v="G"/>
    <n v="81053032"/>
    <n v="8362292"/>
    <s v="00925"/>
  </r>
  <r>
    <s v="P127941-32"/>
    <s v="81053032"/>
    <n v="81053"/>
    <s v="Non-WQM"/>
    <x v="11"/>
    <x v="2"/>
    <s v="G"/>
    <x v="2"/>
    <s v="ECOTOPE"/>
    <s v="EX"/>
    <s v="ECOTOPE"/>
    <x v="60"/>
    <m/>
    <m/>
    <m/>
    <m/>
    <m/>
    <m/>
    <m/>
    <m/>
    <m/>
    <m/>
    <m/>
    <m/>
    <m/>
    <m/>
    <m/>
    <m/>
    <m/>
    <m/>
    <m/>
    <m/>
    <m/>
    <m/>
    <m/>
    <m/>
    <m/>
    <m/>
    <m/>
    <d v="2021-11-05T13:30:03"/>
    <d v="2021-11-05T13:30:03"/>
    <s v="00915"/>
    <x v="15"/>
    <n v="30"/>
    <n v="1"/>
    <s v="mg/L"/>
    <s v="+/- 0.3"/>
    <s v="I"/>
    <s v="SM3120B"/>
    <n v="0.3"/>
    <m/>
    <m/>
    <m/>
    <s v="G"/>
    <n v="81053032"/>
    <n v="8362292"/>
    <s v="00915"/>
  </r>
  <r>
    <s v="P127941-32"/>
    <s v="81053032"/>
    <n v="81053"/>
    <s v="Non-WQM"/>
    <x v="11"/>
    <x v="2"/>
    <s v="G"/>
    <x v="2"/>
    <s v="ECOTOPE"/>
    <s v="EX"/>
    <s v="ECOTOPE"/>
    <x v="60"/>
    <m/>
    <m/>
    <m/>
    <m/>
    <m/>
    <m/>
    <m/>
    <m/>
    <m/>
    <m/>
    <m/>
    <m/>
    <m/>
    <m/>
    <m/>
    <m/>
    <m/>
    <m/>
    <m/>
    <m/>
    <m/>
    <m/>
    <m/>
    <m/>
    <m/>
    <m/>
    <m/>
    <d v="2021-11-05T13:30:03"/>
    <d v="2021-11-05T13:30:03"/>
    <s v="CALCHARD"/>
    <x v="16"/>
    <m/>
    <n v="3.4"/>
    <s v="mg/L"/>
    <s v="+/- 1.0"/>
    <s v="I"/>
    <m/>
    <n v="1"/>
    <m/>
    <m/>
    <m/>
    <s v="G"/>
    <n v="81053032"/>
    <n v="8362292"/>
    <s v="CALCHARD"/>
  </r>
  <r>
    <s v="P127941-12"/>
    <s v="81053012"/>
    <n v="81053"/>
    <s v="Non-WQM"/>
    <x v="12"/>
    <x v="3"/>
    <s v="COR"/>
    <x v="1"/>
    <s v="ECOTOPE"/>
    <s v="EX"/>
    <s v="ECOTOPE"/>
    <x v="61"/>
    <m/>
    <m/>
    <m/>
    <m/>
    <m/>
    <m/>
    <m/>
    <m/>
    <m/>
    <s v="4-9"/>
    <s v="5"/>
    <m/>
    <m/>
    <m/>
    <m/>
    <m/>
    <m/>
    <m/>
    <m/>
    <m/>
    <m/>
    <m/>
    <m/>
    <m/>
    <m/>
    <m/>
    <m/>
    <d v="2021-10-26T11:19:00"/>
    <d v="2021-10-22T14:19:00"/>
    <s v="30244"/>
    <x v="23"/>
    <m/>
    <n v="19.2"/>
    <s v="%"/>
    <s v="+/- 0.700"/>
    <m/>
    <s v="SFWMD 3200"/>
    <n v="0.39800000000000002"/>
    <m/>
    <m/>
    <m/>
    <m/>
    <n v="81053012"/>
    <n v="8362287"/>
    <s v="30244"/>
  </r>
  <r>
    <s v="P127941-12"/>
    <s v="81053012"/>
    <n v="81053"/>
    <s v="Non-WQM"/>
    <x v="12"/>
    <x v="3"/>
    <s v="COR"/>
    <x v="1"/>
    <s v="ECOTOPE"/>
    <s v="EX"/>
    <s v="ECOTOPE"/>
    <x v="61"/>
    <m/>
    <m/>
    <m/>
    <m/>
    <m/>
    <m/>
    <m/>
    <m/>
    <m/>
    <s v="4-9"/>
    <s v="5"/>
    <m/>
    <m/>
    <m/>
    <m/>
    <m/>
    <m/>
    <m/>
    <m/>
    <m/>
    <m/>
    <m/>
    <m/>
    <m/>
    <m/>
    <m/>
    <m/>
    <d v="2021-10-26T11:19:00"/>
    <d v="2021-10-22T14:19:00"/>
    <s v="62845"/>
    <x v="24"/>
    <m/>
    <n v="0.99399999999999999"/>
    <s v="%"/>
    <s v="+/- 0.400"/>
    <s v="I"/>
    <s v="SFWMD 3200"/>
    <n v="0.39800000000000002"/>
    <m/>
    <m/>
    <m/>
    <m/>
    <n v="81053012"/>
    <n v="8362287"/>
    <s v="62845"/>
  </r>
  <r>
    <s v="P127941-12"/>
    <s v="81053012"/>
    <n v="81053"/>
    <s v="Non-WQM"/>
    <x v="12"/>
    <x v="3"/>
    <s v="COR"/>
    <x v="1"/>
    <s v="ECOTOPE"/>
    <s v="EX"/>
    <s v="ECOTOPE"/>
    <x v="61"/>
    <m/>
    <m/>
    <m/>
    <m/>
    <m/>
    <m/>
    <m/>
    <m/>
    <m/>
    <s v="4-9"/>
    <s v="5"/>
    <m/>
    <m/>
    <m/>
    <m/>
    <m/>
    <m/>
    <m/>
    <m/>
    <m/>
    <m/>
    <m/>
    <m/>
    <m/>
    <m/>
    <m/>
    <m/>
    <d v="2021-10-14T19:27:00"/>
    <d v="2021-10-14T19:27:00"/>
    <s v="82003"/>
    <x v="25"/>
    <m/>
    <n v="87"/>
    <s v="%"/>
    <m/>
    <m/>
    <s v="SFWMD 1620"/>
    <m/>
    <m/>
    <m/>
    <m/>
    <m/>
    <n v="81053012"/>
    <n v="8362284"/>
    <s v="82003"/>
  </r>
  <r>
    <s v="P127941-12"/>
    <s v="81053012"/>
    <n v="81053"/>
    <s v="Non-WQM"/>
    <x v="12"/>
    <x v="3"/>
    <s v="COR"/>
    <x v="1"/>
    <s v="ECOTOPE"/>
    <s v="EX"/>
    <s v="ECOTOPE"/>
    <x v="61"/>
    <m/>
    <m/>
    <m/>
    <m/>
    <m/>
    <m/>
    <m/>
    <m/>
    <m/>
    <s v="4-9"/>
    <s v="5"/>
    <m/>
    <m/>
    <m/>
    <m/>
    <m/>
    <m/>
    <m/>
    <m/>
    <m/>
    <m/>
    <m/>
    <m/>
    <m/>
    <m/>
    <m/>
    <m/>
    <d v="2021-11-03T12:20:00"/>
    <d v="2021-11-03T12:20:00"/>
    <s v="00540"/>
    <x v="26"/>
    <m/>
    <n v="80.400000000000006"/>
    <s v="%"/>
    <s v="UNK"/>
    <m/>
    <s v="SFWMD 1610"/>
    <n v="1"/>
    <m/>
    <m/>
    <m/>
    <m/>
    <n v="81053012"/>
    <n v="8362286"/>
    <s v="00540"/>
  </r>
  <r>
    <s v="P127941-12"/>
    <s v="81053012"/>
    <n v="81053"/>
    <s v="Non-WQM"/>
    <x v="12"/>
    <x v="3"/>
    <s v="COR"/>
    <x v="1"/>
    <s v="ECOTOPE"/>
    <s v="EX"/>
    <s v="ECOTOPE"/>
    <x v="61"/>
    <m/>
    <m/>
    <m/>
    <m/>
    <m/>
    <m/>
    <m/>
    <m/>
    <m/>
    <s v="4-9"/>
    <s v="5"/>
    <m/>
    <m/>
    <m/>
    <m/>
    <m/>
    <m/>
    <m/>
    <m/>
    <m/>
    <m/>
    <m/>
    <m/>
    <m/>
    <m/>
    <m/>
    <m/>
    <d v="2021-11-08T10:47:00"/>
    <d v="2021-11-04T13:30:00"/>
    <s v="00668"/>
    <x v="27"/>
    <m/>
    <n v="389"/>
    <s v="mg/Kg"/>
    <m/>
    <m/>
    <s v="SM4500PF"/>
    <n v="20.100000000000001"/>
    <m/>
    <m/>
    <m/>
    <m/>
    <n v="81053012"/>
    <n v="8362291"/>
    <s v="00668"/>
  </r>
  <r>
    <s v="P127941-13"/>
    <s v="81053013"/>
    <n v="81053"/>
    <s v="Non-WQM"/>
    <x v="12"/>
    <x v="4"/>
    <s v="COR"/>
    <x v="1"/>
    <s v="ECOTOPE"/>
    <s v="EX"/>
    <s v="ECOTOPE"/>
    <x v="62"/>
    <m/>
    <m/>
    <m/>
    <m/>
    <m/>
    <m/>
    <m/>
    <m/>
    <m/>
    <s v="0-4"/>
    <s v="4"/>
    <m/>
    <m/>
    <m/>
    <m/>
    <m/>
    <m/>
    <m/>
    <m/>
    <m/>
    <m/>
    <m/>
    <m/>
    <m/>
    <m/>
    <m/>
    <m/>
    <d v="2021-10-26T11:28:00"/>
    <d v="2021-10-22T14:19:00"/>
    <s v="30244"/>
    <x v="23"/>
    <m/>
    <n v="17.3"/>
    <s v="%"/>
    <m/>
    <m/>
    <s v="SFWMD 3200"/>
    <n v="0.379"/>
    <m/>
    <m/>
    <m/>
    <m/>
    <n v="81053013"/>
    <n v="8362279"/>
    <s v="30244"/>
  </r>
  <r>
    <s v="P127941-13"/>
    <s v="81053013"/>
    <n v="81053"/>
    <s v="Non-WQM"/>
    <x v="12"/>
    <x v="4"/>
    <s v="COR"/>
    <x v="1"/>
    <s v="ECOTOPE"/>
    <s v="EX"/>
    <s v="ECOTOPE"/>
    <x v="62"/>
    <m/>
    <m/>
    <m/>
    <m/>
    <m/>
    <m/>
    <m/>
    <m/>
    <m/>
    <s v="0-4"/>
    <s v="4"/>
    <m/>
    <m/>
    <m/>
    <m/>
    <m/>
    <m/>
    <m/>
    <m/>
    <m/>
    <m/>
    <m/>
    <m/>
    <m/>
    <m/>
    <m/>
    <m/>
    <d v="2021-10-26T11:28:00"/>
    <d v="2021-10-22T14:19:00"/>
    <s v="62845"/>
    <x v="24"/>
    <m/>
    <n v="0.54900000000000004"/>
    <s v="%"/>
    <m/>
    <s v="I"/>
    <s v="SFWMD 3200"/>
    <n v="0.379"/>
    <m/>
    <m/>
    <m/>
    <m/>
    <n v="81053013"/>
    <n v="8362279"/>
    <s v="62845"/>
  </r>
  <r>
    <s v="P127941-13"/>
    <s v="81053013"/>
    <n v="81053"/>
    <s v="Non-WQM"/>
    <x v="12"/>
    <x v="4"/>
    <s v="COR"/>
    <x v="1"/>
    <s v="ECOTOPE"/>
    <s v="EX"/>
    <s v="ECOTOPE"/>
    <x v="62"/>
    <m/>
    <m/>
    <m/>
    <m/>
    <m/>
    <m/>
    <m/>
    <m/>
    <m/>
    <s v="0-4"/>
    <s v="4"/>
    <m/>
    <m/>
    <m/>
    <m/>
    <m/>
    <m/>
    <m/>
    <m/>
    <m/>
    <m/>
    <m/>
    <m/>
    <m/>
    <m/>
    <m/>
    <m/>
    <d v="2021-10-14T19:27:00"/>
    <d v="2021-10-14T19:27:00"/>
    <s v="82003"/>
    <x v="25"/>
    <m/>
    <n v="95.1"/>
    <s v="%"/>
    <m/>
    <m/>
    <s v="SFWMD 1620"/>
    <m/>
    <m/>
    <m/>
    <m/>
    <m/>
    <n v="81053013"/>
    <n v="8362276"/>
    <s v="82003"/>
  </r>
  <r>
    <s v="P127941-13"/>
    <s v="81053013"/>
    <n v="81053"/>
    <s v="Non-WQM"/>
    <x v="12"/>
    <x v="4"/>
    <s v="COR"/>
    <x v="1"/>
    <s v="ECOTOPE"/>
    <s v="EX"/>
    <s v="ECOTOPE"/>
    <x v="62"/>
    <m/>
    <m/>
    <m/>
    <m/>
    <m/>
    <m/>
    <m/>
    <m/>
    <m/>
    <s v="0-4"/>
    <s v="4"/>
    <m/>
    <m/>
    <m/>
    <m/>
    <m/>
    <m/>
    <m/>
    <m/>
    <m/>
    <m/>
    <m/>
    <m/>
    <m/>
    <m/>
    <m/>
    <m/>
    <d v="2021-11-03T12:21:00"/>
    <d v="2021-11-03T12:21:00"/>
    <s v="00540"/>
    <x v="26"/>
    <m/>
    <n v="82.3"/>
    <s v="%"/>
    <m/>
    <m/>
    <s v="SFWMD 1610"/>
    <n v="1"/>
    <m/>
    <m/>
    <m/>
    <m/>
    <n v="81053013"/>
    <n v="8362278"/>
    <s v="00540"/>
  </r>
  <r>
    <s v="P127941-13"/>
    <s v="81053013"/>
    <n v="81053"/>
    <s v="Non-WQM"/>
    <x v="12"/>
    <x v="4"/>
    <s v="COR"/>
    <x v="1"/>
    <s v="ECOTOPE"/>
    <s v="EX"/>
    <s v="ECOTOPE"/>
    <x v="62"/>
    <m/>
    <m/>
    <m/>
    <m/>
    <m/>
    <m/>
    <m/>
    <m/>
    <m/>
    <s v="0-4"/>
    <s v="4"/>
    <m/>
    <m/>
    <m/>
    <m/>
    <m/>
    <m/>
    <m/>
    <m/>
    <m/>
    <m/>
    <m/>
    <m/>
    <m/>
    <m/>
    <m/>
    <m/>
    <d v="2021-11-08T10:49:00"/>
    <d v="2021-11-04T13:30:00"/>
    <s v="00668"/>
    <x v="27"/>
    <m/>
    <n v="384"/>
    <s v="mg/Kg"/>
    <m/>
    <m/>
    <s v="SM4500PF"/>
    <n v="20.100000000000001"/>
    <m/>
    <m/>
    <m/>
    <m/>
    <n v="81053013"/>
    <n v="8362283"/>
    <s v="00668"/>
  </r>
  <r>
    <s v="P127941-10"/>
    <s v="81053010"/>
    <n v="81053"/>
    <s v="Non-WQM"/>
    <x v="12"/>
    <x v="3"/>
    <s v="COR"/>
    <x v="1"/>
    <s v="ECOTOPE"/>
    <s v="EX"/>
    <s v="ECOTOPE"/>
    <x v="63"/>
    <m/>
    <m/>
    <m/>
    <m/>
    <m/>
    <m/>
    <m/>
    <m/>
    <m/>
    <s v="10-19"/>
    <s v="9"/>
    <m/>
    <m/>
    <m/>
    <m/>
    <m/>
    <m/>
    <m/>
    <m/>
    <m/>
    <m/>
    <m/>
    <m/>
    <m/>
    <m/>
    <m/>
    <m/>
    <d v="2021-10-26T11:02:00"/>
    <d v="2021-10-22T14:19:00"/>
    <s v="30244"/>
    <x v="23"/>
    <m/>
    <n v="18.100000000000001"/>
    <s v="%"/>
    <m/>
    <m/>
    <s v="SFWMD 3200"/>
    <n v="0.37"/>
    <m/>
    <m/>
    <m/>
    <m/>
    <n v="81053010"/>
    <n v="8362359"/>
    <s v="30244"/>
  </r>
  <r>
    <s v="P127941-10"/>
    <s v="81053010"/>
    <n v="81053"/>
    <s v="Non-WQM"/>
    <x v="12"/>
    <x v="3"/>
    <s v="COR"/>
    <x v="1"/>
    <s v="ECOTOPE"/>
    <s v="EX"/>
    <s v="ECOTOPE"/>
    <x v="63"/>
    <m/>
    <m/>
    <m/>
    <m/>
    <m/>
    <m/>
    <m/>
    <m/>
    <m/>
    <s v="10-19"/>
    <s v="9"/>
    <m/>
    <m/>
    <m/>
    <m/>
    <m/>
    <m/>
    <m/>
    <m/>
    <m/>
    <m/>
    <m/>
    <m/>
    <m/>
    <m/>
    <m/>
    <m/>
    <d v="2021-10-26T11:02:00"/>
    <d v="2021-10-22T14:19:00"/>
    <s v="62845"/>
    <x v="24"/>
    <m/>
    <n v="0.82699999999999996"/>
    <s v="%"/>
    <m/>
    <s v="I"/>
    <s v="SFWMD 3200"/>
    <n v="0.37"/>
    <m/>
    <m/>
    <m/>
    <m/>
    <n v="81053010"/>
    <n v="8362359"/>
    <s v="62845"/>
  </r>
  <r>
    <s v="P127941-10"/>
    <s v="81053010"/>
    <n v="81053"/>
    <s v="Non-WQM"/>
    <x v="12"/>
    <x v="3"/>
    <s v="COR"/>
    <x v="1"/>
    <s v="ECOTOPE"/>
    <s v="EX"/>
    <s v="ECOTOPE"/>
    <x v="63"/>
    <m/>
    <m/>
    <m/>
    <m/>
    <m/>
    <m/>
    <m/>
    <m/>
    <m/>
    <s v="10-19"/>
    <s v="9"/>
    <m/>
    <m/>
    <m/>
    <m/>
    <m/>
    <m/>
    <m/>
    <m/>
    <m/>
    <m/>
    <m/>
    <m/>
    <m/>
    <m/>
    <m/>
    <m/>
    <d v="2021-10-14T19:27:00"/>
    <d v="2021-10-14T19:27:00"/>
    <s v="82003"/>
    <x v="25"/>
    <m/>
    <n v="84"/>
    <s v="%"/>
    <m/>
    <m/>
    <s v="SFWMD 1620"/>
    <m/>
    <m/>
    <m/>
    <m/>
    <m/>
    <n v="81053010"/>
    <n v="8362356"/>
    <s v="82003"/>
  </r>
  <r>
    <s v="P127941-10"/>
    <s v="81053010"/>
    <n v="81053"/>
    <s v="Non-WQM"/>
    <x v="12"/>
    <x v="3"/>
    <s v="COR"/>
    <x v="1"/>
    <s v="ECOTOPE"/>
    <s v="EX"/>
    <s v="ECOTOPE"/>
    <x v="63"/>
    <m/>
    <m/>
    <m/>
    <m/>
    <m/>
    <m/>
    <m/>
    <m/>
    <m/>
    <s v="10-19"/>
    <s v="9"/>
    <m/>
    <m/>
    <m/>
    <m/>
    <m/>
    <m/>
    <m/>
    <m/>
    <m/>
    <m/>
    <m/>
    <m/>
    <m/>
    <m/>
    <m/>
    <m/>
    <d v="2021-11-03T12:18:00"/>
    <d v="2021-11-03T12:18:00"/>
    <s v="00540"/>
    <x v="26"/>
    <m/>
    <n v="83.4"/>
    <s v="%"/>
    <m/>
    <m/>
    <s v="SFWMD 1610"/>
    <n v="1"/>
    <m/>
    <m/>
    <m/>
    <m/>
    <n v="81053010"/>
    <n v="8362358"/>
    <s v="00540"/>
  </r>
  <r>
    <s v="P127941-10"/>
    <s v="81053010"/>
    <n v="81053"/>
    <s v="Non-WQM"/>
    <x v="12"/>
    <x v="3"/>
    <s v="COR"/>
    <x v="1"/>
    <s v="ECOTOPE"/>
    <s v="EX"/>
    <s v="ECOTOPE"/>
    <x v="63"/>
    <m/>
    <m/>
    <m/>
    <m/>
    <m/>
    <m/>
    <m/>
    <m/>
    <m/>
    <s v="10-19"/>
    <s v="9"/>
    <m/>
    <m/>
    <m/>
    <m/>
    <m/>
    <m/>
    <m/>
    <m/>
    <m/>
    <m/>
    <m/>
    <m/>
    <m/>
    <m/>
    <m/>
    <m/>
    <d v="2021-11-08T10:44:00"/>
    <d v="2021-11-04T13:30:00"/>
    <s v="00668"/>
    <x v="27"/>
    <m/>
    <n v="368"/>
    <s v="mg/Kg"/>
    <m/>
    <m/>
    <s v="SM4500PF"/>
    <n v="19.899999999999999"/>
    <m/>
    <m/>
    <m/>
    <m/>
    <n v="81053010"/>
    <n v="8362363"/>
    <s v="00668"/>
  </r>
  <r>
    <s v="P127941-11"/>
    <s v="81053011"/>
    <n v="81053"/>
    <s v="Non-WQM"/>
    <x v="12"/>
    <x v="4"/>
    <s v="COR"/>
    <x v="1"/>
    <s v="ECOTOPE"/>
    <s v="EX"/>
    <s v="ECOTOPE"/>
    <x v="64"/>
    <m/>
    <m/>
    <m/>
    <m/>
    <m/>
    <m/>
    <m/>
    <m/>
    <m/>
    <s v="0-10"/>
    <s v="10"/>
    <m/>
    <m/>
    <m/>
    <m/>
    <m/>
    <m/>
    <m/>
    <m/>
    <m/>
    <m/>
    <m/>
    <m/>
    <m/>
    <m/>
    <m/>
    <m/>
    <d v="2021-10-26T11:11:00"/>
    <d v="2021-10-22T14:19:00"/>
    <s v="30244"/>
    <x v="23"/>
    <m/>
    <n v="16.399999999999999"/>
    <s v="%"/>
    <m/>
    <m/>
    <s v="SFWMD 3200"/>
    <n v="0.372"/>
    <m/>
    <m/>
    <m/>
    <m/>
    <n v="81053011"/>
    <n v="8362271"/>
    <s v="30244"/>
  </r>
  <r>
    <s v="P127941-11"/>
    <s v="81053011"/>
    <n v="81053"/>
    <s v="Non-WQM"/>
    <x v="12"/>
    <x v="4"/>
    <s v="COR"/>
    <x v="1"/>
    <s v="ECOTOPE"/>
    <s v="EX"/>
    <s v="ECOTOPE"/>
    <x v="64"/>
    <m/>
    <m/>
    <m/>
    <m/>
    <m/>
    <m/>
    <m/>
    <m/>
    <m/>
    <s v="0-10"/>
    <s v="10"/>
    <m/>
    <m/>
    <m/>
    <m/>
    <m/>
    <m/>
    <m/>
    <m/>
    <m/>
    <m/>
    <m/>
    <m/>
    <m/>
    <m/>
    <m/>
    <m/>
    <d v="2021-10-26T11:11:00"/>
    <d v="2021-10-22T14:19:00"/>
    <s v="62845"/>
    <x v="24"/>
    <m/>
    <n v="0.64500000000000002"/>
    <s v="%"/>
    <m/>
    <s v="I"/>
    <s v="SFWMD 3200"/>
    <n v="0.372"/>
    <m/>
    <m/>
    <m/>
    <m/>
    <n v="81053011"/>
    <n v="8362271"/>
    <s v="62845"/>
  </r>
  <r>
    <s v="P127941-11"/>
    <s v="81053011"/>
    <n v="81053"/>
    <s v="Non-WQM"/>
    <x v="12"/>
    <x v="4"/>
    <s v="COR"/>
    <x v="1"/>
    <s v="ECOTOPE"/>
    <s v="EX"/>
    <s v="ECOTOPE"/>
    <x v="64"/>
    <m/>
    <m/>
    <m/>
    <m/>
    <m/>
    <m/>
    <m/>
    <m/>
    <m/>
    <s v="0-10"/>
    <s v="10"/>
    <m/>
    <m/>
    <m/>
    <m/>
    <m/>
    <m/>
    <m/>
    <m/>
    <m/>
    <m/>
    <m/>
    <m/>
    <m/>
    <m/>
    <m/>
    <m/>
    <d v="2021-10-14T19:27:00"/>
    <d v="2021-10-14T19:27:00"/>
    <s v="82003"/>
    <x v="25"/>
    <m/>
    <n v="91.3"/>
    <s v="%"/>
    <m/>
    <m/>
    <s v="SFWMD 1620"/>
    <m/>
    <m/>
    <m/>
    <m/>
    <m/>
    <n v="81053011"/>
    <n v="8362268"/>
    <s v="82003"/>
  </r>
  <r>
    <s v="P127941-11"/>
    <s v="81053011"/>
    <n v="81053"/>
    <s v="Non-WQM"/>
    <x v="12"/>
    <x v="4"/>
    <s v="COR"/>
    <x v="1"/>
    <s v="ECOTOPE"/>
    <s v="EX"/>
    <s v="ECOTOPE"/>
    <x v="64"/>
    <m/>
    <m/>
    <m/>
    <m/>
    <m/>
    <m/>
    <m/>
    <m/>
    <m/>
    <s v="0-10"/>
    <s v="10"/>
    <m/>
    <m/>
    <m/>
    <m/>
    <m/>
    <m/>
    <m/>
    <m/>
    <m/>
    <m/>
    <m/>
    <m/>
    <m/>
    <m/>
    <m/>
    <m/>
    <d v="2021-11-03T12:19:00"/>
    <d v="2021-11-03T12:19:00"/>
    <s v="00540"/>
    <x v="26"/>
    <m/>
    <n v="86.8"/>
    <s v="%"/>
    <m/>
    <m/>
    <s v="SFWMD 1610"/>
    <n v="1"/>
    <m/>
    <m/>
    <m/>
    <m/>
    <n v="81053011"/>
    <n v="8362270"/>
    <s v="00540"/>
  </r>
  <r>
    <s v="P127941-11"/>
    <s v="81053011"/>
    <n v="81053"/>
    <s v="Non-WQM"/>
    <x v="12"/>
    <x v="4"/>
    <s v="COR"/>
    <x v="1"/>
    <s v="ECOTOPE"/>
    <s v="EX"/>
    <s v="ECOTOPE"/>
    <x v="64"/>
    <m/>
    <m/>
    <m/>
    <m/>
    <m/>
    <m/>
    <m/>
    <m/>
    <m/>
    <s v="0-10"/>
    <s v="10"/>
    <m/>
    <m/>
    <m/>
    <m/>
    <m/>
    <m/>
    <m/>
    <m/>
    <m/>
    <m/>
    <m/>
    <m/>
    <m/>
    <m/>
    <m/>
    <m/>
    <d v="2021-11-08T10:46:00"/>
    <d v="2021-11-04T13:30:00"/>
    <s v="00668"/>
    <x v="27"/>
    <m/>
    <n v="275"/>
    <s v="mg/Kg"/>
    <m/>
    <m/>
    <s v="SM4500PF"/>
    <n v="19.899999999999999"/>
    <m/>
    <m/>
    <m/>
    <m/>
    <n v="81053011"/>
    <n v="8362275"/>
    <s v="00668"/>
  </r>
  <r>
    <s v="P127941-8"/>
    <s v="81053008"/>
    <n v="81053"/>
    <s v="Non-WQM"/>
    <x v="12"/>
    <x v="3"/>
    <s v="COR"/>
    <x v="1"/>
    <s v="ECOTOPE"/>
    <s v="EX"/>
    <s v="ECOTOPE"/>
    <x v="65"/>
    <m/>
    <m/>
    <m/>
    <m/>
    <m/>
    <m/>
    <m/>
    <m/>
    <m/>
    <s v="14-30"/>
    <s v="16"/>
    <m/>
    <m/>
    <m/>
    <m/>
    <m/>
    <m/>
    <m/>
    <m/>
    <m/>
    <m/>
    <m/>
    <m/>
    <m/>
    <m/>
    <m/>
    <m/>
    <d v="2021-10-26T10:45:00"/>
    <d v="2021-10-22T14:19:00"/>
    <s v="30244"/>
    <x v="23"/>
    <m/>
    <n v="19.3"/>
    <s v="%"/>
    <m/>
    <m/>
    <s v="SFWMD 3200"/>
    <n v="0.373"/>
    <m/>
    <m/>
    <m/>
    <m/>
    <n v="81053008"/>
    <n v="8362263"/>
    <s v="30244"/>
  </r>
  <r>
    <s v="P127941-8"/>
    <s v="81053008"/>
    <n v="81053"/>
    <s v="Non-WQM"/>
    <x v="12"/>
    <x v="3"/>
    <s v="COR"/>
    <x v="1"/>
    <s v="ECOTOPE"/>
    <s v="EX"/>
    <s v="ECOTOPE"/>
    <x v="65"/>
    <m/>
    <m/>
    <m/>
    <m/>
    <m/>
    <m/>
    <m/>
    <m/>
    <m/>
    <s v="14-30"/>
    <s v="16"/>
    <m/>
    <m/>
    <m/>
    <m/>
    <m/>
    <m/>
    <m/>
    <m/>
    <m/>
    <m/>
    <m/>
    <m/>
    <m/>
    <m/>
    <m/>
    <m/>
    <d v="2021-10-26T10:45:00"/>
    <d v="2021-10-22T14:19:00"/>
    <s v="62845"/>
    <x v="24"/>
    <m/>
    <n v="0.92600000000000005"/>
    <s v="%"/>
    <m/>
    <s v="I"/>
    <s v="SFWMD 3200"/>
    <n v="0.373"/>
    <m/>
    <m/>
    <m/>
    <m/>
    <n v="81053008"/>
    <n v="8362263"/>
    <s v="62845"/>
  </r>
  <r>
    <s v="P127941-8"/>
    <s v="81053008"/>
    <n v="81053"/>
    <s v="Non-WQM"/>
    <x v="12"/>
    <x v="3"/>
    <s v="COR"/>
    <x v="1"/>
    <s v="ECOTOPE"/>
    <s v="EX"/>
    <s v="ECOTOPE"/>
    <x v="65"/>
    <m/>
    <m/>
    <m/>
    <m/>
    <m/>
    <m/>
    <m/>
    <m/>
    <m/>
    <s v="14-30"/>
    <s v="16"/>
    <m/>
    <m/>
    <m/>
    <m/>
    <m/>
    <m/>
    <m/>
    <m/>
    <m/>
    <m/>
    <m/>
    <m/>
    <m/>
    <m/>
    <m/>
    <m/>
    <d v="2021-10-14T19:27:00"/>
    <d v="2021-10-14T19:27:00"/>
    <s v="82003"/>
    <x v="25"/>
    <m/>
    <n v="86.3"/>
    <s v="%"/>
    <m/>
    <m/>
    <s v="SFWMD 1620"/>
    <m/>
    <m/>
    <m/>
    <m/>
    <m/>
    <n v="81053008"/>
    <n v="8362260"/>
    <s v="82003"/>
  </r>
  <r>
    <s v="P127941-8"/>
    <s v="81053008"/>
    <n v="81053"/>
    <s v="Non-WQM"/>
    <x v="12"/>
    <x v="3"/>
    <s v="COR"/>
    <x v="1"/>
    <s v="ECOTOPE"/>
    <s v="EX"/>
    <s v="ECOTOPE"/>
    <x v="65"/>
    <m/>
    <m/>
    <m/>
    <m/>
    <m/>
    <m/>
    <m/>
    <m/>
    <m/>
    <s v="14-30"/>
    <s v="16"/>
    <m/>
    <m/>
    <m/>
    <m/>
    <m/>
    <m/>
    <m/>
    <m/>
    <m/>
    <m/>
    <m/>
    <m/>
    <m/>
    <m/>
    <m/>
    <m/>
    <d v="2021-11-03T12:10:00"/>
    <d v="2021-11-03T12:10:00"/>
    <s v="00540"/>
    <x v="26"/>
    <m/>
    <n v="80.599999999999994"/>
    <s v="%"/>
    <m/>
    <m/>
    <s v="SFWMD 1610"/>
    <n v="1"/>
    <m/>
    <m/>
    <m/>
    <m/>
    <n v="81053008"/>
    <n v="8362262"/>
    <s v="00540"/>
  </r>
  <r>
    <s v="P127941-8"/>
    <s v="81053008"/>
    <n v="81053"/>
    <s v="Non-WQM"/>
    <x v="12"/>
    <x v="3"/>
    <s v="COR"/>
    <x v="1"/>
    <s v="ECOTOPE"/>
    <s v="EX"/>
    <s v="ECOTOPE"/>
    <x v="65"/>
    <m/>
    <m/>
    <m/>
    <m/>
    <m/>
    <m/>
    <m/>
    <m/>
    <m/>
    <s v="14-30"/>
    <s v="16"/>
    <m/>
    <m/>
    <m/>
    <m/>
    <m/>
    <m/>
    <m/>
    <m/>
    <m/>
    <m/>
    <m/>
    <m/>
    <m/>
    <m/>
    <m/>
    <m/>
    <d v="2021-11-08T11:02:00"/>
    <d v="2021-11-04T13:30:00"/>
    <s v="00668"/>
    <x v="27"/>
    <m/>
    <n v="396"/>
    <s v="mg/Kg"/>
    <m/>
    <m/>
    <s v="SM4500PF"/>
    <n v="20"/>
    <m/>
    <m/>
    <m/>
    <m/>
    <n v="81053008"/>
    <n v="8362267"/>
    <s v="00668"/>
  </r>
  <r>
    <s v="P127941-9"/>
    <s v="81053009"/>
    <n v="81053"/>
    <s v="Non-WQM"/>
    <x v="12"/>
    <x v="4"/>
    <s v="COR"/>
    <x v="1"/>
    <s v="ECOTOPE"/>
    <s v="EX"/>
    <s v="ECOTOPE"/>
    <x v="66"/>
    <m/>
    <m/>
    <m/>
    <m/>
    <m/>
    <m/>
    <m/>
    <m/>
    <m/>
    <s v="0-14"/>
    <s v="14"/>
    <m/>
    <m/>
    <m/>
    <m/>
    <m/>
    <m/>
    <m/>
    <m/>
    <m/>
    <m/>
    <m/>
    <m/>
    <m/>
    <m/>
    <m/>
    <m/>
    <d v="2021-10-26T10:54:00"/>
    <d v="2021-10-22T14:19:00"/>
    <s v="30244"/>
    <x v="23"/>
    <m/>
    <n v="16.5"/>
    <s v="%"/>
    <m/>
    <m/>
    <s v="SFWMD 3200"/>
    <n v="0.36499999999999999"/>
    <m/>
    <m/>
    <m/>
    <m/>
    <n v="81053009"/>
    <n v="8362255"/>
    <s v="30244"/>
  </r>
  <r>
    <s v="P127941-9"/>
    <s v="81053009"/>
    <n v="81053"/>
    <s v="Non-WQM"/>
    <x v="12"/>
    <x v="4"/>
    <s v="COR"/>
    <x v="1"/>
    <s v="ECOTOPE"/>
    <s v="EX"/>
    <s v="ECOTOPE"/>
    <x v="66"/>
    <m/>
    <m/>
    <m/>
    <m/>
    <m/>
    <m/>
    <m/>
    <m/>
    <m/>
    <s v="0-14"/>
    <s v="14"/>
    <m/>
    <m/>
    <m/>
    <m/>
    <m/>
    <m/>
    <m/>
    <m/>
    <m/>
    <m/>
    <m/>
    <m/>
    <m/>
    <m/>
    <m/>
    <m/>
    <d v="2021-10-26T10:54:00"/>
    <d v="2021-10-22T14:19:00"/>
    <s v="62845"/>
    <x v="24"/>
    <m/>
    <n v="0.69099999999999995"/>
    <s v="%"/>
    <m/>
    <s v="I"/>
    <s v="SFWMD 3200"/>
    <n v="0.36499999999999999"/>
    <m/>
    <m/>
    <m/>
    <m/>
    <n v="81053009"/>
    <n v="8362255"/>
    <s v="62845"/>
  </r>
  <r>
    <s v="P127941-9"/>
    <s v="81053009"/>
    <n v="81053"/>
    <s v="Non-WQM"/>
    <x v="12"/>
    <x v="4"/>
    <s v="COR"/>
    <x v="1"/>
    <s v="ECOTOPE"/>
    <s v="EX"/>
    <s v="ECOTOPE"/>
    <x v="66"/>
    <m/>
    <m/>
    <m/>
    <m/>
    <m/>
    <m/>
    <m/>
    <m/>
    <m/>
    <s v="0-14"/>
    <s v="14"/>
    <m/>
    <m/>
    <m/>
    <m/>
    <m/>
    <m/>
    <m/>
    <m/>
    <m/>
    <m/>
    <m/>
    <m/>
    <m/>
    <m/>
    <m/>
    <m/>
    <d v="2021-10-14T19:27:00"/>
    <d v="2021-10-14T19:27:00"/>
    <s v="82003"/>
    <x v="25"/>
    <m/>
    <n v="93"/>
    <s v="%"/>
    <m/>
    <m/>
    <s v="SFWMD 1620"/>
    <m/>
    <m/>
    <m/>
    <m/>
    <m/>
    <n v="81053009"/>
    <n v="8362252"/>
    <s v="82003"/>
  </r>
  <r>
    <s v="P127941-9"/>
    <s v="81053009"/>
    <n v="81053"/>
    <s v="Non-WQM"/>
    <x v="12"/>
    <x v="4"/>
    <s v="COR"/>
    <x v="1"/>
    <s v="ECOTOPE"/>
    <s v="EX"/>
    <s v="ECOTOPE"/>
    <x v="66"/>
    <m/>
    <m/>
    <m/>
    <m/>
    <m/>
    <m/>
    <m/>
    <m/>
    <m/>
    <s v="0-14"/>
    <s v="14"/>
    <m/>
    <m/>
    <m/>
    <m/>
    <m/>
    <m/>
    <m/>
    <m/>
    <m/>
    <m/>
    <m/>
    <m/>
    <m/>
    <m/>
    <m/>
    <m/>
    <d v="2021-11-03T12:17:00"/>
    <d v="2021-11-03T12:17:00"/>
    <s v="00540"/>
    <x v="26"/>
    <m/>
    <n v="86.6"/>
    <s v="%"/>
    <m/>
    <m/>
    <s v="SFWMD 1610"/>
    <n v="1"/>
    <m/>
    <m/>
    <m/>
    <m/>
    <n v="81053009"/>
    <n v="8362254"/>
    <s v="00540"/>
  </r>
  <r>
    <s v="P127941-9"/>
    <s v="81053009"/>
    <n v="81053"/>
    <s v="Non-WQM"/>
    <x v="12"/>
    <x v="4"/>
    <s v="COR"/>
    <x v="1"/>
    <s v="ECOTOPE"/>
    <s v="EX"/>
    <s v="ECOTOPE"/>
    <x v="66"/>
    <m/>
    <m/>
    <m/>
    <m/>
    <m/>
    <m/>
    <m/>
    <m/>
    <m/>
    <s v="0-14"/>
    <s v="14"/>
    <m/>
    <m/>
    <m/>
    <m/>
    <m/>
    <m/>
    <m/>
    <m/>
    <m/>
    <m/>
    <m/>
    <m/>
    <m/>
    <m/>
    <m/>
    <m/>
    <d v="2021-11-08T10:43:00"/>
    <d v="2021-11-04T13:30:00"/>
    <s v="00668"/>
    <x v="27"/>
    <m/>
    <n v="283"/>
    <s v="mg/Kg"/>
    <m/>
    <m/>
    <s v="SM4500PF"/>
    <n v="20.100000000000001"/>
    <m/>
    <m/>
    <m/>
    <m/>
    <n v="81053009"/>
    <n v="8362259"/>
    <s v="00668"/>
  </r>
  <r>
    <s v="P127941-30"/>
    <s v="81053030"/>
    <n v="81053"/>
    <s v="Non-WQM"/>
    <x v="13"/>
    <x v="3"/>
    <s v="COR"/>
    <x v="1"/>
    <s v="ECOTOPE"/>
    <s v="EX"/>
    <s v="ECOTOPE"/>
    <x v="67"/>
    <m/>
    <m/>
    <m/>
    <m/>
    <m/>
    <m/>
    <m/>
    <m/>
    <m/>
    <s v="9-20"/>
    <s v="11"/>
    <m/>
    <m/>
    <m/>
    <m/>
    <m/>
    <m/>
    <m/>
    <m/>
    <m/>
    <m/>
    <m/>
    <m/>
    <m/>
    <m/>
    <m/>
    <m/>
    <d v="2021-10-26T14:25:00"/>
    <d v="2021-10-22T15:07:00"/>
    <s v="30244"/>
    <x v="23"/>
    <m/>
    <n v="39.9"/>
    <s v="%"/>
    <m/>
    <m/>
    <s v="SFWMD 3200"/>
    <n v="0.39400000000000002"/>
    <m/>
    <m/>
    <m/>
    <m/>
    <n v="81053030"/>
    <n v="8362247"/>
    <s v="30244"/>
  </r>
  <r>
    <s v="P127941-30"/>
    <s v="81053030"/>
    <n v="81053"/>
    <s v="Non-WQM"/>
    <x v="13"/>
    <x v="3"/>
    <s v="COR"/>
    <x v="1"/>
    <s v="ECOTOPE"/>
    <s v="EX"/>
    <s v="ECOTOPE"/>
    <x v="67"/>
    <m/>
    <m/>
    <m/>
    <m/>
    <m/>
    <m/>
    <m/>
    <m/>
    <m/>
    <s v="9-20"/>
    <s v="11"/>
    <m/>
    <m/>
    <m/>
    <m/>
    <m/>
    <m/>
    <m/>
    <m/>
    <m/>
    <m/>
    <m/>
    <m/>
    <m/>
    <m/>
    <m/>
    <m/>
    <d v="2021-10-26T14:25:00"/>
    <d v="2021-10-22T15:07:00"/>
    <s v="62845"/>
    <x v="24"/>
    <m/>
    <n v="2.68"/>
    <s v="%"/>
    <m/>
    <m/>
    <s v="SFWMD 3200"/>
    <n v="0.39400000000000002"/>
    <m/>
    <m/>
    <m/>
    <m/>
    <n v="81053030"/>
    <n v="8362247"/>
    <s v="62845"/>
  </r>
  <r>
    <s v="P127941-30"/>
    <s v="81053030"/>
    <n v="81053"/>
    <s v="Non-WQM"/>
    <x v="13"/>
    <x v="3"/>
    <s v="COR"/>
    <x v="1"/>
    <s v="ECOTOPE"/>
    <s v="EX"/>
    <s v="ECOTOPE"/>
    <x v="67"/>
    <m/>
    <m/>
    <m/>
    <m/>
    <m/>
    <m/>
    <m/>
    <m/>
    <m/>
    <s v="9-20"/>
    <s v="11"/>
    <m/>
    <m/>
    <m/>
    <m/>
    <m/>
    <m/>
    <m/>
    <m/>
    <m/>
    <m/>
    <m/>
    <m/>
    <m/>
    <m/>
    <m/>
    <m/>
    <d v="2021-10-14T19:27:00"/>
    <d v="2021-10-14T19:27:00"/>
    <s v="82003"/>
    <x v="25"/>
    <m/>
    <n v="91.5"/>
    <s v="%"/>
    <m/>
    <m/>
    <s v="SFWMD 1620"/>
    <m/>
    <m/>
    <m/>
    <m/>
    <m/>
    <n v="81053030"/>
    <n v="8362244"/>
    <s v="82003"/>
  </r>
  <r>
    <s v="P127941-30"/>
    <s v="81053030"/>
    <n v="81053"/>
    <s v="Non-WQM"/>
    <x v="13"/>
    <x v="3"/>
    <s v="COR"/>
    <x v="1"/>
    <s v="ECOTOPE"/>
    <s v="EX"/>
    <s v="ECOTOPE"/>
    <x v="67"/>
    <m/>
    <m/>
    <m/>
    <m/>
    <m/>
    <m/>
    <m/>
    <m/>
    <m/>
    <s v="9-20"/>
    <s v="11"/>
    <m/>
    <m/>
    <m/>
    <m/>
    <m/>
    <m/>
    <m/>
    <m/>
    <m/>
    <m/>
    <m/>
    <m/>
    <m/>
    <m/>
    <m/>
    <m/>
    <d v="2021-11-03T12:40:00"/>
    <d v="2021-11-03T12:40:00"/>
    <s v="00540"/>
    <x v="26"/>
    <m/>
    <n v="31.3"/>
    <s v="%"/>
    <m/>
    <m/>
    <s v="SFWMD 1610"/>
    <n v="1"/>
    <m/>
    <m/>
    <m/>
    <m/>
    <n v="81053030"/>
    <n v="8362246"/>
    <s v="00540"/>
  </r>
  <r>
    <s v="P127941-30"/>
    <s v="81053030"/>
    <n v="81053"/>
    <s v="Non-WQM"/>
    <x v="13"/>
    <x v="3"/>
    <s v="COR"/>
    <x v="1"/>
    <s v="ECOTOPE"/>
    <s v="EX"/>
    <s v="ECOTOPE"/>
    <x v="67"/>
    <m/>
    <m/>
    <m/>
    <m/>
    <m/>
    <m/>
    <m/>
    <m/>
    <m/>
    <s v="9-20"/>
    <s v="11"/>
    <m/>
    <m/>
    <m/>
    <m/>
    <m/>
    <m/>
    <m/>
    <m/>
    <m/>
    <m/>
    <m/>
    <m/>
    <m/>
    <m/>
    <m/>
    <m/>
    <d v="2021-11-08T11:24:00"/>
    <d v="2021-11-04T13:30:00"/>
    <s v="00668"/>
    <x v="27"/>
    <m/>
    <n v="1132"/>
    <s v="mg/Kg"/>
    <m/>
    <m/>
    <s v="SM4500PF"/>
    <n v="20"/>
    <m/>
    <m/>
    <m/>
    <m/>
    <n v="81053030"/>
    <n v="8362251"/>
    <s v="00668"/>
  </r>
  <r>
    <s v="P127941-31"/>
    <s v="81053031"/>
    <n v="81053"/>
    <s v="Non-WQM"/>
    <x v="13"/>
    <x v="4"/>
    <s v="COR"/>
    <x v="1"/>
    <s v="ECOTOPE"/>
    <s v="EX"/>
    <s v="ECOTOPE"/>
    <x v="68"/>
    <m/>
    <m/>
    <m/>
    <m/>
    <m/>
    <m/>
    <m/>
    <m/>
    <m/>
    <s v="0-9"/>
    <s v="9"/>
    <m/>
    <m/>
    <m/>
    <m/>
    <m/>
    <m/>
    <m/>
    <m/>
    <m/>
    <m/>
    <m/>
    <m/>
    <m/>
    <m/>
    <m/>
    <m/>
    <d v="2021-10-26T14:33:00"/>
    <d v="2021-10-22T15:07:00"/>
    <s v="30244"/>
    <x v="23"/>
    <m/>
    <n v="44.5"/>
    <s v="%"/>
    <m/>
    <m/>
    <s v="SFWMD 3200"/>
    <n v="0.375"/>
    <m/>
    <m/>
    <m/>
    <m/>
    <n v="81053031"/>
    <n v="8362351"/>
    <s v="30244"/>
  </r>
  <r>
    <s v="P127941-31"/>
    <s v="81053031"/>
    <n v="81053"/>
    <s v="Non-WQM"/>
    <x v="13"/>
    <x v="4"/>
    <s v="COR"/>
    <x v="1"/>
    <s v="ECOTOPE"/>
    <s v="EX"/>
    <s v="ECOTOPE"/>
    <x v="68"/>
    <m/>
    <m/>
    <m/>
    <m/>
    <m/>
    <m/>
    <m/>
    <m/>
    <m/>
    <s v="0-9"/>
    <s v="9"/>
    <m/>
    <m/>
    <m/>
    <m/>
    <m/>
    <m/>
    <m/>
    <m/>
    <m/>
    <m/>
    <m/>
    <m/>
    <m/>
    <m/>
    <m/>
    <m/>
    <d v="2021-10-26T14:33:00"/>
    <d v="2021-10-22T15:07:00"/>
    <s v="62845"/>
    <x v="24"/>
    <m/>
    <n v="3.29"/>
    <s v="%"/>
    <m/>
    <m/>
    <s v="SFWMD 3200"/>
    <n v="0.375"/>
    <m/>
    <m/>
    <m/>
    <m/>
    <n v="81053031"/>
    <n v="8362351"/>
    <s v="62845"/>
  </r>
  <r>
    <s v="P127941-31"/>
    <s v="81053031"/>
    <n v="81053"/>
    <s v="Non-WQM"/>
    <x v="13"/>
    <x v="4"/>
    <s v="COR"/>
    <x v="1"/>
    <s v="ECOTOPE"/>
    <s v="EX"/>
    <s v="ECOTOPE"/>
    <x v="68"/>
    <m/>
    <m/>
    <m/>
    <m/>
    <m/>
    <m/>
    <m/>
    <m/>
    <m/>
    <s v="0-9"/>
    <s v="9"/>
    <m/>
    <m/>
    <m/>
    <m/>
    <m/>
    <m/>
    <m/>
    <m/>
    <m/>
    <m/>
    <m/>
    <m/>
    <m/>
    <m/>
    <m/>
    <m/>
    <d v="2021-10-14T19:27:00"/>
    <d v="2021-10-14T19:27:00"/>
    <s v="82003"/>
    <x v="25"/>
    <m/>
    <n v="97.4"/>
    <s v="%"/>
    <m/>
    <m/>
    <s v="SFWMD 1620"/>
    <m/>
    <m/>
    <m/>
    <m/>
    <m/>
    <n v="81053031"/>
    <n v="8362348"/>
    <s v="82003"/>
  </r>
  <r>
    <s v="P127941-31"/>
    <s v="81053031"/>
    <n v="81053"/>
    <s v="Non-WQM"/>
    <x v="13"/>
    <x v="4"/>
    <s v="COR"/>
    <x v="1"/>
    <s v="ECOTOPE"/>
    <s v="EX"/>
    <s v="ECOTOPE"/>
    <x v="68"/>
    <m/>
    <m/>
    <m/>
    <m/>
    <m/>
    <m/>
    <m/>
    <m/>
    <m/>
    <s v="0-9"/>
    <s v="9"/>
    <m/>
    <m/>
    <m/>
    <m/>
    <m/>
    <m/>
    <m/>
    <m/>
    <m/>
    <m/>
    <m/>
    <m/>
    <m/>
    <m/>
    <m/>
    <m/>
    <d v="2021-11-03T12:41:00"/>
    <d v="2021-11-03T12:41:00"/>
    <s v="00540"/>
    <x v="26"/>
    <m/>
    <n v="16.8"/>
    <s v="%"/>
    <m/>
    <m/>
    <s v="SFWMD 1610"/>
    <n v="1"/>
    <m/>
    <m/>
    <m/>
    <m/>
    <n v="81053031"/>
    <n v="8362350"/>
    <s v="00540"/>
  </r>
  <r>
    <s v="P127941-31"/>
    <s v="81053031"/>
    <n v="81053"/>
    <s v="Non-WQM"/>
    <x v="13"/>
    <x v="4"/>
    <s v="COR"/>
    <x v="1"/>
    <s v="ECOTOPE"/>
    <s v="EX"/>
    <s v="ECOTOPE"/>
    <x v="68"/>
    <m/>
    <m/>
    <m/>
    <m/>
    <m/>
    <m/>
    <m/>
    <m/>
    <m/>
    <s v="0-9"/>
    <s v="9"/>
    <m/>
    <m/>
    <m/>
    <m/>
    <m/>
    <m/>
    <m/>
    <m/>
    <m/>
    <m/>
    <m/>
    <m/>
    <m/>
    <m/>
    <m/>
    <m/>
    <d v="2021-11-08T11:25:00"/>
    <d v="2021-11-04T13:30:00"/>
    <s v="00668"/>
    <x v="27"/>
    <m/>
    <n v="1385"/>
    <s v="mg/Kg"/>
    <m/>
    <m/>
    <s v="SM4500PF"/>
    <n v="20.2"/>
    <m/>
    <m/>
    <m/>
    <m/>
    <n v="81053031"/>
    <n v="8362355"/>
    <s v="00668"/>
  </r>
  <r>
    <s v="P127941-28"/>
    <s v="81053028"/>
    <n v="81053"/>
    <s v="Non-WQM"/>
    <x v="13"/>
    <x v="3"/>
    <s v="COR"/>
    <x v="1"/>
    <s v="ECOTOPE"/>
    <s v="EX"/>
    <s v="ECOTOPE"/>
    <x v="69"/>
    <m/>
    <m/>
    <m/>
    <m/>
    <m/>
    <m/>
    <m/>
    <m/>
    <m/>
    <s v="6-14"/>
    <s v="8"/>
    <m/>
    <m/>
    <m/>
    <m/>
    <m/>
    <m/>
    <m/>
    <m/>
    <m/>
    <m/>
    <m/>
    <m/>
    <m/>
    <m/>
    <m/>
    <m/>
    <d v="2021-10-26T14:08:00"/>
    <d v="2021-10-22T15:07:00"/>
    <s v="30244"/>
    <x v="23"/>
    <m/>
    <n v="40.4"/>
    <s v="%"/>
    <m/>
    <m/>
    <s v="SFWMD 3200"/>
    <n v="0.39"/>
    <m/>
    <m/>
    <m/>
    <m/>
    <n v="81053028"/>
    <n v="8362343"/>
    <s v="30244"/>
  </r>
  <r>
    <s v="P127941-28"/>
    <s v="81053028"/>
    <n v="81053"/>
    <s v="Non-WQM"/>
    <x v="13"/>
    <x v="3"/>
    <s v="COR"/>
    <x v="1"/>
    <s v="ECOTOPE"/>
    <s v="EX"/>
    <s v="ECOTOPE"/>
    <x v="69"/>
    <m/>
    <m/>
    <m/>
    <m/>
    <m/>
    <m/>
    <m/>
    <m/>
    <m/>
    <s v="6-14"/>
    <s v="8"/>
    <m/>
    <m/>
    <m/>
    <m/>
    <m/>
    <m/>
    <m/>
    <m/>
    <m/>
    <m/>
    <m/>
    <m/>
    <m/>
    <m/>
    <m/>
    <m/>
    <d v="2021-10-26T14:08:00"/>
    <d v="2021-10-22T15:07:00"/>
    <s v="62845"/>
    <x v="24"/>
    <m/>
    <n v="2.66"/>
    <s v="%"/>
    <m/>
    <m/>
    <s v="SFWMD 3200"/>
    <n v="0.39"/>
    <m/>
    <m/>
    <m/>
    <m/>
    <n v="81053028"/>
    <n v="8362343"/>
    <s v="62845"/>
  </r>
  <r>
    <s v="P127941-28"/>
    <s v="81053028"/>
    <n v="81053"/>
    <s v="Non-WQM"/>
    <x v="13"/>
    <x v="3"/>
    <s v="COR"/>
    <x v="1"/>
    <s v="ECOTOPE"/>
    <s v="EX"/>
    <s v="ECOTOPE"/>
    <x v="69"/>
    <m/>
    <m/>
    <m/>
    <m/>
    <m/>
    <m/>
    <m/>
    <m/>
    <m/>
    <s v="6-14"/>
    <s v="8"/>
    <m/>
    <m/>
    <m/>
    <m/>
    <m/>
    <m/>
    <m/>
    <m/>
    <m/>
    <m/>
    <m/>
    <m/>
    <m/>
    <m/>
    <m/>
    <m/>
    <d v="2021-10-14T19:27:00"/>
    <d v="2021-10-14T19:27:00"/>
    <s v="82003"/>
    <x v="25"/>
    <m/>
    <n v="91.5"/>
    <s v="%"/>
    <m/>
    <m/>
    <s v="SFWMD 1620"/>
    <m/>
    <m/>
    <m/>
    <m/>
    <m/>
    <n v="81053028"/>
    <n v="8362340"/>
    <s v="82003"/>
  </r>
  <r>
    <s v="P127941-28"/>
    <s v="81053028"/>
    <n v="81053"/>
    <s v="Non-WQM"/>
    <x v="13"/>
    <x v="3"/>
    <s v="COR"/>
    <x v="1"/>
    <s v="ECOTOPE"/>
    <s v="EX"/>
    <s v="ECOTOPE"/>
    <x v="69"/>
    <m/>
    <m/>
    <m/>
    <m/>
    <m/>
    <m/>
    <m/>
    <m/>
    <m/>
    <s v="6-14"/>
    <s v="8"/>
    <m/>
    <m/>
    <m/>
    <m/>
    <m/>
    <m/>
    <m/>
    <m/>
    <m/>
    <m/>
    <m/>
    <m/>
    <m/>
    <m/>
    <m/>
    <m/>
    <d v="2021-11-03T12:37:00"/>
    <d v="2021-11-03T12:37:00"/>
    <s v="00540"/>
    <x v="26"/>
    <m/>
    <n v="30.6"/>
    <s v="%"/>
    <m/>
    <m/>
    <s v="SFWMD 1610"/>
    <n v="1"/>
    <m/>
    <m/>
    <m/>
    <m/>
    <n v="81053028"/>
    <n v="8362342"/>
    <s v="00540"/>
  </r>
  <r>
    <s v="P127941-28"/>
    <s v="81053028"/>
    <n v="81053"/>
    <s v="Non-WQM"/>
    <x v="13"/>
    <x v="3"/>
    <s v="COR"/>
    <x v="1"/>
    <s v="ECOTOPE"/>
    <s v="EX"/>
    <s v="ECOTOPE"/>
    <x v="69"/>
    <m/>
    <m/>
    <m/>
    <m/>
    <m/>
    <m/>
    <m/>
    <m/>
    <m/>
    <s v="6-14"/>
    <s v="8"/>
    <m/>
    <m/>
    <m/>
    <m/>
    <m/>
    <m/>
    <m/>
    <m/>
    <m/>
    <m/>
    <m/>
    <m/>
    <m/>
    <m/>
    <m/>
    <m/>
    <d v="2021-11-08T11:27:00"/>
    <d v="2021-11-04T13:30:00"/>
    <s v="00668"/>
    <x v="27"/>
    <m/>
    <n v="1005"/>
    <s v="mg/Kg"/>
    <m/>
    <m/>
    <s v="SM4500PF"/>
    <n v="19.899999999999999"/>
    <m/>
    <m/>
    <m/>
    <m/>
    <n v="81053028"/>
    <n v="8362347"/>
    <s v="00668"/>
  </r>
  <r>
    <s v="P127941-29"/>
    <s v="81053029"/>
    <n v="81053"/>
    <s v="Non-WQM"/>
    <x v="13"/>
    <x v="4"/>
    <s v="COR"/>
    <x v="1"/>
    <s v="ECOTOPE"/>
    <s v="EX"/>
    <s v="ECOTOPE"/>
    <x v="70"/>
    <m/>
    <m/>
    <m/>
    <m/>
    <m/>
    <m/>
    <m/>
    <m/>
    <m/>
    <s v="0-6"/>
    <s v="6"/>
    <m/>
    <m/>
    <m/>
    <m/>
    <m/>
    <m/>
    <m/>
    <m/>
    <m/>
    <m/>
    <m/>
    <m/>
    <m/>
    <m/>
    <m/>
    <m/>
    <d v="2021-10-26T14:17:00"/>
    <d v="2021-10-22T15:07:00"/>
    <s v="30244"/>
    <x v="23"/>
    <m/>
    <n v="42.6"/>
    <s v="%"/>
    <s v="+/- 1.33"/>
    <m/>
    <s v="SFWMD 3200"/>
    <n v="0.38100000000000001"/>
    <m/>
    <m/>
    <m/>
    <m/>
    <n v="81053029"/>
    <n v="8362335"/>
    <s v="30244"/>
  </r>
  <r>
    <s v="P127941-29"/>
    <s v="81053029"/>
    <n v="81053"/>
    <s v="Non-WQM"/>
    <x v="13"/>
    <x v="4"/>
    <s v="COR"/>
    <x v="1"/>
    <s v="ECOTOPE"/>
    <s v="EX"/>
    <s v="ECOTOPE"/>
    <x v="70"/>
    <m/>
    <m/>
    <m/>
    <m/>
    <m/>
    <m/>
    <m/>
    <m/>
    <m/>
    <s v="0-6"/>
    <s v="6"/>
    <m/>
    <m/>
    <m/>
    <m/>
    <m/>
    <m/>
    <m/>
    <m/>
    <m/>
    <m/>
    <m/>
    <m/>
    <m/>
    <m/>
    <m/>
    <m/>
    <d v="2021-10-26T14:17:00"/>
    <d v="2021-10-22T15:07:00"/>
    <s v="62845"/>
    <x v="24"/>
    <m/>
    <n v="2.99"/>
    <s v="%"/>
    <s v="+/- 0.398"/>
    <m/>
    <s v="SFWMD 3200"/>
    <n v="0.38100000000000001"/>
    <m/>
    <m/>
    <m/>
    <m/>
    <n v="81053029"/>
    <n v="8362335"/>
    <s v="62845"/>
  </r>
  <r>
    <s v="P127941-29"/>
    <s v="81053029"/>
    <n v="81053"/>
    <s v="Non-WQM"/>
    <x v="13"/>
    <x v="4"/>
    <s v="COR"/>
    <x v="1"/>
    <s v="ECOTOPE"/>
    <s v="EX"/>
    <s v="ECOTOPE"/>
    <x v="70"/>
    <m/>
    <m/>
    <m/>
    <m/>
    <m/>
    <m/>
    <m/>
    <m/>
    <m/>
    <s v="0-6"/>
    <s v="6"/>
    <m/>
    <m/>
    <m/>
    <m/>
    <m/>
    <m/>
    <m/>
    <m/>
    <m/>
    <m/>
    <m/>
    <m/>
    <m/>
    <m/>
    <m/>
    <m/>
    <d v="2021-10-14T19:27:00"/>
    <d v="2021-10-14T19:27:00"/>
    <s v="82003"/>
    <x v="25"/>
    <m/>
    <n v="98.8"/>
    <s v="%"/>
    <m/>
    <m/>
    <s v="SFWMD 1620"/>
    <m/>
    <m/>
    <m/>
    <m/>
    <m/>
    <n v="81053029"/>
    <n v="8362332"/>
    <s v="82003"/>
  </r>
  <r>
    <s v="P127941-29"/>
    <s v="81053029"/>
    <n v="81053"/>
    <s v="Non-WQM"/>
    <x v="13"/>
    <x v="4"/>
    <s v="COR"/>
    <x v="1"/>
    <s v="ECOTOPE"/>
    <s v="EX"/>
    <s v="ECOTOPE"/>
    <x v="70"/>
    <m/>
    <m/>
    <m/>
    <m/>
    <m/>
    <m/>
    <m/>
    <m/>
    <m/>
    <s v="0-6"/>
    <s v="6"/>
    <m/>
    <m/>
    <m/>
    <m/>
    <m/>
    <m/>
    <m/>
    <m/>
    <m/>
    <m/>
    <m/>
    <m/>
    <m/>
    <m/>
    <m/>
    <m/>
    <d v="2021-11-03T12:38:00"/>
    <d v="2021-11-03T12:38:00"/>
    <s v="00540"/>
    <x v="26"/>
    <m/>
    <n v="18.2"/>
    <s v="%"/>
    <s v="UNK"/>
    <m/>
    <s v="SFWMD 1610"/>
    <n v="1"/>
    <m/>
    <m/>
    <m/>
    <m/>
    <n v="81053029"/>
    <n v="8362334"/>
    <s v="00540"/>
  </r>
  <r>
    <s v="P127941-29"/>
    <s v="81053029"/>
    <n v="81053"/>
    <s v="Non-WQM"/>
    <x v="13"/>
    <x v="4"/>
    <s v="COR"/>
    <x v="1"/>
    <s v="ECOTOPE"/>
    <s v="EX"/>
    <s v="ECOTOPE"/>
    <x v="70"/>
    <m/>
    <m/>
    <m/>
    <m/>
    <m/>
    <m/>
    <m/>
    <m/>
    <m/>
    <s v="0-6"/>
    <s v="6"/>
    <m/>
    <m/>
    <m/>
    <m/>
    <m/>
    <m/>
    <m/>
    <m/>
    <m/>
    <m/>
    <m/>
    <m/>
    <m/>
    <m/>
    <m/>
    <m/>
    <d v="2021-11-08T11:23:00"/>
    <d v="2021-11-04T13:30:00"/>
    <s v="00668"/>
    <x v="27"/>
    <m/>
    <n v="1196"/>
    <s v="mg/Kg"/>
    <m/>
    <m/>
    <s v="SM4500PF"/>
    <n v="19.600000000000001"/>
    <m/>
    <m/>
    <m/>
    <m/>
    <n v="81053029"/>
    <n v="8362339"/>
    <s v="00668"/>
  </r>
  <r>
    <s v="P127941-26"/>
    <s v="81053026"/>
    <n v="81053"/>
    <s v="Non-WQM"/>
    <x v="13"/>
    <x v="3"/>
    <s v="COR"/>
    <x v="1"/>
    <s v="ECOTOPE"/>
    <s v="EX"/>
    <s v="ECOTOPE"/>
    <x v="71"/>
    <m/>
    <m/>
    <m/>
    <m/>
    <m/>
    <m/>
    <m/>
    <m/>
    <m/>
    <s v="7-15"/>
    <s v="8"/>
    <m/>
    <m/>
    <m/>
    <m/>
    <m/>
    <m/>
    <m/>
    <m/>
    <m/>
    <m/>
    <m/>
    <m/>
    <m/>
    <m/>
    <m/>
    <m/>
    <d v="2021-10-26T13:51:00"/>
    <d v="2021-10-22T15:07:00"/>
    <s v="30244"/>
    <x v="23"/>
    <m/>
    <n v="42.4"/>
    <s v="%"/>
    <s v="+/- 1.33"/>
    <m/>
    <s v="SFWMD 3200"/>
    <n v="0.38800000000000001"/>
    <m/>
    <m/>
    <m/>
    <m/>
    <n v="81053026"/>
    <n v="8362239"/>
    <s v="30244"/>
  </r>
  <r>
    <s v="P127941-26"/>
    <s v="81053026"/>
    <n v="81053"/>
    <s v="Non-WQM"/>
    <x v="13"/>
    <x v="3"/>
    <s v="COR"/>
    <x v="1"/>
    <s v="ECOTOPE"/>
    <s v="EX"/>
    <s v="ECOTOPE"/>
    <x v="71"/>
    <m/>
    <m/>
    <m/>
    <m/>
    <m/>
    <m/>
    <m/>
    <m/>
    <m/>
    <s v="7-15"/>
    <s v="8"/>
    <m/>
    <m/>
    <m/>
    <m/>
    <m/>
    <m/>
    <m/>
    <m/>
    <m/>
    <m/>
    <m/>
    <m/>
    <m/>
    <m/>
    <m/>
    <m/>
    <d v="2021-10-26T13:51:00"/>
    <d v="2021-10-22T15:07:00"/>
    <s v="62845"/>
    <x v="24"/>
    <m/>
    <n v="2.89"/>
    <s v="%"/>
    <s v="+/- 0.403"/>
    <m/>
    <s v="SFWMD 3200"/>
    <n v="0.38800000000000001"/>
    <m/>
    <m/>
    <m/>
    <m/>
    <n v="81053026"/>
    <n v="8362239"/>
    <s v="62845"/>
  </r>
  <r>
    <s v="P127941-26"/>
    <s v="81053026"/>
    <n v="81053"/>
    <s v="Non-WQM"/>
    <x v="13"/>
    <x v="3"/>
    <s v="COR"/>
    <x v="1"/>
    <s v="ECOTOPE"/>
    <s v="EX"/>
    <s v="ECOTOPE"/>
    <x v="71"/>
    <m/>
    <m/>
    <m/>
    <m/>
    <m/>
    <m/>
    <m/>
    <m/>
    <m/>
    <s v="7-15"/>
    <s v="8"/>
    <m/>
    <m/>
    <m/>
    <m/>
    <m/>
    <m/>
    <m/>
    <m/>
    <m/>
    <m/>
    <m/>
    <m/>
    <m/>
    <m/>
    <m/>
    <m/>
    <d v="2021-10-14T19:27:00"/>
    <d v="2021-10-14T19:27:00"/>
    <s v="82003"/>
    <x v="25"/>
    <m/>
    <n v="89.9"/>
    <s v="%"/>
    <m/>
    <m/>
    <s v="SFWMD 1620"/>
    <m/>
    <m/>
    <m/>
    <m/>
    <m/>
    <n v="81053026"/>
    <n v="8362236"/>
    <s v="82003"/>
  </r>
  <r>
    <s v="P127941-26"/>
    <s v="81053026"/>
    <n v="81053"/>
    <s v="Non-WQM"/>
    <x v="13"/>
    <x v="3"/>
    <s v="COR"/>
    <x v="1"/>
    <s v="ECOTOPE"/>
    <s v="EX"/>
    <s v="ECOTOPE"/>
    <x v="71"/>
    <m/>
    <m/>
    <m/>
    <m/>
    <m/>
    <m/>
    <m/>
    <m/>
    <m/>
    <s v="7-15"/>
    <s v="8"/>
    <m/>
    <m/>
    <m/>
    <m/>
    <m/>
    <m/>
    <m/>
    <m/>
    <m/>
    <m/>
    <m/>
    <m/>
    <m/>
    <m/>
    <m/>
    <m/>
    <d v="2021-11-03T12:35:00"/>
    <d v="2021-11-03T12:35:00"/>
    <s v="00540"/>
    <x v="26"/>
    <m/>
    <n v="26.6"/>
    <s v="%"/>
    <s v="UNK"/>
    <m/>
    <s v="SFWMD 1610"/>
    <n v="1"/>
    <m/>
    <m/>
    <m/>
    <m/>
    <n v="81053026"/>
    <n v="8362238"/>
    <s v="00540"/>
  </r>
  <r>
    <s v="P127941-26"/>
    <s v="81053026"/>
    <n v="81053"/>
    <s v="Non-WQM"/>
    <x v="13"/>
    <x v="3"/>
    <s v="COR"/>
    <x v="1"/>
    <s v="ECOTOPE"/>
    <s v="EX"/>
    <s v="ECOTOPE"/>
    <x v="71"/>
    <m/>
    <m/>
    <m/>
    <m/>
    <m/>
    <m/>
    <m/>
    <m/>
    <m/>
    <s v="7-15"/>
    <s v="8"/>
    <m/>
    <m/>
    <m/>
    <m/>
    <m/>
    <m/>
    <m/>
    <m/>
    <m/>
    <m/>
    <m/>
    <m/>
    <m/>
    <m/>
    <m/>
    <m/>
    <d v="2021-11-15T13:56:00"/>
    <d v="2021-11-15T13:56:00"/>
    <s v="00540"/>
    <x v="26"/>
    <m/>
    <n v="26.6"/>
    <s v="%"/>
    <m/>
    <m/>
    <s v="SFWMD 1610"/>
    <n v="1"/>
    <m/>
    <m/>
    <m/>
    <m/>
    <n v="81053026"/>
    <n v="8411062"/>
    <s v="00540"/>
  </r>
  <r>
    <s v="P127941-26"/>
    <s v="81053026"/>
    <n v="81053"/>
    <s v="Non-WQM"/>
    <x v="13"/>
    <x v="3"/>
    <s v="COR"/>
    <x v="1"/>
    <s v="ECOTOPE"/>
    <s v="EX"/>
    <s v="ECOTOPE"/>
    <x v="71"/>
    <m/>
    <m/>
    <m/>
    <m/>
    <m/>
    <m/>
    <m/>
    <m/>
    <m/>
    <s v="7-15"/>
    <s v="8"/>
    <m/>
    <m/>
    <m/>
    <m/>
    <m/>
    <m/>
    <m/>
    <m/>
    <m/>
    <m/>
    <m/>
    <m/>
    <m/>
    <m/>
    <m/>
    <m/>
    <d v="2021-11-08T11:17:00"/>
    <d v="2021-11-04T13:30:00"/>
    <s v="00668"/>
    <x v="27"/>
    <m/>
    <n v="974"/>
    <s v="mg/Kg"/>
    <m/>
    <m/>
    <s v="SM4500PF"/>
    <n v="19.8"/>
    <m/>
    <m/>
    <m/>
    <m/>
    <n v="81053026"/>
    <n v="8362243"/>
    <s v="00668"/>
  </r>
  <r>
    <s v="P127941-26"/>
    <s v="81053026"/>
    <n v="81053"/>
    <s v="Non-WQM"/>
    <x v="13"/>
    <x v="3"/>
    <s v="COR"/>
    <x v="1"/>
    <s v="ECOTOPE"/>
    <s v="EX"/>
    <s v="ECOTOPE"/>
    <x v="71"/>
    <m/>
    <m/>
    <m/>
    <m/>
    <m/>
    <m/>
    <m/>
    <m/>
    <m/>
    <s v="7-15"/>
    <s v="8"/>
    <m/>
    <m/>
    <m/>
    <m/>
    <m/>
    <m/>
    <m/>
    <m/>
    <m/>
    <m/>
    <m/>
    <m/>
    <m/>
    <m/>
    <m/>
    <m/>
    <d v="2021-11-17T15:25:00"/>
    <d v="2021-11-16T16:00:00"/>
    <s v="00668"/>
    <x v="27"/>
    <m/>
    <n v="969"/>
    <s v="mg/Kg"/>
    <m/>
    <m/>
    <s v="SM4500PF"/>
    <n v="20.2"/>
    <m/>
    <m/>
    <m/>
    <m/>
    <n v="81053026"/>
    <n v="8411064"/>
    <s v="00668"/>
  </r>
  <r>
    <s v="P127941-27"/>
    <s v="81053027"/>
    <n v="81053"/>
    <s v="Non-WQM"/>
    <x v="13"/>
    <x v="4"/>
    <s v="COR"/>
    <x v="1"/>
    <s v="ECOTOPE"/>
    <s v="EX"/>
    <s v="ECOTOPE"/>
    <x v="72"/>
    <m/>
    <m/>
    <m/>
    <m/>
    <m/>
    <m/>
    <m/>
    <m/>
    <m/>
    <s v="0-7"/>
    <s v="7"/>
    <m/>
    <m/>
    <m/>
    <m/>
    <m/>
    <m/>
    <m/>
    <m/>
    <m/>
    <m/>
    <m/>
    <m/>
    <m/>
    <m/>
    <m/>
    <m/>
    <d v="2021-10-26T14:00:00"/>
    <d v="2021-10-22T15:07:00"/>
    <s v="30244"/>
    <x v="23"/>
    <m/>
    <n v="43.5"/>
    <s v="%"/>
    <m/>
    <m/>
    <s v="SFWMD 3200"/>
    <n v="0.38300000000000001"/>
    <m/>
    <m/>
    <m/>
    <m/>
    <n v="81053027"/>
    <n v="8362327"/>
    <s v="30244"/>
  </r>
  <r>
    <s v="P127941-27"/>
    <s v="81053027"/>
    <n v="81053"/>
    <s v="Non-WQM"/>
    <x v="13"/>
    <x v="4"/>
    <s v="COR"/>
    <x v="1"/>
    <s v="ECOTOPE"/>
    <s v="EX"/>
    <s v="ECOTOPE"/>
    <x v="72"/>
    <m/>
    <m/>
    <m/>
    <m/>
    <m/>
    <m/>
    <m/>
    <m/>
    <m/>
    <s v="0-7"/>
    <s v="7"/>
    <m/>
    <m/>
    <m/>
    <m/>
    <m/>
    <m/>
    <m/>
    <m/>
    <m/>
    <m/>
    <m/>
    <m/>
    <m/>
    <m/>
    <m/>
    <m/>
    <d v="2021-10-26T14:00:00"/>
    <d v="2021-10-22T15:07:00"/>
    <s v="62845"/>
    <x v="24"/>
    <m/>
    <n v="3.04"/>
    <s v="%"/>
    <m/>
    <m/>
    <s v="SFWMD 3200"/>
    <n v="0.38300000000000001"/>
    <m/>
    <m/>
    <m/>
    <m/>
    <n v="81053027"/>
    <n v="8362327"/>
    <s v="62845"/>
  </r>
  <r>
    <s v="P127941-27"/>
    <s v="81053027"/>
    <n v="81053"/>
    <s v="Non-WQM"/>
    <x v="13"/>
    <x v="4"/>
    <s v="COR"/>
    <x v="1"/>
    <s v="ECOTOPE"/>
    <s v="EX"/>
    <s v="ECOTOPE"/>
    <x v="72"/>
    <m/>
    <m/>
    <m/>
    <m/>
    <m/>
    <m/>
    <m/>
    <m/>
    <m/>
    <s v="0-7"/>
    <s v="7"/>
    <m/>
    <m/>
    <m/>
    <m/>
    <m/>
    <m/>
    <m/>
    <m/>
    <m/>
    <m/>
    <m/>
    <m/>
    <m/>
    <m/>
    <m/>
    <m/>
    <d v="2021-10-14T19:27:00"/>
    <d v="2021-10-14T19:27:00"/>
    <s v="82003"/>
    <x v="25"/>
    <m/>
    <n v="98.9"/>
    <s v="%"/>
    <m/>
    <m/>
    <s v="SFWMD 1620"/>
    <m/>
    <m/>
    <m/>
    <m/>
    <m/>
    <n v="81053027"/>
    <n v="8362324"/>
    <s v="82003"/>
  </r>
  <r>
    <s v="P127941-27"/>
    <s v="81053027"/>
    <n v="81053"/>
    <s v="Non-WQM"/>
    <x v="13"/>
    <x v="4"/>
    <s v="COR"/>
    <x v="1"/>
    <s v="ECOTOPE"/>
    <s v="EX"/>
    <s v="ECOTOPE"/>
    <x v="72"/>
    <m/>
    <m/>
    <m/>
    <m/>
    <m/>
    <m/>
    <m/>
    <m/>
    <m/>
    <s v="0-7"/>
    <s v="7"/>
    <m/>
    <m/>
    <m/>
    <m/>
    <m/>
    <m/>
    <m/>
    <m/>
    <m/>
    <m/>
    <m/>
    <m/>
    <m/>
    <m/>
    <m/>
    <m/>
    <d v="2021-11-03T12:36:00"/>
    <d v="2021-11-03T12:36:00"/>
    <s v="00540"/>
    <x v="26"/>
    <m/>
    <n v="16.7"/>
    <s v="%"/>
    <m/>
    <m/>
    <s v="SFWMD 1610"/>
    <n v="1"/>
    <m/>
    <m/>
    <m/>
    <m/>
    <n v="81053027"/>
    <n v="8362326"/>
    <s v="00540"/>
  </r>
  <r>
    <s v="P127941-27"/>
    <s v="81053027"/>
    <n v="81053"/>
    <s v="Non-WQM"/>
    <x v="13"/>
    <x v="4"/>
    <s v="COR"/>
    <x v="1"/>
    <s v="ECOTOPE"/>
    <s v="EX"/>
    <s v="ECOTOPE"/>
    <x v="72"/>
    <m/>
    <m/>
    <m/>
    <m/>
    <m/>
    <m/>
    <m/>
    <m/>
    <m/>
    <s v="0-7"/>
    <s v="7"/>
    <m/>
    <m/>
    <m/>
    <m/>
    <m/>
    <m/>
    <m/>
    <m/>
    <m/>
    <m/>
    <m/>
    <m/>
    <m/>
    <m/>
    <m/>
    <m/>
    <d v="2021-11-08T11:18:00"/>
    <d v="2021-11-04T13:30:00"/>
    <s v="00668"/>
    <x v="27"/>
    <m/>
    <n v="1295"/>
    <s v="mg/Kg"/>
    <m/>
    <m/>
    <s v="SM4500PF"/>
    <n v="20"/>
    <m/>
    <m/>
    <m/>
    <m/>
    <n v="81053027"/>
    <n v="8362331"/>
    <s v="00668"/>
  </r>
  <r>
    <s v="P127941-18"/>
    <s v="81053018"/>
    <n v="81053"/>
    <s v="Non-WQM"/>
    <x v="14"/>
    <x v="3"/>
    <s v="COR"/>
    <x v="1"/>
    <s v="ECOTOPE"/>
    <s v="EX"/>
    <s v="ECOTOPE"/>
    <x v="73"/>
    <m/>
    <m/>
    <m/>
    <m/>
    <m/>
    <m/>
    <m/>
    <m/>
    <m/>
    <s v="14-25"/>
    <s v="11"/>
    <m/>
    <m/>
    <m/>
    <m/>
    <m/>
    <m/>
    <m/>
    <m/>
    <m/>
    <m/>
    <m/>
    <m/>
    <m/>
    <m/>
    <m/>
    <m/>
    <d v="2021-10-26T12:10:00"/>
    <d v="2021-10-22T14:19:00"/>
    <s v="30244"/>
    <x v="23"/>
    <m/>
    <n v="22.7"/>
    <s v="%"/>
    <m/>
    <m/>
    <s v="SFWMD 3200"/>
    <n v="0.36599999999999999"/>
    <m/>
    <m/>
    <m/>
    <m/>
    <n v="81053018"/>
    <n v="8362231"/>
    <s v="30244"/>
  </r>
  <r>
    <s v="P127941-18"/>
    <s v="81053018"/>
    <n v="81053"/>
    <s v="Non-WQM"/>
    <x v="14"/>
    <x v="3"/>
    <s v="COR"/>
    <x v="1"/>
    <s v="ECOTOPE"/>
    <s v="EX"/>
    <s v="ECOTOPE"/>
    <x v="73"/>
    <m/>
    <m/>
    <m/>
    <m/>
    <m/>
    <m/>
    <m/>
    <m/>
    <m/>
    <s v="14-25"/>
    <s v="11"/>
    <m/>
    <m/>
    <m/>
    <m/>
    <m/>
    <m/>
    <m/>
    <m/>
    <m/>
    <m/>
    <m/>
    <m/>
    <m/>
    <m/>
    <m/>
    <m/>
    <d v="2021-10-26T12:10:00"/>
    <d v="2021-10-22T14:19:00"/>
    <s v="62845"/>
    <x v="24"/>
    <m/>
    <n v="1.1399999999999999"/>
    <s v="%"/>
    <m/>
    <s v="I"/>
    <s v="SFWMD 3200"/>
    <n v="0.36599999999999999"/>
    <m/>
    <m/>
    <m/>
    <m/>
    <n v="81053018"/>
    <n v="8362231"/>
    <s v="62845"/>
  </r>
  <r>
    <s v="P127941-18"/>
    <s v="81053018"/>
    <n v="81053"/>
    <s v="Non-WQM"/>
    <x v="14"/>
    <x v="3"/>
    <s v="COR"/>
    <x v="1"/>
    <s v="ECOTOPE"/>
    <s v="EX"/>
    <s v="ECOTOPE"/>
    <x v="73"/>
    <m/>
    <m/>
    <m/>
    <m/>
    <m/>
    <m/>
    <m/>
    <m/>
    <m/>
    <s v="14-25"/>
    <s v="11"/>
    <m/>
    <m/>
    <m/>
    <m/>
    <m/>
    <m/>
    <m/>
    <m/>
    <m/>
    <m/>
    <m/>
    <m/>
    <m/>
    <m/>
    <m/>
    <m/>
    <d v="2021-10-14T19:27:00"/>
    <d v="2021-10-14T19:27:00"/>
    <s v="82003"/>
    <x v="25"/>
    <m/>
    <n v="83.6"/>
    <s v="%"/>
    <m/>
    <m/>
    <s v="SFWMD 1620"/>
    <m/>
    <m/>
    <m/>
    <m/>
    <m/>
    <n v="81053018"/>
    <n v="8362228"/>
    <s v="82003"/>
  </r>
  <r>
    <s v="P127941-18"/>
    <s v="81053018"/>
    <n v="81053"/>
    <s v="Non-WQM"/>
    <x v="14"/>
    <x v="3"/>
    <s v="COR"/>
    <x v="1"/>
    <s v="ECOTOPE"/>
    <s v="EX"/>
    <s v="ECOTOPE"/>
    <x v="73"/>
    <m/>
    <m/>
    <m/>
    <m/>
    <m/>
    <m/>
    <m/>
    <m/>
    <m/>
    <s v="14-25"/>
    <s v="11"/>
    <m/>
    <m/>
    <m/>
    <m/>
    <m/>
    <m/>
    <m/>
    <m/>
    <m/>
    <m/>
    <m/>
    <m/>
    <m/>
    <m/>
    <m/>
    <m/>
    <d v="2021-11-03T12:26:00"/>
    <d v="2021-11-03T12:26:00"/>
    <s v="00540"/>
    <x v="26"/>
    <m/>
    <n v="73"/>
    <s v="%"/>
    <m/>
    <m/>
    <s v="SFWMD 1610"/>
    <n v="1"/>
    <m/>
    <m/>
    <m/>
    <m/>
    <n v="81053018"/>
    <n v="8362230"/>
    <s v="00540"/>
  </r>
  <r>
    <s v="P127941-18"/>
    <s v="81053018"/>
    <n v="81053"/>
    <s v="Non-WQM"/>
    <x v="14"/>
    <x v="3"/>
    <s v="COR"/>
    <x v="1"/>
    <s v="ECOTOPE"/>
    <s v="EX"/>
    <s v="ECOTOPE"/>
    <x v="73"/>
    <m/>
    <m/>
    <m/>
    <m/>
    <m/>
    <m/>
    <m/>
    <m/>
    <m/>
    <s v="14-25"/>
    <s v="11"/>
    <m/>
    <m/>
    <m/>
    <m/>
    <m/>
    <m/>
    <m/>
    <m/>
    <m/>
    <m/>
    <m/>
    <m/>
    <m/>
    <m/>
    <m/>
    <m/>
    <d v="2021-11-08T11:05:00"/>
    <d v="2021-11-04T13:30:00"/>
    <s v="00668"/>
    <x v="27"/>
    <m/>
    <n v="481"/>
    <s v="mg/Kg"/>
    <m/>
    <m/>
    <s v="SM4500PF"/>
    <n v="20.100000000000001"/>
    <m/>
    <m/>
    <m/>
    <m/>
    <n v="81053018"/>
    <n v="8362235"/>
    <s v="00668"/>
  </r>
  <r>
    <s v="P127941-19"/>
    <s v="81053019"/>
    <n v="81053"/>
    <s v="Non-WQM"/>
    <x v="14"/>
    <x v="4"/>
    <s v="COR"/>
    <x v="1"/>
    <s v="ECOTOPE"/>
    <s v="EX"/>
    <s v="ECOTOPE"/>
    <x v="74"/>
    <m/>
    <m/>
    <m/>
    <m/>
    <m/>
    <m/>
    <m/>
    <m/>
    <m/>
    <s v="0-14"/>
    <s v="14"/>
    <m/>
    <m/>
    <m/>
    <m/>
    <m/>
    <m/>
    <m/>
    <m/>
    <m/>
    <m/>
    <m/>
    <m/>
    <m/>
    <m/>
    <m/>
    <m/>
    <d v="2021-10-26T12:18:00"/>
    <d v="2021-10-22T14:19:00"/>
    <s v="30244"/>
    <x v="23"/>
    <m/>
    <n v="16.399999999999999"/>
    <s v="%"/>
    <m/>
    <m/>
    <s v="SFWMD 3200"/>
    <n v="0.39300000000000002"/>
    <m/>
    <m/>
    <m/>
    <m/>
    <n v="81053019"/>
    <n v="8362223"/>
    <s v="30244"/>
  </r>
  <r>
    <s v="P127941-19"/>
    <s v="81053019"/>
    <n v="81053"/>
    <s v="Non-WQM"/>
    <x v="14"/>
    <x v="4"/>
    <s v="COR"/>
    <x v="1"/>
    <s v="ECOTOPE"/>
    <s v="EX"/>
    <s v="ECOTOPE"/>
    <x v="74"/>
    <m/>
    <m/>
    <m/>
    <m/>
    <m/>
    <m/>
    <m/>
    <m/>
    <m/>
    <s v="0-14"/>
    <s v="14"/>
    <m/>
    <m/>
    <m/>
    <m/>
    <m/>
    <m/>
    <m/>
    <m/>
    <m/>
    <m/>
    <m/>
    <m/>
    <m/>
    <m/>
    <m/>
    <m/>
    <d v="2021-10-26T12:18:00"/>
    <d v="2021-10-22T14:19:00"/>
    <s v="62845"/>
    <x v="24"/>
    <m/>
    <n v="0.63800000000000001"/>
    <s v="%"/>
    <m/>
    <s v="I"/>
    <s v="SFWMD 3200"/>
    <n v="0.39300000000000002"/>
    <m/>
    <m/>
    <m/>
    <m/>
    <n v="81053019"/>
    <n v="8362223"/>
    <s v="62845"/>
  </r>
  <r>
    <s v="P127941-19"/>
    <s v="81053019"/>
    <n v="81053"/>
    <s v="Non-WQM"/>
    <x v="14"/>
    <x v="4"/>
    <s v="COR"/>
    <x v="1"/>
    <s v="ECOTOPE"/>
    <s v="EX"/>
    <s v="ECOTOPE"/>
    <x v="74"/>
    <m/>
    <m/>
    <m/>
    <m/>
    <m/>
    <m/>
    <m/>
    <m/>
    <m/>
    <s v="0-14"/>
    <s v="14"/>
    <m/>
    <m/>
    <m/>
    <m/>
    <m/>
    <m/>
    <m/>
    <m/>
    <m/>
    <m/>
    <m/>
    <m/>
    <m/>
    <m/>
    <m/>
    <m/>
    <d v="2021-10-14T19:27:00"/>
    <d v="2021-10-14T19:27:00"/>
    <s v="82003"/>
    <x v="25"/>
    <m/>
    <n v="92.7"/>
    <s v="%"/>
    <m/>
    <m/>
    <s v="SFWMD 1620"/>
    <m/>
    <m/>
    <m/>
    <m/>
    <m/>
    <n v="81053019"/>
    <n v="8362220"/>
    <s v="82003"/>
  </r>
  <r>
    <s v="P127941-19"/>
    <s v="81053019"/>
    <n v="81053"/>
    <s v="Non-WQM"/>
    <x v="14"/>
    <x v="4"/>
    <s v="COR"/>
    <x v="1"/>
    <s v="ECOTOPE"/>
    <s v="EX"/>
    <s v="ECOTOPE"/>
    <x v="74"/>
    <m/>
    <m/>
    <m/>
    <m/>
    <m/>
    <m/>
    <m/>
    <m/>
    <m/>
    <s v="0-14"/>
    <s v="14"/>
    <m/>
    <m/>
    <m/>
    <m/>
    <m/>
    <m/>
    <m/>
    <m/>
    <m/>
    <m/>
    <m/>
    <m/>
    <m/>
    <m/>
    <m/>
    <m/>
    <d v="2021-11-03T12:27:00"/>
    <d v="2021-11-03T12:27:00"/>
    <s v="00540"/>
    <x v="26"/>
    <m/>
    <n v="86.8"/>
    <s v="%"/>
    <m/>
    <m/>
    <s v="SFWMD 1610"/>
    <n v="1"/>
    <m/>
    <m/>
    <m/>
    <m/>
    <n v="81053019"/>
    <n v="8362222"/>
    <s v="00540"/>
  </r>
  <r>
    <s v="P127941-19"/>
    <s v="81053019"/>
    <n v="81053"/>
    <s v="Non-WQM"/>
    <x v="14"/>
    <x v="4"/>
    <s v="COR"/>
    <x v="1"/>
    <s v="ECOTOPE"/>
    <s v="EX"/>
    <s v="ECOTOPE"/>
    <x v="74"/>
    <m/>
    <m/>
    <m/>
    <m/>
    <m/>
    <m/>
    <m/>
    <m/>
    <m/>
    <s v="0-14"/>
    <s v="14"/>
    <m/>
    <m/>
    <m/>
    <m/>
    <m/>
    <m/>
    <m/>
    <m/>
    <m/>
    <m/>
    <m/>
    <m/>
    <m/>
    <m/>
    <m/>
    <m/>
    <d v="2021-11-08T11:06:00"/>
    <d v="2021-11-04T13:30:00"/>
    <s v="00668"/>
    <x v="27"/>
    <m/>
    <n v="294"/>
    <s v="mg/Kg"/>
    <m/>
    <m/>
    <s v="SM4500PF"/>
    <n v="19.8"/>
    <m/>
    <m/>
    <m/>
    <m/>
    <n v="81053019"/>
    <n v="8362227"/>
    <s v="00668"/>
  </r>
  <r>
    <s v="P127941-16"/>
    <s v="81053016"/>
    <n v="81053"/>
    <s v="Non-WQM"/>
    <x v="14"/>
    <x v="3"/>
    <s v="COR"/>
    <x v="1"/>
    <s v="ECOTOPE"/>
    <s v="EX"/>
    <s v="ECOTOPE"/>
    <x v="75"/>
    <m/>
    <m/>
    <m/>
    <m/>
    <m/>
    <m/>
    <m/>
    <m/>
    <m/>
    <s v="10-20"/>
    <s v="10"/>
    <m/>
    <m/>
    <m/>
    <m/>
    <m/>
    <m/>
    <m/>
    <m/>
    <m/>
    <m/>
    <m/>
    <m/>
    <m/>
    <m/>
    <m/>
    <m/>
    <d v="2021-10-26T11:53:00"/>
    <d v="2021-10-22T14:19:00"/>
    <s v="30244"/>
    <x v="23"/>
    <m/>
    <n v="20"/>
    <s v="%"/>
    <m/>
    <m/>
    <s v="SFWMD 3200"/>
    <n v="0.36499999999999999"/>
    <m/>
    <m/>
    <m/>
    <m/>
    <n v="81053016"/>
    <n v="8362215"/>
    <s v="30244"/>
  </r>
  <r>
    <s v="P127941-16"/>
    <s v="81053016"/>
    <n v="81053"/>
    <s v="Non-WQM"/>
    <x v="14"/>
    <x v="3"/>
    <s v="COR"/>
    <x v="1"/>
    <s v="ECOTOPE"/>
    <s v="EX"/>
    <s v="ECOTOPE"/>
    <x v="75"/>
    <m/>
    <m/>
    <m/>
    <m/>
    <m/>
    <m/>
    <m/>
    <m/>
    <m/>
    <s v="10-20"/>
    <s v="10"/>
    <m/>
    <m/>
    <m/>
    <m/>
    <m/>
    <m/>
    <m/>
    <m/>
    <m/>
    <m/>
    <m/>
    <m/>
    <m/>
    <m/>
    <m/>
    <m/>
    <d v="2021-10-26T11:53:00"/>
    <d v="2021-10-22T14:19:00"/>
    <s v="62845"/>
    <x v="24"/>
    <m/>
    <n v="0.59199999999999997"/>
    <s v="%"/>
    <m/>
    <s v="I"/>
    <s v="SFWMD 3200"/>
    <n v="0.36499999999999999"/>
    <m/>
    <m/>
    <m/>
    <m/>
    <n v="81053016"/>
    <n v="8362215"/>
    <s v="62845"/>
  </r>
  <r>
    <s v="P127941-16"/>
    <s v="81053016"/>
    <n v="81053"/>
    <s v="Non-WQM"/>
    <x v="14"/>
    <x v="3"/>
    <s v="COR"/>
    <x v="1"/>
    <s v="ECOTOPE"/>
    <s v="EX"/>
    <s v="ECOTOPE"/>
    <x v="75"/>
    <m/>
    <m/>
    <m/>
    <m/>
    <m/>
    <m/>
    <m/>
    <m/>
    <m/>
    <s v="10-20"/>
    <s v="10"/>
    <m/>
    <m/>
    <m/>
    <m/>
    <m/>
    <m/>
    <m/>
    <m/>
    <m/>
    <m/>
    <m/>
    <m/>
    <m/>
    <m/>
    <m/>
    <m/>
    <d v="2021-10-14T19:27:00"/>
    <d v="2021-10-14T19:27:00"/>
    <s v="82003"/>
    <x v="25"/>
    <m/>
    <n v="85"/>
    <s v="%"/>
    <m/>
    <m/>
    <s v="SFWMD 1620"/>
    <m/>
    <m/>
    <m/>
    <m/>
    <m/>
    <n v="81053016"/>
    <n v="8362212"/>
    <s v="82003"/>
  </r>
  <r>
    <s v="P127941-16"/>
    <s v="81053016"/>
    <n v="81053"/>
    <s v="Non-WQM"/>
    <x v="14"/>
    <x v="3"/>
    <s v="COR"/>
    <x v="1"/>
    <s v="ECOTOPE"/>
    <s v="EX"/>
    <s v="ECOTOPE"/>
    <x v="75"/>
    <m/>
    <m/>
    <m/>
    <m/>
    <m/>
    <m/>
    <m/>
    <m/>
    <m/>
    <s v="10-20"/>
    <s v="10"/>
    <m/>
    <m/>
    <m/>
    <m/>
    <m/>
    <m/>
    <m/>
    <m/>
    <m/>
    <m/>
    <m/>
    <m/>
    <m/>
    <m/>
    <m/>
    <m/>
    <d v="2021-11-03T12:25:00"/>
    <d v="2021-11-03T12:25:00"/>
    <s v="00540"/>
    <x v="26"/>
    <m/>
    <n v="78.400000000000006"/>
    <s v="%"/>
    <m/>
    <m/>
    <s v="SFWMD 1610"/>
    <n v="1"/>
    <m/>
    <m/>
    <m/>
    <m/>
    <n v="81053016"/>
    <n v="8362214"/>
    <s v="00540"/>
  </r>
  <r>
    <s v="P127941-16"/>
    <s v="81053016"/>
    <n v="81053"/>
    <s v="Non-WQM"/>
    <x v="14"/>
    <x v="3"/>
    <s v="COR"/>
    <x v="1"/>
    <s v="ECOTOPE"/>
    <s v="EX"/>
    <s v="ECOTOPE"/>
    <x v="75"/>
    <m/>
    <m/>
    <m/>
    <m/>
    <m/>
    <m/>
    <m/>
    <m/>
    <m/>
    <s v="10-20"/>
    <s v="10"/>
    <m/>
    <m/>
    <m/>
    <m/>
    <m/>
    <m/>
    <m/>
    <m/>
    <m/>
    <m/>
    <m/>
    <m/>
    <m/>
    <m/>
    <m/>
    <m/>
    <d v="2021-11-08T11:03:00"/>
    <d v="2021-11-04T13:30:00"/>
    <s v="00668"/>
    <x v="27"/>
    <m/>
    <n v="401"/>
    <s v="mg/Kg"/>
    <m/>
    <m/>
    <s v="SM4500PF"/>
    <n v="20.2"/>
    <m/>
    <m/>
    <m/>
    <m/>
    <n v="81053016"/>
    <n v="8362219"/>
    <s v="00668"/>
  </r>
  <r>
    <s v="P127941-17"/>
    <s v="81053017"/>
    <n v="81053"/>
    <s v="Non-WQM"/>
    <x v="14"/>
    <x v="4"/>
    <s v="COR"/>
    <x v="1"/>
    <s v="ECOTOPE"/>
    <s v="EX"/>
    <s v="ECOTOPE"/>
    <x v="76"/>
    <m/>
    <m/>
    <m/>
    <m/>
    <m/>
    <m/>
    <m/>
    <m/>
    <m/>
    <s v="0-10"/>
    <s v="10"/>
    <m/>
    <m/>
    <m/>
    <m/>
    <m/>
    <m/>
    <m/>
    <m/>
    <m/>
    <m/>
    <m/>
    <m/>
    <m/>
    <m/>
    <m/>
    <m/>
    <d v="2021-10-26T12:01:00"/>
    <d v="2021-10-22T14:19:00"/>
    <s v="30244"/>
    <x v="23"/>
    <m/>
    <n v="16.7"/>
    <s v="%"/>
    <m/>
    <m/>
    <s v="SFWMD 3200"/>
    <n v="0.372"/>
    <m/>
    <m/>
    <m/>
    <m/>
    <n v="81053017"/>
    <n v="8362207"/>
    <s v="30244"/>
  </r>
  <r>
    <s v="P127941-17"/>
    <s v="81053017"/>
    <n v="81053"/>
    <s v="Non-WQM"/>
    <x v="14"/>
    <x v="4"/>
    <s v="COR"/>
    <x v="1"/>
    <s v="ECOTOPE"/>
    <s v="EX"/>
    <s v="ECOTOPE"/>
    <x v="76"/>
    <m/>
    <m/>
    <m/>
    <m/>
    <m/>
    <m/>
    <m/>
    <m/>
    <m/>
    <s v="0-10"/>
    <s v="10"/>
    <m/>
    <m/>
    <m/>
    <m/>
    <m/>
    <m/>
    <m/>
    <m/>
    <m/>
    <m/>
    <m/>
    <m/>
    <m/>
    <m/>
    <m/>
    <m/>
    <d v="2021-10-26T12:01:00"/>
    <d v="2021-10-22T14:19:00"/>
    <s v="62845"/>
    <x v="24"/>
    <m/>
    <n v="0.72499999999999998"/>
    <s v="%"/>
    <m/>
    <s v="I"/>
    <s v="SFWMD 3200"/>
    <n v="0.372"/>
    <m/>
    <m/>
    <m/>
    <m/>
    <n v="81053017"/>
    <n v="8362207"/>
    <s v="62845"/>
  </r>
  <r>
    <s v="P127941-17"/>
    <s v="81053017"/>
    <n v="81053"/>
    <s v="Non-WQM"/>
    <x v="14"/>
    <x v="4"/>
    <s v="COR"/>
    <x v="1"/>
    <s v="ECOTOPE"/>
    <s v="EX"/>
    <s v="ECOTOPE"/>
    <x v="76"/>
    <m/>
    <m/>
    <m/>
    <m/>
    <m/>
    <m/>
    <m/>
    <m/>
    <m/>
    <s v="0-10"/>
    <s v="10"/>
    <m/>
    <m/>
    <m/>
    <m/>
    <m/>
    <m/>
    <m/>
    <m/>
    <m/>
    <m/>
    <m/>
    <m/>
    <m/>
    <m/>
    <m/>
    <m/>
    <d v="2021-10-14T19:27:00"/>
    <d v="2021-10-14T19:27:00"/>
    <s v="82003"/>
    <x v="25"/>
    <m/>
    <n v="94.6"/>
    <s v="%"/>
    <m/>
    <m/>
    <s v="SFWMD 1620"/>
    <m/>
    <m/>
    <m/>
    <m/>
    <m/>
    <n v="81053017"/>
    <n v="8362204"/>
    <s v="82003"/>
  </r>
  <r>
    <s v="P127941-17"/>
    <s v="81053017"/>
    <n v="81053"/>
    <s v="Non-WQM"/>
    <x v="14"/>
    <x v="4"/>
    <s v="COR"/>
    <x v="1"/>
    <s v="ECOTOPE"/>
    <s v="EX"/>
    <s v="ECOTOPE"/>
    <x v="76"/>
    <m/>
    <m/>
    <m/>
    <m/>
    <m/>
    <m/>
    <m/>
    <m/>
    <m/>
    <s v="0-10"/>
    <s v="10"/>
    <m/>
    <m/>
    <m/>
    <m/>
    <m/>
    <m/>
    <m/>
    <m/>
    <m/>
    <m/>
    <m/>
    <m/>
    <m/>
    <m/>
    <m/>
    <m/>
    <d v="2021-11-03T12:42:00"/>
    <d v="2021-11-03T12:42:00"/>
    <s v="00540"/>
    <x v="26"/>
    <m/>
    <n v="85"/>
    <s v="%"/>
    <m/>
    <m/>
    <s v="SFWMD 1610"/>
    <n v="1"/>
    <m/>
    <m/>
    <m/>
    <m/>
    <n v="81053017"/>
    <n v="8362206"/>
    <s v="00540"/>
  </r>
  <r>
    <s v="P127941-17"/>
    <s v="81053017"/>
    <n v="81053"/>
    <s v="Non-WQM"/>
    <x v="14"/>
    <x v="4"/>
    <s v="COR"/>
    <x v="1"/>
    <s v="ECOTOPE"/>
    <s v="EX"/>
    <s v="ECOTOPE"/>
    <x v="76"/>
    <m/>
    <m/>
    <m/>
    <m/>
    <m/>
    <m/>
    <m/>
    <m/>
    <m/>
    <s v="0-10"/>
    <s v="10"/>
    <m/>
    <m/>
    <m/>
    <m/>
    <m/>
    <m/>
    <m/>
    <m/>
    <m/>
    <m/>
    <m/>
    <m/>
    <m/>
    <m/>
    <m/>
    <m/>
    <d v="2021-11-08T11:28:00"/>
    <d v="2021-11-04T13:30:00"/>
    <s v="00668"/>
    <x v="27"/>
    <m/>
    <n v="308"/>
    <s v="mg/Kg"/>
    <m/>
    <m/>
    <s v="SM4500PF"/>
    <n v="19.8"/>
    <m/>
    <m/>
    <m/>
    <m/>
    <n v="81053017"/>
    <n v="8362211"/>
    <s v="00668"/>
  </r>
  <r>
    <s v="P127941-1"/>
    <s v="81053001"/>
    <n v="81053"/>
    <s v="Non-WQM"/>
    <x v="0"/>
    <x v="0"/>
    <m/>
    <x v="0"/>
    <s v="ECOTOPE"/>
    <s v="EX"/>
    <m/>
    <x v="76"/>
    <m/>
    <m/>
    <m/>
    <m/>
    <m/>
    <m/>
    <m/>
    <m/>
    <m/>
    <m/>
    <m/>
    <m/>
    <m/>
    <m/>
    <m/>
    <m/>
    <m/>
    <m/>
    <m/>
    <m/>
    <m/>
    <m/>
    <m/>
    <m/>
    <m/>
    <m/>
    <m/>
    <d v="2021-10-21T08:32:40"/>
    <m/>
    <s v="NOBO"/>
    <x v="0"/>
    <m/>
    <n v="0"/>
    <s v="UNITS"/>
    <m/>
    <m/>
    <m/>
    <m/>
    <m/>
    <m/>
    <m/>
    <m/>
    <n v="81053001"/>
    <n v="8362364"/>
    <s v="NOBO"/>
  </r>
  <r>
    <s v="P127941-14"/>
    <s v="81053014"/>
    <n v="81053"/>
    <s v="Non-WQM"/>
    <x v="14"/>
    <x v="3"/>
    <s v="COR"/>
    <x v="1"/>
    <s v="ECOTOPE"/>
    <s v="EX"/>
    <s v="ECOTOPE"/>
    <x v="77"/>
    <m/>
    <m/>
    <m/>
    <m/>
    <m/>
    <m/>
    <m/>
    <m/>
    <m/>
    <s v="14-24"/>
    <s v="10"/>
    <m/>
    <m/>
    <m/>
    <m/>
    <m/>
    <m/>
    <m/>
    <m/>
    <m/>
    <m/>
    <m/>
    <m/>
    <m/>
    <m/>
    <m/>
    <m/>
    <d v="2021-10-26T11:36:00"/>
    <d v="2021-10-22T14:19:00"/>
    <s v="30244"/>
    <x v="23"/>
    <m/>
    <n v="18.5"/>
    <s v="%"/>
    <m/>
    <m/>
    <s v="SFWMD 3200"/>
    <n v="0.38400000000000001"/>
    <m/>
    <m/>
    <m/>
    <m/>
    <n v="81053014"/>
    <n v="8362191"/>
    <s v="30244"/>
  </r>
  <r>
    <s v="P127941-14"/>
    <s v="81053014"/>
    <n v="81053"/>
    <s v="Non-WQM"/>
    <x v="14"/>
    <x v="3"/>
    <s v="COR"/>
    <x v="1"/>
    <s v="ECOTOPE"/>
    <s v="EX"/>
    <s v="ECOTOPE"/>
    <x v="77"/>
    <m/>
    <m/>
    <m/>
    <m/>
    <m/>
    <m/>
    <m/>
    <m/>
    <m/>
    <s v="14-24"/>
    <s v="10"/>
    <m/>
    <m/>
    <m/>
    <m/>
    <m/>
    <m/>
    <m/>
    <m/>
    <m/>
    <m/>
    <m/>
    <m/>
    <m/>
    <m/>
    <m/>
    <m/>
    <d v="2021-10-26T11:36:00"/>
    <d v="2021-10-22T14:19:00"/>
    <s v="62845"/>
    <x v="24"/>
    <m/>
    <n v="0.38400000000000001"/>
    <s v="%"/>
    <m/>
    <s v="U"/>
    <s v="SFWMD 3200"/>
    <n v="0.38400000000000001"/>
    <m/>
    <m/>
    <m/>
    <m/>
    <n v="81053014"/>
    <n v="8362191"/>
    <s v="62845"/>
  </r>
  <r>
    <s v="P127941-15"/>
    <s v="81053015"/>
    <n v="81053"/>
    <s v="Non-WQM"/>
    <x v="14"/>
    <x v="4"/>
    <s v="COR"/>
    <x v="1"/>
    <s v="ECOTOPE"/>
    <s v="EX"/>
    <s v="ECOTOPE"/>
    <x v="77"/>
    <m/>
    <m/>
    <m/>
    <m/>
    <m/>
    <m/>
    <m/>
    <m/>
    <m/>
    <s v="0-14"/>
    <s v="14"/>
    <m/>
    <m/>
    <m/>
    <m/>
    <m/>
    <m/>
    <m/>
    <m/>
    <m/>
    <m/>
    <m/>
    <m/>
    <m/>
    <m/>
    <m/>
    <m/>
    <d v="2021-10-26T11:44:00"/>
    <d v="2021-10-22T14:19:00"/>
    <s v="30244"/>
    <x v="23"/>
    <m/>
    <n v="16.3"/>
    <s v="%"/>
    <m/>
    <m/>
    <s v="SFWMD 3200"/>
    <n v="0.39"/>
    <m/>
    <m/>
    <m/>
    <m/>
    <n v="81053015"/>
    <n v="8362199"/>
    <s v="30244"/>
  </r>
  <r>
    <s v="P127941-15"/>
    <s v="81053015"/>
    <n v="81053"/>
    <s v="Non-WQM"/>
    <x v="14"/>
    <x v="4"/>
    <s v="COR"/>
    <x v="1"/>
    <s v="ECOTOPE"/>
    <s v="EX"/>
    <s v="ECOTOPE"/>
    <x v="77"/>
    <m/>
    <m/>
    <m/>
    <m/>
    <m/>
    <m/>
    <m/>
    <m/>
    <m/>
    <s v="0-14"/>
    <s v="14"/>
    <m/>
    <m/>
    <m/>
    <m/>
    <m/>
    <m/>
    <m/>
    <m/>
    <m/>
    <m/>
    <m/>
    <m/>
    <m/>
    <m/>
    <m/>
    <m/>
    <d v="2021-10-26T11:44:00"/>
    <d v="2021-10-22T14:19:00"/>
    <s v="62845"/>
    <x v="24"/>
    <m/>
    <n v="0.39"/>
    <s v="%"/>
    <m/>
    <s v="U"/>
    <s v="SFWMD 3200"/>
    <n v="0.39"/>
    <m/>
    <m/>
    <m/>
    <m/>
    <n v="81053015"/>
    <n v="8362199"/>
    <s v="62845"/>
  </r>
  <r>
    <s v="P127941-14"/>
    <s v="81053014"/>
    <n v="81053"/>
    <s v="Non-WQM"/>
    <x v="14"/>
    <x v="3"/>
    <s v="COR"/>
    <x v="1"/>
    <s v="ECOTOPE"/>
    <s v="EX"/>
    <s v="ECOTOPE"/>
    <x v="77"/>
    <m/>
    <m/>
    <m/>
    <m/>
    <m/>
    <m/>
    <m/>
    <m/>
    <m/>
    <s v="14-24"/>
    <s v="10"/>
    <m/>
    <m/>
    <m/>
    <m/>
    <m/>
    <m/>
    <m/>
    <m/>
    <m/>
    <m/>
    <m/>
    <m/>
    <m/>
    <m/>
    <m/>
    <m/>
    <d v="2021-10-14T19:27:00"/>
    <d v="2021-10-14T19:27:00"/>
    <s v="82003"/>
    <x v="25"/>
    <m/>
    <n v="84.2"/>
    <s v="%"/>
    <m/>
    <m/>
    <s v="SFWMD 1620"/>
    <m/>
    <m/>
    <m/>
    <m/>
    <m/>
    <n v="81053014"/>
    <n v="8362188"/>
    <s v="82003"/>
  </r>
  <r>
    <s v="P127941-14"/>
    <s v="81053014"/>
    <n v="81053"/>
    <s v="Non-WQM"/>
    <x v="14"/>
    <x v="3"/>
    <s v="COR"/>
    <x v="1"/>
    <s v="ECOTOPE"/>
    <s v="EX"/>
    <s v="ECOTOPE"/>
    <x v="77"/>
    <m/>
    <m/>
    <m/>
    <m/>
    <m/>
    <m/>
    <m/>
    <m/>
    <m/>
    <s v="14-24"/>
    <s v="10"/>
    <m/>
    <m/>
    <m/>
    <m/>
    <m/>
    <m/>
    <m/>
    <m/>
    <m/>
    <m/>
    <m/>
    <m/>
    <m/>
    <m/>
    <m/>
    <m/>
    <d v="2021-11-03T12:24:00"/>
    <d v="2021-11-03T12:24:00"/>
    <s v="00540"/>
    <x v="26"/>
    <m/>
    <n v="82.5"/>
    <s v="%"/>
    <m/>
    <m/>
    <s v="SFWMD 1610"/>
    <n v="1"/>
    <m/>
    <m/>
    <m/>
    <m/>
    <n v="81053014"/>
    <n v="8362190"/>
    <s v="00540"/>
  </r>
  <r>
    <s v="P127941-15"/>
    <s v="81053015"/>
    <n v="81053"/>
    <s v="Non-WQM"/>
    <x v="14"/>
    <x v="4"/>
    <s v="COR"/>
    <x v="1"/>
    <s v="ECOTOPE"/>
    <s v="EX"/>
    <s v="ECOTOPE"/>
    <x v="77"/>
    <m/>
    <m/>
    <m/>
    <m/>
    <m/>
    <m/>
    <m/>
    <m/>
    <m/>
    <s v="0-14"/>
    <s v="14"/>
    <m/>
    <m/>
    <m/>
    <m/>
    <m/>
    <m/>
    <m/>
    <m/>
    <m/>
    <m/>
    <m/>
    <m/>
    <m/>
    <m/>
    <m/>
    <m/>
    <d v="2021-10-14T19:27:00"/>
    <d v="2021-10-14T19:27:00"/>
    <s v="82003"/>
    <x v="25"/>
    <m/>
    <n v="92.5"/>
    <s v="%"/>
    <m/>
    <m/>
    <s v="SFWMD 1620"/>
    <m/>
    <m/>
    <m/>
    <m/>
    <m/>
    <n v="81053015"/>
    <n v="8362196"/>
    <s v="82003"/>
  </r>
  <r>
    <s v="P127941-15"/>
    <s v="81053015"/>
    <n v="81053"/>
    <s v="Non-WQM"/>
    <x v="14"/>
    <x v="4"/>
    <s v="COR"/>
    <x v="1"/>
    <s v="ECOTOPE"/>
    <s v="EX"/>
    <s v="ECOTOPE"/>
    <x v="77"/>
    <m/>
    <m/>
    <m/>
    <m/>
    <m/>
    <m/>
    <m/>
    <m/>
    <m/>
    <s v="0-14"/>
    <s v="14"/>
    <m/>
    <m/>
    <m/>
    <m/>
    <m/>
    <m/>
    <m/>
    <m/>
    <m/>
    <m/>
    <m/>
    <m/>
    <m/>
    <m/>
    <m/>
    <m/>
    <d v="2021-11-03T12:25:00"/>
    <d v="2021-11-03T12:25:00"/>
    <s v="00540"/>
    <x v="26"/>
    <m/>
    <n v="86.5"/>
    <s v="%"/>
    <m/>
    <m/>
    <s v="SFWMD 1610"/>
    <n v="1"/>
    <m/>
    <m/>
    <m/>
    <m/>
    <n v="81053015"/>
    <n v="8362198"/>
    <s v="00540"/>
  </r>
  <r>
    <s v="P127941-14"/>
    <s v="81053014"/>
    <n v="81053"/>
    <s v="Non-WQM"/>
    <x v="14"/>
    <x v="3"/>
    <s v="COR"/>
    <x v="1"/>
    <s v="ECOTOPE"/>
    <s v="EX"/>
    <s v="ECOTOPE"/>
    <x v="77"/>
    <m/>
    <m/>
    <m/>
    <m/>
    <m/>
    <m/>
    <m/>
    <m/>
    <m/>
    <s v="14-24"/>
    <s v="10"/>
    <m/>
    <m/>
    <m/>
    <m/>
    <m/>
    <m/>
    <m/>
    <m/>
    <m/>
    <m/>
    <m/>
    <m/>
    <m/>
    <m/>
    <m/>
    <m/>
    <d v="2021-11-08T10:58:00"/>
    <d v="2021-11-04T13:30:00"/>
    <s v="00668"/>
    <x v="27"/>
    <m/>
    <n v="370"/>
    <s v="mg/Kg"/>
    <m/>
    <m/>
    <s v="SM4500PF"/>
    <n v="19.899999999999999"/>
    <m/>
    <m/>
    <m/>
    <m/>
    <n v="81053014"/>
    <n v="8362195"/>
    <s v="00668"/>
  </r>
  <r>
    <s v="P127941-15"/>
    <s v="81053015"/>
    <n v="81053"/>
    <s v="Non-WQM"/>
    <x v="14"/>
    <x v="4"/>
    <s v="COR"/>
    <x v="1"/>
    <s v="ECOTOPE"/>
    <s v="EX"/>
    <s v="ECOTOPE"/>
    <x v="77"/>
    <m/>
    <m/>
    <m/>
    <m/>
    <m/>
    <m/>
    <m/>
    <m/>
    <m/>
    <s v="0-14"/>
    <s v="14"/>
    <m/>
    <m/>
    <m/>
    <m/>
    <m/>
    <m/>
    <m/>
    <m/>
    <m/>
    <m/>
    <m/>
    <m/>
    <m/>
    <m/>
    <m/>
    <m/>
    <d v="2021-11-08T11:01:00"/>
    <d v="2021-11-04T13:30:00"/>
    <s v="00668"/>
    <x v="27"/>
    <m/>
    <n v="303"/>
    <s v="mg/Kg"/>
    <m/>
    <m/>
    <s v="SM4500PF"/>
    <n v="19.899999999999999"/>
    <m/>
    <m/>
    <m/>
    <m/>
    <n v="81053015"/>
    <n v="8362203"/>
    <s v="00668"/>
  </r>
  <r>
    <s v="P127941-24"/>
    <s v="81053024"/>
    <n v="81053"/>
    <s v="Non-WQM"/>
    <x v="15"/>
    <x v="3"/>
    <s v="COR"/>
    <x v="1"/>
    <s v="ECOTOPE"/>
    <s v="EX"/>
    <s v="ECOTOPE"/>
    <x v="78"/>
    <m/>
    <m/>
    <m/>
    <m/>
    <m/>
    <m/>
    <m/>
    <m/>
    <m/>
    <s v="11-18"/>
    <s v="7"/>
    <m/>
    <m/>
    <m/>
    <m/>
    <m/>
    <m/>
    <m/>
    <m/>
    <m/>
    <m/>
    <m/>
    <m/>
    <m/>
    <m/>
    <m/>
    <m/>
    <d v="2021-10-26T13:34:00"/>
    <d v="2021-10-22T14:19:00"/>
    <s v="30244"/>
    <x v="23"/>
    <m/>
    <n v="19.5"/>
    <s v="%"/>
    <s v="+/- 0.698"/>
    <m/>
    <s v="SFWMD 3200"/>
    <n v="0.38100000000000001"/>
    <m/>
    <m/>
    <m/>
    <m/>
    <n v="81053024"/>
    <n v="8362319"/>
    <s v="30244"/>
  </r>
  <r>
    <s v="P127941-24"/>
    <s v="81053024"/>
    <n v="81053"/>
    <s v="Non-WQM"/>
    <x v="15"/>
    <x v="3"/>
    <s v="COR"/>
    <x v="1"/>
    <s v="ECOTOPE"/>
    <s v="EX"/>
    <s v="ECOTOPE"/>
    <x v="78"/>
    <m/>
    <m/>
    <m/>
    <m/>
    <m/>
    <m/>
    <m/>
    <m/>
    <m/>
    <s v="11-18"/>
    <s v="7"/>
    <m/>
    <m/>
    <m/>
    <m/>
    <m/>
    <m/>
    <m/>
    <m/>
    <m/>
    <m/>
    <m/>
    <m/>
    <m/>
    <m/>
    <m/>
    <m/>
    <d v="2021-10-26T13:34:00"/>
    <d v="2021-10-22T14:19:00"/>
    <s v="62845"/>
    <x v="24"/>
    <m/>
    <n v="0.872"/>
    <s v="%"/>
    <s v="+/- 0.382"/>
    <s v="I"/>
    <s v="SFWMD 3200"/>
    <n v="0.38100000000000001"/>
    <m/>
    <m/>
    <m/>
    <m/>
    <n v="81053024"/>
    <n v="8362319"/>
    <s v="62845"/>
  </r>
  <r>
    <s v="P127941-24"/>
    <s v="81053024"/>
    <n v="81053"/>
    <s v="Non-WQM"/>
    <x v="15"/>
    <x v="3"/>
    <s v="COR"/>
    <x v="1"/>
    <s v="ECOTOPE"/>
    <s v="EX"/>
    <s v="ECOTOPE"/>
    <x v="78"/>
    <m/>
    <m/>
    <m/>
    <m/>
    <m/>
    <m/>
    <m/>
    <m/>
    <m/>
    <s v="11-18"/>
    <s v="7"/>
    <m/>
    <m/>
    <m/>
    <m/>
    <m/>
    <m/>
    <m/>
    <m/>
    <m/>
    <m/>
    <m/>
    <m/>
    <m/>
    <m/>
    <m/>
    <m/>
    <d v="2021-10-14T19:27:00"/>
    <d v="2021-10-14T19:27:00"/>
    <s v="82003"/>
    <x v="25"/>
    <m/>
    <n v="80.900000000000006"/>
    <s v="%"/>
    <m/>
    <m/>
    <s v="SFWMD 1620"/>
    <m/>
    <m/>
    <m/>
    <m/>
    <m/>
    <n v="81053024"/>
    <n v="8362316"/>
    <s v="82003"/>
  </r>
  <r>
    <s v="P127941-24"/>
    <s v="81053024"/>
    <n v="81053"/>
    <s v="Non-WQM"/>
    <x v="15"/>
    <x v="3"/>
    <s v="COR"/>
    <x v="1"/>
    <s v="ECOTOPE"/>
    <s v="EX"/>
    <s v="ECOTOPE"/>
    <x v="78"/>
    <m/>
    <m/>
    <m/>
    <m/>
    <m/>
    <m/>
    <m/>
    <m/>
    <m/>
    <s v="11-18"/>
    <s v="7"/>
    <m/>
    <m/>
    <m/>
    <m/>
    <m/>
    <m/>
    <m/>
    <m/>
    <m/>
    <m/>
    <m/>
    <m/>
    <m/>
    <m/>
    <m/>
    <m/>
    <d v="2021-11-03T12:32:00"/>
    <d v="2021-11-03T12:32:00"/>
    <s v="00540"/>
    <x v="26"/>
    <m/>
    <n v="80.2"/>
    <s v="%"/>
    <m/>
    <m/>
    <s v="SFWMD 1610"/>
    <n v="1"/>
    <m/>
    <m/>
    <m/>
    <m/>
    <n v="81053024"/>
    <n v="8362318"/>
    <s v="00540"/>
  </r>
  <r>
    <s v="P127941-24"/>
    <s v="81053024"/>
    <n v="81053"/>
    <s v="Non-WQM"/>
    <x v="15"/>
    <x v="3"/>
    <s v="COR"/>
    <x v="1"/>
    <s v="ECOTOPE"/>
    <s v="EX"/>
    <s v="ECOTOPE"/>
    <x v="78"/>
    <m/>
    <m/>
    <m/>
    <m/>
    <m/>
    <m/>
    <m/>
    <m/>
    <m/>
    <s v="11-18"/>
    <s v="7"/>
    <m/>
    <m/>
    <m/>
    <m/>
    <m/>
    <m/>
    <m/>
    <m/>
    <m/>
    <m/>
    <m/>
    <m/>
    <m/>
    <m/>
    <m/>
    <m/>
    <d v="2021-11-08T11:14:00"/>
    <d v="2021-11-04T13:30:00"/>
    <s v="00668"/>
    <x v="27"/>
    <m/>
    <n v="389"/>
    <s v="mg/Kg"/>
    <m/>
    <m/>
    <s v="SM4500PF"/>
    <n v="19.8"/>
    <m/>
    <m/>
    <m/>
    <m/>
    <n v="81053024"/>
    <n v="8362323"/>
    <s v="00668"/>
  </r>
  <r>
    <s v="P127941-25"/>
    <s v="81053025"/>
    <n v="81053"/>
    <s v="Non-WQM"/>
    <x v="15"/>
    <x v="4"/>
    <s v="COR"/>
    <x v="1"/>
    <s v="ECOTOPE"/>
    <s v="EX"/>
    <s v="ECOTOPE"/>
    <x v="79"/>
    <m/>
    <m/>
    <m/>
    <m/>
    <m/>
    <m/>
    <m/>
    <m/>
    <m/>
    <s v="0-11"/>
    <s v="11"/>
    <m/>
    <m/>
    <m/>
    <m/>
    <m/>
    <m/>
    <m/>
    <m/>
    <m/>
    <m/>
    <m/>
    <m/>
    <m/>
    <m/>
    <m/>
    <m/>
    <d v="2021-10-26T13:43:00"/>
    <d v="2021-10-22T14:19:00"/>
    <s v="30244"/>
    <x v="23"/>
    <m/>
    <n v="17.3"/>
    <s v="%"/>
    <m/>
    <m/>
    <s v="SFWMD 3200"/>
    <n v="0.34499999999999997"/>
    <m/>
    <m/>
    <m/>
    <m/>
    <n v="81053025"/>
    <n v="8362311"/>
    <s v="30244"/>
  </r>
  <r>
    <s v="P127941-25"/>
    <s v="81053025"/>
    <n v="81053"/>
    <s v="Non-WQM"/>
    <x v="15"/>
    <x v="4"/>
    <s v="COR"/>
    <x v="1"/>
    <s v="ECOTOPE"/>
    <s v="EX"/>
    <s v="ECOTOPE"/>
    <x v="79"/>
    <m/>
    <m/>
    <m/>
    <m/>
    <m/>
    <m/>
    <m/>
    <m/>
    <m/>
    <s v="0-11"/>
    <s v="11"/>
    <m/>
    <m/>
    <m/>
    <m/>
    <m/>
    <m/>
    <m/>
    <m/>
    <m/>
    <m/>
    <m/>
    <m/>
    <m/>
    <m/>
    <m/>
    <m/>
    <d v="2021-10-26T13:43:00"/>
    <d v="2021-10-22T14:19:00"/>
    <s v="62845"/>
    <x v="24"/>
    <m/>
    <n v="0.82"/>
    <s v="%"/>
    <m/>
    <s v="I"/>
    <s v="SFWMD 3200"/>
    <n v="0.34499999999999997"/>
    <m/>
    <m/>
    <m/>
    <m/>
    <n v="81053025"/>
    <n v="8362311"/>
    <s v="62845"/>
  </r>
  <r>
    <s v="P127941-25"/>
    <s v="81053025"/>
    <n v="81053"/>
    <s v="Non-WQM"/>
    <x v="15"/>
    <x v="4"/>
    <s v="COR"/>
    <x v="1"/>
    <s v="ECOTOPE"/>
    <s v="EX"/>
    <s v="ECOTOPE"/>
    <x v="79"/>
    <m/>
    <m/>
    <m/>
    <m/>
    <m/>
    <m/>
    <m/>
    <m/>
    <m/>
    <s v="0-11"/>
    <s v="11"/>
    <m/>
    <m/>
    <m/>
    <m/>
    <m/>
    <m/>
    <m/>
    <m/>
    <m/>
    <m/>
    <m/>
    <m/>
    <m/>
    <m/>
    <m/>
    <m/>
    <d v="2021-10-14T19:27:00"/>
    <d v="2021-10-14T19:27:00"/>
    <s v="82003"/>
    <x v="25"/>
    <m/>
    <n v="92.7"/>
    <s v="%"/>
    <m/>
    <m/>
    <s v="SFWMD 1620"/>
    <m/>
    <m/>
    <m/>
    <m/>
    <m/>
    <n v="81053025"/>
    <n v="8362308"/>
    <s v="82003"/>
  </r>
  <r>
    <s v="P127941-25"/>
    <s v="81053025"/>
    <n v="81053"/>
    <s v="Non-WQM"/>
    <x v="15"/>
    <x v="4"/>
    <s v="COR"/>
    <x v="1"/>
    <s v="ECOTOPE"/>
    <s v="EX"/>
    <s v="ECOTOPE"/>
    <x v="79"/>
    <m/>
    <m/>
    <m/>
    <m/>
    <m/>
    <m/>
    <m/>
    <m/>
    <m/>
    <s v="0-11"/>
    <s v="11"/>
    <m/>
    <m/>
    <m/>
    <m/>
    <m/>
    <m/>
    <m/>
    <m/>
    <m/>
    <m/>
    <m/>
    <m/>
    <m/>
    <m/>
    <m/>
    <m/>
    <d v="2021-11-03T12:33:00"/>
    <d v="2021-11-03T12:33:00"/>
    <s v="00540"/>
    <x v="26"/>
    <m/>
    <n v="84.7"/>
    <s v="%"/>
    <m/>
    <m/>
    <s v="SFWMD 1610"/>
    <n v="1"/>
    <m/>
    <m/>
    <m/>
    <m/>
    <n v="81053025"/>
    <n v="8362310"/>
    <s v="00540"/>
  </r>
  <r>
    <s v="P127941-25"/>
    <s v="81053025"/>
    <n v="81053"/>
    <s v="Non-WQM"/>
    <x v="15"/>
    <x v="4"/>
    <s v="COR"/>
    <x v="1"/>
    <s v="ECOTOPE"/>
    <s v="EX"/>
    <s v="ECOTOPE"/>
    <x v="79"/>
    <m/>
    <m/>
    <m/>
    <m/>
    <m/>
    <m/>
    <m/>
    <m/>
    <m/>
    <s v="0-11"/>
    <s v="11"/>
    <m/>
    <m/>
    <m/>
    <m/>
    <m/>
    <m/>
    <m/>
    <m/>
    <m/>
    <m/>
    <m/>
    <m/>
    <m/>
    <m/>
    <m/>
    <m/>
    <d v="2021-11-08T11:15:00"/>
    <d v="2021-11-04T13:30:00"/>
    <s v="00668"/>
    <x v="27"/>
    <m/>
    <n v="394"/>
    <s v="mg/Kg"/>
    <m/>
    <m/>
    <s v="SM4500PF"/>
    <n v="20.100000000000001"/>
    <m/>
    <m/>
    <m/>
    <m/>
    <n v="81053025"/>
    <n v="8362315"/>
    <s v="00668"/>
  </r>
  <r>
    <s v="P127941-22"/>
    <s v="81053022"/>
    <n v="81053"/>
    <s v="Non-WQM"/>
    <x v="15"/>
    <x v="3"/>
    <s v="COR"/>
    <x v="1"/>
    <s v="ECOTOPE"/>
    <s v="EX"/>
    <s v="ECOTOPE"/>
    <x v="80"/>
    <m/>
    <m/>
    <m/>
    <m/>
    <m/>
    <m/>
    <m/>
    <m/>
    <m/>
    <s v="12-18"/>
    <s v="6"/>
    <m/>
    <m/>
    <m/>
    <m/>
    <m/>
    <m/>
    <m/>
    <m/>
    <m/>
    <m/>
    <m/>
    <m/>
    <m/>
    <m/>
    <m/>
    <m/>
    <d v="2021-10-26T13:18:00"/>
    <d v="2021-10-22T14:19:00"/>
    <s v="30244"/>
    <x v="23"/>
    <m/>
    <n v="22.5"/>
    <s v="%"/>
    <m/>
    <m/>
    <s v="SFWMD 3200"/>
    <n v="0.38700000000000001"/>
    <m/>
    <m/>
    <m/>
    <m/>
    <n v="81053022"/>
    <n v="8362183"/>
    <s v="30244"/>
  </r>
  <r>
    <s v="P127941-22"/>
    <s v="81053022"/>
    <n v="81053"/>
    <s v="Non-WQM"/>
    <x v="15"/>
    <x v="3"/>
    <s v="COR"/>
    <x v="1"/>
    <s v="ECOTOPE"/>
    <s v="EX"/>
    <s v="ECOTOPE"/>
    <x v="80"/>
    <m/>
    <m/>
    <m/>
    <m/>
    <m/>
    <m/>
    <m/>
    <m/>
    <m/>
    <s v="12-18"/>
    <s v="6"/>
    <m/>
    <m/>
    <m/>
    <m/>
    <m/>
    <m/>
    <m/>
    <m/>
    <m/>
    <m/>
    <m/>
    <m/>
    <m/>
    <m/>
    <m/>
    <m/>
    <d v="2021-10-26T13:18:00"/>
    <d v="2021-10-22T14:19:00"/>
    <s v="62845"/>
    <x v="24"/>
    <m/>
    <n v="1.1299999999999999"/>
    <s v="%"/>
    <m/>
    <s v="I"/>
    <s v="SFWMD 3200"/>
    <n v="0.38700000000000001"/>
    <m/>
    <m/>
    <m/>
    <m/>
    <n v="81053022"/>
    <n v="8362183"/>
    <s v="62845"/>
  </r>
  <r>
    <s v="P127941-22"/>
    <s v="81053022"/>
    <n v="81053"/>
    <s v="Non-WQM"/>
    <x v="15"/>
    <x v="3"/>
    <s v="COR"/>
    <x v="1"/>
    <s v="ECOTOPE"/>
    <s v="EX"/>
    <s v="ECOTOPE"/>
    <x v="80"/>
    <m/>
    <m/>
    <m/>
    <m/>
    <m/>
    <m/>
    <m/>
    <m/>
    <m/>
    <s v="12-18"/>
    <s v="6"/>
    <m/>
    <m/>
    <m/>
    <m/>
    <m/>
    <m/>
    <m/>
    <m/>
    <m/>
    <m/>
    <m/>
    <m/>
    <m/>
    <m/>
    <m/>
    <m/>
    <d v="2021-10-14T19:27:00"/>
    <d v="2021-10-14T19:27:00"/>
    <s v="82003"/>
    <x v="25"/>
    <m/>
    <n v="82.1"/>
    <s v="%"/>
    <m/>
    <m/>
    <s v="SFWMD 1620"/>
    <m/>
    <m/>
    <m/>
    <m/>
    <m/>
    <n v="81053022"/>
    <n v="8362180"/>
    <s v="82003"/>
  </r>
  <r>
    <s v="P127941-22"/>
    <s v="81053022"/>
    <n v="81053"/>
    <s v="Non-WQM"/>
    <x v="15"/>
    <x v="3"/>
    <s v="COR"/>
    <x v="1"/>
    <s v="ECOTOPE"/>
    <s v="EX"/>
    <s v="ECOTOPE"/>
    <x v="80"/>
    <m/>
    <m/>
    <m/>
    <m/>
    <m/>
    <m/>
    <m/>
    <m/>
    <m/>
    <s v="12-18"/>
    <s v="6"/>
    <m/>
    <m/>
    <m/>
    <m/>
    <m/>
    <m/>
    <m/>
    <m/>
    <m/>
    <m/>
    <m/>
    <m/>
    <m/>
    <m/>
    <m/>
    <m/>
    <d v="2021-11-03T12:30:00"/>
    <d v="2021-11-03T12:30:00"/>
    <s v="00540"/>
    <x v="26"/>
    <m/>
    <n v="73.5"/>
    <s v="%"/>
    <m/>
    <m/>
    <s v="SFWMD 1610"/>
    <n v="1"/>
    <m/>
    <m/>
    <m/>
    <m/>
    <n v="81053022"/>
    <n v="8362182"/>
    <s v="00540"/>
  </r>
  <r>
    <s v="P127941-22"/>
    <s v="81053022"/>
    <n v="81053"/>
    <s v="Non-WQM"/>
    <x v="15"/>
    <x v="3"/>
    <s v="COR"/>
    <x v="1"/>
    <s v="ECOTOPE"/>
    <s v="EX"/>
    <s v="ECOTOPE"/>
    <x v="80"/>
    <m/>
    <m/>
    <m/>
    <m/>
    <m/>
    <m/>
    <m/>
    <m/>
    <m/>
    <s v="12-18"/>
    <s v="6"/>
    <m/>
    <m/>
    <m/>
    <m/>
    <m/>
    <m/>
    <m/>
    <m/>
    <m/>
    <m/>
    <m/>
    <m/>
    <m/>
    <m/>
    <m/>
    <m/>
    <d v="2021-11-08T11:11:00"/>
    <d v="2021-11-04T13:30:00"/>
    <s v="00668"/>
    <x v="27"/>
    <m/>
    <n v="410"/>
    <s v="mg/Kg"/>
    <m/>
    <m/>
    <s v="SM4500PF"/>
    <n v="20.100000000000001"/>
    <m/>
    <m/>
    <m/>
    <m/>
    <n v="81053022"/>
    <n v="8362187"/>
    <s v="00668"/>
  </r>
  <r>
    <s v="P127941-23"/>
    <s v="81053023"/>
    <n v="81053"/>
    <s v="Non-WQM"/>
    <x v="15"/>
    <x v="4"/>
    <s v="COR"/>
    <x v="1"/>
    <s v="ECOTOPE"/>
    <s v="EX"/>
    <s v="ECOTOPE"/>
    <x v="81"/>
    <m/>
    <m/>
    <m/>
    <m/>
    <m/>
    <m/>
    <m/>
    <m/>
    <m/>
    <s v="0-12"/>
    <s v="12"/>
    <m/>
    <m/>
    <m/>
    <m/>
    <m/>
    <m/>
    <m/>
    <m/>
    <m/>
    <m/>
    <m/>
    <m/>
    <m/>
    <m/>
    <m/>
    <m/>
    <d v="2021-10-26T13:26:00"/>
    <d v="2021-10-22T14:19:00"/>
    <s v="30244"/>
    <x v="23"/>
    <m/>
    <n v="17.899999999999999"/>
    <s v="%"/>
    <m/>
    <m/>
    <s v="SFWMD 3200"/>
    <n v="0.39100000000000001"/>
    <m/>
    <m/>
    <m/>
    <m/>
    <n v="81053023"/>
    <n v="8362303"/>
    <s v="30244"/>
  </r>
  <r>
    <s v="P127941-23"/>
    <s v="81053023"/>
    <n v="81053"/>
    <s v="Non-WQM"/>
    <x v="15"/>
    <x v="4"/>
    <s v="COR"/>
    <x v="1"/>
    <s v="ECOTOPE"/>
    <s v="EX"/>
    <s v="ECOTOPE"/>
    <x v="81"/>
    <m/>
    <m/>
    <m/>
    <m/>
    <m/>
    <m/>
    <m/>
    <m/>
    <m/>
    <s v="0-12"/>
    <s v="12"/>
    <m/>
    <m/>
    <m/>
    <m/>
    <m/>
    <m/>
    <m/>
    <m/>
    <m/>
    <m/>
    <m/>
    <m/>
    <m/>
    <m/>
    <m/>
    <m/>
    <d v="2021-10-26T13:26:00"/>
    <d v="2021-10-22T14:19:00"/>
    <s v="62845"/>
    <x v="24"/>
    <m/>
    <n v="0.82699999999999996"/>
    <s v="%"/>
    <m/>
    <s v="I"/>
    <s v="SFWMD 3200"/>
    <n v="0.39100000000000001"/>
    <m/>
    <m/>
    <m/>
    <m/>
    <n v="81053023"/>
    <n v="8362303"/>
    <s v="62845"/>
  </r>
  <r>
    <s v="P127941-23"/>
    <s v="81053023"/>
    <n v="81053"/>
    <s v="Non-WQM"/>
    <x v="15"/>
    <x v="4"/>
    <s v="COR"/>
    <x v="1"/>
    <s v="ECOTOPE"/>
    <s v="EX"/>
    <s v="ECOTOPE"/>
    <x v="81"/>
    <m/>
    <m/>
    <m/>
    <m/>
    <m/>
    <m/>
    <m/>
    <m/>
    <m/>
    <s v="0-12"/>
    <s v="12"/>
    <m/>
    <m/>
    <m/>
    <m/>
    <m/>
    <m/>
    <m/>
    <m/>
    <m/>
    <m/>
    <m/>
    <m/>
    <m/>
    <m/>
    <m/>
    <m/>
    <d v="2021-10-14T19:27:00"/>
    <d v="2021-10-14T19:27:00"/>
    <s v="82003"/>
    <x v="25"/>
    <m/>
    <n v="90.5"/>
    <s v="%"/>
    <m/>
    <m/>
    <s v="SFWMD 1620"/>
    <m/>
    <m/>
    <m/>
    <m/>
    <m/>
    <n v="81053023"/>
    <n v="8362300"/>
    <s v="82003"/>
  </r>
  <r>
    <s v="P127941-23"/>
    <s v="81053023"/>
    <n v="81053"/>
    <s v="Non-WQM"/>
    <x v="15"/>
    <x v="4"/>
    <s v="COR"/>
    <x v="1"/>
    <s v="ECOTOPE"/>
    <s v="EX"/>
    <s v="ECOTOPE"/>
    <x v="81"/>
    <m/>
    <m/>
    <m/>
    <m/>
    <m/>
    <m/>
    <m/>
    <m/>
    <m/>
    <s v="0-12"/>
    <s v="12"/>
    <m/>
    <m/>
    <m/>
    <m/>
    <m/>
    <m/>
    <m/>
    <m/>
    <m/>
    <m/>
    <m/>
    <m/>
    <m/>
    <m/>
    <m/>
    <m/>
    <d v="2021-11-03T12:31:00"/>
    <d v="2021-11-03T12:31:00"/>
    <s v="00540"/>
    <x v="26"/>
    <m/>
    <n v="83.8"/>
    <s v="%"/>
    <m/>
    <m/>
    <s v="SFWMD 1610"/>
    <n v="1"/>
    <m/>
    <m/>
    <m/>
    <m/>
    <n v="81053023"/>
    <n v="8362302"/>
    <s v="00540"/>
  </r>
  <r>
    <s v="P127941-23"/>
    <s v="81053023"/>
    <n v="81053"/>
    <s v="Non-WQM"/>
    <x v="15"/>
    <x v="4"/>
    <s v="COR"/>
    <x v="1"/>
    <s v="ECOTOPE"/>
    <s v="EX"/>
    <s v="ECOTOPE"/>
    <x v="81"/>
    <m/>
    <m/>
    <m/>
    <m/>
    <m/>
    <m/>
    <m/>
    <m/>
    <m/>
    <s v="0-12"/>
    <s v="12"/>
    <m/>
    <m/>
    <m/>
    <m/>
    <m/>
    <m/>
    <m/>
    <m/>
    <m/>
    <m/>
    <m/>
    <m/>
    <m/>
    <m/>
    <m/>
    <m/>
    <d v="2021-11-08T11:20:00"/>
    <d v="2021-11-04T13:30:00"/>
    <s v="00668"/>
    <x v="27"/>
    <m/>
    <n v="407"/>
    <s v="mg/Kg"/>
    <m/>
    <m/>
    <s v="SM4500PF"/>
    <n v="19.7"/>
    <m/>
    <m/>
    <m/>
    <m/>
    <n v="81053023"/>
    <n v="8362307"/>
    <s v="00668"/>
  </r>
  <r>
    <s v="P127941-20"/>
    <s v="81053020"/>
    <n v="81053"/>
    <s v="Non-WQM"/>
    <x v="15"/>
    <x v="3"/>
    <s v="COR"/>
    <x v="1"/>
    <s v="ECOTOPE"/>
    <s v="EX"/>
    <s v="ECOTOPE"/>
    <x v="82"/>
    <m/>
    <m/>
    <m/>
    <m/>
    <m/>
    <m/>
    <m/>
    <m/>
    <m/>
    <s v="12-20"/>
    <s v="8"/>
    <m/>
    <m/>
    <m/>
    <m/>
    <m/>
    <m/>
    <m/>
    <m/>
    <m/>
    <m/>
    <m/>
    <m/>
    <m/>
    <m/>
    <m/>
    <m/>
    <d v="2021-10-26T12:26:00"/>
    <d v="2021-10-22T14:19:00"/>
    <s v="30244"/>
    <x v="23"/>
    <m/>
    <n v="20.6"/>
    <s v="%"/>
    <m/>
    <m/>
    <s v="SFWMD 3200"/>
    <n v="0.376"/>
    <m/>
    <m/>
    <m/>
    <m/>
    <n v="81053020"/>
    <n v="8362175"/>
    <s v="30244"/>
  </r>
  <r>
    <s v="P127941-20"/>
    <s v="81053020"/>
    <n v="81053"/>
    <s v="Non-WQM"/>
    <x v="15"/>
    <x v="3"/>
    <s v="COR"/>
    <x v="1"/>
    <s v="ECOTOPE"/>
    <s v="EX"/>
    <s v="ECOTOPE"/>
    <x v="82"/>
    <m/>
    <m/>
    <m/>
    <m/>
    <m/>
    <m/>
    <m/>
    <m/>
    <m/>
    <s v="12-20"/>
    <s v="8"/>
    <m/>
    <m/>
    <m/>
    <m/>
    <m/>
    <m/>
    <m/>
    <m/>
    <m/>
    <m/>
    <m/>
    <m/>
    <m/>
    <m/>
    <m/>
    <m/>
    <d v="2021-10-26T12:26:00"/>
    <d v="2021-10-22T14:19:00"/>
    <s v="62845"/>
    <x v="24"/>
    <m/>
    <n v="0.98399999999999999"/>
    <s v="%"/>
    <m/>
    <s v="I"/>
    <s v="SFWMD 3200"/>
    <n v="0.376"/>
    <m/>
    <m/>
    <m/>
    <m/>
    <n v="81053020"/>
    <n v="8362175"/>
    <s v="62845"/>
  </r>
  <r>
    <s v="P127941-20"/>
    <s v="81053020"/>
    <n v="81053"/>
    <s v="Non-WQM"/>
    <x v="15"/>
    <x v="3"/>
    <s v="COR"/>
    <x v="1"/>
    <s v="ECOTOPE"/>
    <s v="EX"/>
    <s v="ECOTOPE"/>
    <x v="82"/>
    <m/>
    <m/>
    <m/>
    <m/>
    <m/>
    <m/>
    <m/>
    <m/>
    <m/>
    <s v="12-20"/>
    <s v="8"/>
    <m/>
    <m/>
    <m/>
    <m/>
    <m/>
    <m/>
    <m/>
    <m/>
    <m/>
    <m/>
    <m/>
    <m/>
    <m/>
    <m/>
    <m/>
    <m/>
    <d v="2021-10-14T19:27:00"/>
    <d v="2021-10-14T19:27:00"/>
    <s v="82003"/>
    <x v="25"/>
    <m/>
    <n v="82"/>
    <s v="%"/>
    <m/>
    <m/>
    <s v="SFWMD 1620"/>
    <m/>
    <m/>
    <m/>
    <m/>
    <m/>
    <n v="81053020"/>
    <n v="8362172"/>
    <s v="82003"/>
  </r>
  <r>
    <s v="P127941-20"/>
    <s v="81053020"/>
    <n v="81053"/>
    <s v="Non-WQM"/>
    <x v="15"/>
    <x v="3"/>
    <s v="COR"/>
    <x v="1"/>
    <s v="ECOTOPE"/>
    <s v="EX"/>
    <s v="ECOTOPE"/>
    <x v="82"/>
    <m/>
    <m/>
    <m/>
    <m/>
    <m/>
    <m/>
    <m/>
    <m/>
    <m/>
    <s v="12-20"/>
    <s v="8"/>
    <m/>
    <m/>
    <m/>
    <m/>
    <m/>
    <m/>
    <m/>
    <m/>
    <m/>
    <m/>
    <m/>
    <m/>
    <m/>
    <m/>
    <m/>
    <m/>
    <d v="2021-11-03T12:28:00"/>
    <d v="2021-11-03T12:28:00"/>
    <s v="00540"/>
    <x v="26"/>
    <m/>
    <n v="78.3"/>
    <s v="%"/>
    <m/>
    <m/>
    <s v="SFWMD 1610"/>
    <n v="1"/>
    <m/>
    <m/>
    <m/>
    <m/>
    <n v="81053020"/>
    <n v="8362174"/>
    <s v="00540"/>
  </r>
  <r>
    <s v="P127941-20"/>
    <s v="81053020"/>
    <n v="81053"/>
    <s v="Non-WQM"/>
    <x v="15"/>
    <x v="3"/>
    <s v="COR"/>
    <x v="1"/>
    <s v="ECOTOPE"/>
    <s v="EX"/>
    <s v="ECOTOPE"/>
    <x v="82"/>
    <m/>
    <m/>
    <m/>
    <m/>
    <m/>
    <m/>
    <m/>
    <m/>
    <m/>
    <s v="12-20"/>
    <s v="8"/>
    <m/>
    <m/>
    <m/>
    <m/>
    <m/>
    <m/>
    <m/>
    <m/>
    <m/>
    <m/>
    <m/>
    <m/>
    <m/>
    <m/>
    <m/>
    <m/>
    <d v="2021-11-08T11:08:00"/>
    <d v="2021-11-04T13:30:00"/>
    <s v="00668"/>
    <x v="27"/>
    <m/>
    <n v="464"/>
    <s v="mg/Kg"/>
    <m/>
    <m/>
    <s v="SM4500PF"/>
    <n v="19.899999999999999"/>
    <m/>
    <m/>
    <m/>
    <m/>
    <n v="81053020"/>
    <n v="8362179"/>
    <s v="00668"/>
  </r>
  <r>
    <s v="P127941-21"/>
    <s v="81053021"/>
    <n v="81053"/>
    <s v="Non-WQM"/>
    <x v="15"/>
    <x v="4"/>
    <s v="COR"/>
    <x v="1"/>
    <s v="ECOTOPE"/>
    <s v="EX"/>
    <s v="ECOTOPE"/>
    <x v="83"/>
    <m/>
    <m/>
    <m/>
    <m/>
    <m/>
    <m/>
    <m/>
    <m/>
    <m/>
    <s v="0-12"/>
    <s v="12"/>
    <m/>
    <m/>
    <m/>
    <m/>
    <m/>
    <m/>
    <m/>
    <m/>
    <m/>
    <m/>
    <m/>
    <m/>
    <m/>
    <m/>
    <m/>
    <m/>
    <d v="2021-10-26T12:35:00"/>
    <d v="2021-10-22T14:19:00"/>
    <s v="30244"/>
    <x v="23"/>
    <m/>
    <n v="16.899999999999999"/>
    <s v="%"/>
    <m/>
    <m/>
    <s v="SFWMD 3200"/>
    <n v="0.376"/>
    <m/>
    <m/>
    <m/>
    <m/>
    <n v="81053021"/>
    <n v="8362167"/>
    <s v="30244"/>
  </r>
  <r>
    <s v="P127941-21"/>
    <s v="81053021"/>
    <n v="81053"/>
    <s v="Non-WQM"/>
    <x v="15"/>
    <x v="4"/>
    <s v="COR"/>
    <x v="1"/>
    <s v="ECOTOPE"/>
    <s v="EX"/>
    <s v="ECOTOPE"/>
    <x v="83"/>
    <m/>
    <m/>
    <m/>
    <m/>
    <m/>
    <m/>
    <m/>
    <m/>
    <m/>
    <s v="0-12"/>
    <s v="12"/>
    <m/>
    <m/>
    <m/>
    <m/>
    <m/>
    <m/>
    <m/>
    <m/>
    <m/>
    <m/>
    <m/>
    <m/>
    <m/>
    <m/>
    <m/>
    <m/>
    <d v="2021-10-26T12:35:00"/>
    <d v="2021-10-22T14:19:00"/>
    <s v="62845"/>
    <x v="24"/>
    <m/>
    <n v="0.7"/>
    <s v="%"/>
    <m/>
    <s v="I"/>
    <s v="SFWMD 3200"/>
    <n v="0.376"/>
    <m/>
    <m/>
    <m/>
    <m/>
    <n v="81053021"/>
    <n v="8362167"/>
    <s v="62845"/>
  </r>
  <r>
    <s v="P127941-21"/>
    <s v="81053021"/>
    <n v="81053"/>
    <s v="Non-WQM"/>
    <x v="15"/>
    <x v="4"/>
    <s v="COR"/>
    <x v="1"/>
    <s v="ECOTOPE"/>
    <s v="EX"/>
    <s v="ECOTOPE"/>
    <x v="83"/>
    <m/>
    <m/>
    <m/>
    <m/>
    <m/>
    <m/>
    <m/>
    <m/>
    <m/>
    <s v="0-12"/>
    <s v="12"/>
    <m/>
    <m/>
    <m/>
    <m/>
    <m/>
    <m/>
    <m/>
    <m/>
    <m/>
    <m/>
    <m/>
    <m/>
    <m/>
    <m/>
    <m/>
    <m/>
    <d v="2021-10-14T19:27:00"/>
    <d v="2021-10-14T19:27:00"/>
    <s v="82003"/>
    <x v="25"/>
    <m/>
    <n v="92.3"/>
    <s v="%"/>
    <m/>
    <m/>
    <s v="SFWMD 1620"/>
    <m/>
    <m/>
    <m/>
    <m/>
    <m/>
    <n v="81053021"/>
    <n v="8362164"/>
    <s v="82003"/>
  </r>
  <r>
    <s v="P127941-21"/>
    <s v="81053021"/>
    <n v="81053"/>
    <s v="Non-WQM"/>
    <x v="15"/>
    <x v="4"/>
    <s v="COR"/>
    <x v="1"/>
    <s v="ECOTOPE"/>
    <s v="EX"/>
    <s v="ECOTOPE"/>
    <x v="83"/>
    <m/>
    <m/>
    <m/>
    <m/>
    <m/>
    <m/>
    <m/>
    <m/>
    <m/>
    <s v="0-12"/>
    <s v="12"/>
    <m/>
    <m/>
    <m/>
    <m/>
    <m/>
    <m/>
    <m/>
    <m/>
    <m/>
    <m/>
    <m/>
    <m/>
    <m/>
    <m/>
    <m/>
    <m/>
    <d v="2021-11-03T12:29:00"/>
    <d v="2021-11-03T12:29:00"/>
    <s v="00540"/>
    <x v="26"/>
    <m/>
    <n v="85.4"/>
    <s v="%"/>
    <m/>
    <m/>
    <s v="SFWMD 1610"/>
    <n v="1"/>
    <m/>
    <m/>
    <m/>
    <m/>
    <n v="81053021"/>
    <n v="8362166"/>
    <s v="00540"/>
  </r>
  <r>
    <s v="P127941-21"/>
    <s v="81053021"/>
    <n v="81053"/>
    <s v="Non-WQM"/>
    <x v="15"/>
    <x v="4"/>
    <s v="COR"/>
    <x v="1"/>
    <s v="ECOTOPE"/>
    <s v="EX"/>
    <s v="ECOTOPE"/>
    <x v="83"/>
    <m/>
    <m/>
    <m/>
    <m/>
    <m/>
    <m/>
    <m/>
    <m/>
    <m/>
    <s v="0-12"/>
    <s v="12"/>
    <m/>
    <m/>
    <m/>
    <m/>
    <m/>
    <m/>
    <m/>
    <m/>
    <m/>
    <m/>
    <m/>
    <m/>
    <m/>
    <m/>
    <m/>
    <m/>
    <d v="2021-11-08T11:09:00"/>
    <d v="2021-11-04T13:30:00"/>
    <s v="00668"/>
    <x v="27"/>
    <m/>
    <n v="362"/>
    <s v="mg/Kg"/>
    <m/>
    <m/>
    <s v="SM4500PF"/>
    <n v="20.100000000000001"/>
    <m/>
    <m/>
    <m/>
    <m/>
    <n v="81053021"/>
    <n v="8362171"/>
    <s v="00668"/>
  </r>
  <r>
    <s v="P127941-7"/>
    <s v="81053007"/>
    <n v="81053"/>
    <s v="Non-WQM"/>
    <x v="16"/>
    <x v="4"/>
    <s v="COR"/>
    <x v="1"/>
    <s v="ECOTOPE"/>
    <s v="EX"/>
    <s v="ECOTOPE"/>
    <x v="84"/>
    <m/>
    <m/>
    <m/>
    <m/>
    <m/>
    <m/>
    <m/>
    <m/>
    <m/>
    <s v="0-12"/>
    <s v="12"/>
    <m/>
    <m/>
    <m/>
    <m/>
    <m/>
    <m/>
    <m/>
    <m/>
    <m/>
    <m/>
    <m/>
    <m/>
    <m/>
    <m/>
    <m/>
    <m/>
    <d v="2021-10-26T10:37:00"/>
    <d v="2021-10-22T14:19:00"/>
    <s v="30244"/>
    <x v="23"/>
    <m/>
    <n v="16.7"/>
    <s v="%"/>
    <m/>
    <m/>
    <s v="SFWMD 3200"/>
    <n v="0.36899999999999999"/>
    <m/>
    <m/>
    <m/>
    <m/>
    <n v="81053007"/>
    <n v="8362159"/>
    <s v="30244"/>
  </r>
  <r>
    <s v="P127941-7"/>
    <s v="81053007"/>
    <n v="81053"/>
    <s v="Non-WQM"/>
    <x v="16"/>
    <x v="4"/>
    <s v="COR"/>
    <x v="1"/>
    <s v="ECOTOPE"/>
    <s v="EX"/>
    <s v="ECOTOPE"/>
    <x v="84"/>
    <m/>
    <m/>
    <m/>
    <m/>
    <m/>
    <m/>
    <m/>
    <m/>
    <m/>
    <s v="0-12"/>
    <s v="12"/>
    <m/>
    <m/>
    <m/>
    <m/>
    <m/>
    <m/>
    <m/>
    <m/>
    <m/>
    <m/>
    <m/>
    <m/>
    <m/>
    <m/>
    <m/>
    <m/>
    <d v="2021-10-26T10:37:00"/>
    <d v="2021-10-22T14:19:00"/>
    <s v="62845"/>
    <x v="24"/>
    <m/>
    <n v="0.78500000000000003"/>
    <s v="%"/>
    <m/>
    <s v="I"/>
    <s v="SFWMD 3200"/>
    <n v="0.36899999999999999"/>
    <m/>
    <m/>
    <m/>
    <m/>
    <n v="81053007"/>
    <n v="8362159"/>
    <s v="62845"/>
  </r>
  <r>
    <s v="P127941-7"/>
    <s v="81053007"/>
    <n v="81053"/>
    <s v="Non-WQM"/>
    <x v="16"/>
    <x v="4"/>
    <s v="COR"/>
    <x v="1"/>
    <s v="ECOTOPE"/>
    <s v="EX"/>
    <s v="ECOTOPE"/>
    <x v="84"/>
    <m/>
    <m/>
    <m/>
    <m/>
    <m/>
    <m/>
    <m/>
    <m/>
    <m/>
    <s v="0-12"/>
    <s v="12"/>
    <m/>
    <m/>
    <m/>
    <m/>
    <m/>
    <m/>
    <m/>
    <m/>
    <m/>
    <m/>
    <m/>
    <m/>
    <m/>
    <m/>
    <m/>
    <m/>
    <d v="2021-10-14T19:27:00"/>
    <d v="2021-10-14T19:27:00"/>
    <s v="82003"/>
    <x v="25"/>
    <m/>
    <n v="89.4"/>
    <s v="%"/>
    <m/>
    <m/>
    <s v="SFWMD 1620"/>
    <m/>
    <m/>
    <m/>
    <m/>
    <m/>
    <n v="81053007"/>
    <n v="8362156"/>
    <s v="82003"/>
  </r>
  <r>
    <s v="P127941-7"/>
    <s v="81053007"/>
    <n v="81053"/>
    <s v="Non-WQM"/>
    <x v="16"/>
    <x v="4"/>
    <s v="COR"/>
    <x v="1"/>
    <s v="ECOTOPE"/>
    <s v="EX"/>
    <s v="ECOTOPE"/>
    <x v="84"/>
    <m/>
    <m/>
    <m/>
    <m/>
    <m/>
    <m/>
    <m/>
    <m/>
    <m/>
    <s v="0-12"/>
    <s v="12"/>
    <m/>
    <m/>
    <m/>
    <m/>
    <m/>
    <m/>
    <m/>
    <m/>
    <m/>
    <m/>
    <m/>
    <m/>
    <m/>
    <m/>
    <m/>
    <m/>
    <d v="2021-11-03T12:09:00"/>
    <d v="2021-11-03T12:09:00"/>
    <s v="00540"/>
    <x v="26"/>
    <m/>
    <n v="86"/>
    <s v="%"/>
    <m/>
    <m/>
    <s v="SFWMD 1610"/>
    <n v="1"/>
    <m/>
    <m/>
    <m/>
    <m/>
    <n v="81053007"/>
    <n v="8362158"/>
    <s v="00540"/>
  </r>
  <r>
    <s v="P127941-7"/>
    <s v="81053007"/>
    <n v="81053"/>
    <s v="Non-WQM"/>
    <x v="16"/>
    <x v="4"/>
    <s v="COR"/>
    <x v="1"/>
    <s v="ECOTOPE"/>
    <s v="EX"/>
    <s v="ECOTOPE"/>
    <x v="84"/>
    <m/>
    <m/>
    <m/>
    <m/>
    <m/>
    <m/>
    <m/>
    <m/>
    <m/>
    <s v="0-12"/>
    <s v="12"/>
    <m/>
    <m/>
    <m/>
    <m/>
    <m/>
    <m/>
    <m/>
    <m/>
    <m/>
    <m/>
    <m/>
    <m/>
    <m/>
    <m/>
    <m/>
    <m/>
    <d v="2021-11-08T10:40:00"/>
    <d v="2021-11-04T13:30:00"/>
    <s v="00668"/>
    <x v="27"/>
    <m/>
    <n v="395"/>
    <s v="mg/Kg"/>
    <m/>
    <m/>
    <s v="SM4500PF"/>
    <n v="19.899999999999999"/>
    <m/>
    <m/>
    <m/>
    <m/>
    <n v="81053007"/>
    <n v="8362163"/>
    <s v="00668"/>
  </r>
  <r>
    <s v="P127941-6"/>
    <s v="81053006"/>
    <n v="81053"/>
    <s v="Non-WQM"/>
    <x v="16"/>
    <x v="3"/>
    <s v="COR"/>
    <x v="1"/>
    <s v="ECOTOPE"/>
    <s v="EX"/>
    <s v="ECOTOPE"/>
    <x v="85"/>
    <m/>
    <m/>
    <m/>
    <m/>
    <m/>
    <m/>
    <m/>
    <m/>
    <m/>
    <s v="12-21"/>
    <s v="9"/>
    <m/>
    <m/>
    <m/>
    <m/>
    <m/>
    <m/>
    <m/>
    <m/>
    <m/>
    <m/>
    <m/>
    <m/>
    <m/>
    <m/>
    <m/>
    <m/>
    <d v="2021-10-26T10:29:00"/>
    <d v="2021-10-22T14:19:00"/>
    <s v="30244"/>
    <x v="23"/>
    <m/>
    <n v="23.1"/>
    <s v="%"/>
    <m/>
    <m/>
    <s v="SFWMD 3200"/>
    <n v="0.39100000000000001"/>
    <m/>
    <m/>
    <m/>
    <m/>
    <n v="81053006"/>
    <n v="8362151"/>
    <s v="30244"/>
  </r>
  <r>
    <s v="P127941-6"/>
    <s v="81053006"/>
    <n v="81053"/>
    <s v="Non-WQM"/>
    <x v="16"/>
    <x v="3"/>
    <s v="COR"/>
    <x v="1"/>
    <s v="ECOTOPE"/>
    <s v="EX"/>
    <s v="ECOTOPE"/>
    <x v="85"/>
    <m/>
    <m/>
    <m/>
    <m/>
    <m/>
    <m/>
    <m/>
    <m/>
    <m/>
    <s v="12-21"/>
    <s v="9"/>
    <m/>
    <m/>
    <m/>
    <m/>
    <m/>
    <m/>
    <m/>
    <m/>
    <m/>
    <m/>
    <m/>
    <m/>
    <m/>
    <m/>
    <m/>
    <m/>
    <d v="2021-10-26T10:29:00"/>
    <d v="2021-10-22T14:19:00"/>
    <s v="62845"/>
    <x v="24"/>
    <m/>
    <n v="1.1599999999999999"/>
    <s v="%"/>
    <m/>
    <s v="I"/>
    <s v="SFWMD 3200"/>
    <n v="0.39100000000000001"/>
    <m/>
    <m/>
    <m/>
    <m/>
    <n v="81053006"/>
    <n v="8362151"/>
    <s v="62845"/>
  </r>
  <r>
    <s v="P127941-6"/>
    <s v="81053006"/>
    <n v="81053"/>
    <s v="Non-WQM"/>
    <x v="16"/>
    <x v="3"/>
    <s v="COR"/>
    <x v="1"/>
    <s v="ECOTOPE"/>
    <s v="EX"/>
    <s v="ECOTOPE"/>
    <x v="85"/>
    <m/>
    <m/>
    <m/>
    <m/>
    <m/>
    <m/>
    <m/>
    <m/>
    <m/>
    <s v="12-21"/>
    <s v="9"/>
    <m/>
    <m/>
    <m/>
    <m/>
    <m/>
    <m/>
    <m/>
    <m/>
    <m/>
    <m/>
    <m/>
    <m/>
    <m/>
    <m/>
    <m/>
    <m/>
    <d v="2021-10-14T19:27:00"/>
    <d v="2021-10-14T19:27:00"/>
    <s v="82003"/>
    <x v="25"/>
    <m/>
    <n v="82.6"/>
    <s v="%"/>
    <m/>
    <m/>
    <s v="SFWMD 1620"/>
    <m/>
    <m/>
    <m/>
    <m/>
    <m/>
    <n v="81053006"/>
    <n v="8362148"/>
    <s v="82003"/>
  </r>
  <r>
    <s v="P127941-6"/>
    <s v="81053006"/>
    <n v="81053"/>
    <s v="Non-WQM"/>
    <x v="16"/>
    <x v="3"/>
    <s v="COR"/>
    <x v="1"/>
    <s v="ECOTOPE"/>
    <s v="EX"/>
    <s v="ECOTOPE"/>
    <x v="85"/>
    <m/>
    <m/>
    <m/>
    <m/>
    <m/>
    <m/>
    <m/>
    <m/>
    <m/>
    <s v="12-21"/>
    <s v="9"/>
    <m/>
    <m/>
    <m/>
    <m/>
    <m/>
    <m/>
    <m/>
    <m/>
    <m/>
    <m/>
    <m/>
    <m/>
    <m/>
    <m/>
    <m/>
    <m/>
    <d v="2021-11-03T12:08:00"/>
    <d v="2021-11-03T12:08:00"/>
    <s v="00540"/>
    <x v="26"/>
    <m/>
    <n v="71.900000000000006"/>
    <s v="%"/>
    <m/>
    <m/>
    <s v="SFWMD 1610"/>
    <n v="1"/>
    <m/>
    <m/>
    <m/>
    <m/>
    <n v="81053006"/>
    <n v="8362150"/>
    <s v="00540"/>
  </r>
  <r>
    <s v="P127941-6"/>
    <s v="81053006"/>
    <n v="81053"/>
    <s v="Non-WQM"/>
    <x v="16"/>
    <x v="3"/>
    <s v="COR"/>
    <x v="1"/>
    <s v="ECOTOPE"/>
    <s v="EX"/>
    <s v="ECOTOPE"/>
    <x v="85"/>
    <m/>
    <m/>
    <m/>
    <m/>
    <m/>
    <m/>
    <m/>
    <m/>
    <m/>
    <s v="12-21"/>
    <s v="9"/>
    <m/>
    <m/>
    <m/>
    <m/>
    <m/>
    <m/>
    <m/>
    <m/>
    <m/>
    <m/>
    <m/>
    <m/>
    <m/>
    <m/>
    <m/>
    <m/>
    <d v="2021-11-08T10:39:00"/>
    <d v="2021-11-04T13:30:00"/>
    <s v="00668"/>
    <x v="27"/>
    <m/>
    <n v="417"/>
    <s v="mg/Kg"/>
    <m/>
    <m/>
    <s v="SM4500PF"/>
    <n v="20.100000000000001"/>
    <m/>
    <m/>
    <m/>
    <m/>
    <n v="81053006"/>
    <n v="8362155"/>
    <s v="00668"/>
  </r>
  <r>
    <s v="P127941-4"/>
    <s v="81053004"/>
    <n v="81053"/>
    <s v="Non-WQM"/>
    <x v="16"/>
    <x v="3"/>
    <s v="COR"/>
    <x v="1"/>
    <s v="ECOTOPE"/>
    <s v="EX"/>
    <s v="ECOTOPE"/>
    <x v="86"/>
    <m/>
    <m/>
    <m/>
    <m/>
    <m/>
    <m/>
    <m/>
    <m/>
    <m/>
    <s v="12-20"/>
    <s v="8"/>
    <m/>
    <m/>
    <m/>
    <m/>
    <m/>
    <m/>
    <m/>
    <m/>
    <m/>
    <m/>
    <m/>
    <m/>
    <m/>
    <m/>
    <m/>
    <m/>
    <d v="2021-10-26T10:12:00"/>
    <d v="2021-10-22T14:19:00"/>
    <s v="30244"/>
    <x v="23"/>
    <m/>
    <n v="24.4"/>
    <s v="%"/>
    <m/>
    <m/>
    <s v="SFWMD 3200"/>
    <n v="0.372"/>
    <m/>
    <m/>
    <m/>
    <m/>
    <n v="81053004"/>
    <n v="8362143"/>
    <s v="30244"/>
  </r>
  <r>
    <s v="P127941-4"/>
    <s v="81053004"/>
    <n v="81053"/>
    <s v="Non-WQM"/>
    <x v="16"/>
    <x v="3"/>
    <s v="COR"/>
    <x v="1"/>
    <s v="ECOTOPE"/>
    <s v="EX"/>
    <s v="ECOTOPE"/>
    <x v="86"/>
    <m/>
    <m/>
    <m/>
    <m/>
    <m/>
    <m/>
    <m/>
    <m/>
    <m/>
    <s v="12-20"/>
    <s v="8"/>
    <m/>
    <m/>
    <m/>
    <m/>
    <m/>
    <m/>
    <m/>
    <m/>
    <m/>
    <m/>
    <m/>
    <m/>
    <m/>
    <m/>
    <m/>
    <m/>
    <d v="2021-10-26T10:12:00"/>
    <d v="2021-10-22T14:19:00"/>
    <s v="62845"/>
    <x v="24"/>
    <m/>
    <n v="1.25"/>
    <s v="%"/>
    <m/>
    <s v="I"/>
    <s v="SFWMD 3200"/>
    <n v="0.372"/>
    <m/>
    <m/>
    <m/>
    <m/>
    <n v="81053004"/>
    <n v="8362143"/>
    <s v="62845"/>
  </r>
  <r>
    <s v="P127941-4"/>
    <s v="81053004"/>
    <n v="81053"/>
    <s v="Non-WQM"/>
    <x v="16"/>
    <x v="3"/>
    <s v="COR"/>
    <x v="1"/>
    <s v="ECOTOPE"/>
    <s v="EX"/>
    <s v="ECOTOPE"/>
    <x v="86"/>
    <m/>
    <m/>
    <m/>
    <m/>
    <m/>
    <m/>
    <m/>
    <m/>
    <m/>
    <s v="12-20"/>
    <s v="8"/>
    <m/>
    <m/>
    <m/>
    <m/>
    <m/>
    <m/>
    <m/>
    <m/>
    <m/>
    <m/>
    <m/>
    <m/>
    <m/>
    <m/>
    <m/>
    <m/>
    <d v="2021-10-14T19:27:00"/>
    <d v="2021-10-14T19:27:00"/>
    <s v="82003"/>
    <x v="25"/>
    <m/>
    <n v="82.3"/>
    <s v="%"/>
    <m/>
    <m/>
    <s v="SFWMD 1620"/>
    <m/>
    <m/>
    <m/>
    <m/>
    <m/>
    <n v="81053004"/>
    <n v="8362140"/>
    <s v="82003"/>
  </r>
  <r>
    <s v="P127941-4"/>
    <s v="81053004"/>
    <n v="81053"/>
    <s v="Non-WQM"/>
    <x v="16"/>
    <x v="3"/>
    <s v="COR"/>
    <x v="1"/>
    <s v="ECOTOPE"/>
    <s v="EX"/>
    <s v="ECOTOPE"/>
    <x v="86"/>
    <m/>
    <m/>
    <m/>
    <m/>
    <m/>
    <m/>
    <m/>
    <m/>
    <m/>
    <s v="12-20"/>
    <s v="8"/>
    <m/>
    <m/>
    <m/>
    <m/>
    <m/>
    <m/>
    <m/>
    <m/>
    <m/>
    <m/>
    <m/>
    <m/>
    <m/>
    <m/>
    <m/>
    <m/>
    <d v="2021-11-03T12:03:00"/>
    <d v="2021-11-03T12:03:00"/>
    <s v="00540"/>
    <x v="26"/>
    <m/>
    <n v="69.7"/>
    <s v="%"/>
    <m/>
    <m/>
    <s v="SFWMD 1610"/>
    <n v="1"/>
    <m/>
    <m/>
    <m/>
    <m/>
    <n v="81053004"/>
    <n v="8362142"/>
    <s v="00540"/>
  </r>
  <r>
    <s v="P127941-4"/>
    <s v="81053004"/>
    <n v="81053"/>
    <s v="Non-WQM"/>
    <x v="16"/>
    <x v="3"/>
    <s v="COR"/>
    <x v="1"/>
    <s v="ECOTOPE"/>
    <s v="EX"/>
    <s v="ECOTOPE"/>
    <x v="86"/>
    <m/>
    <m/>
    <m/>
    <m/>
    <m/>
    <m/>
    <m/>
    <m/>
    <m/>
    <s v="12-20"/>
    <s v="8"/>
    <m/>
    <m/>
    <m/>
    <m/>
    <m/>
    <m/>
    <m/>
    <m/>
    <m/>
    <m/>
    <m/>
    <m/>
    <m/>
    <m/>
    <m/>
    <m/>
    <d v="2021-11-08T10:36:00"/>
    <d v="2021-11-04T13:30:00"/>
    <s v="00668"/>
    <x v="27"/>
    <m/>
    <n v="451"/>
    <s v="mg/Kg"/>
    <m/>
    <m/>
    <s v="SM4500PF"/>
    <n v="20"/>
    <m/>
    <m/>
    <m/>
    <m/>
    <n v="81053004"/>
    <n v="8362147"/>
    <s v="00668"/>
  </r>
  <r>
    <s v="P127941-5"/>
    <s v="81053005"/>
    <n v="81053"/>
    <s v="Non-WQM"/>
    <x v="16"/>
    <x v="4"/>
    <s v="COR"/>
    <x v="1"/>
    <s v="ECOTOPE"/>
    <s v="EX"/>
    <s v="ECOTOPE"/>
    <x v="87"/>
    <m/>
    <m/>
    <m/>
    <m/>
    <m/>
    <m/>
    <m/>
    <m/>
    <m/>
    <s v="0-12"/>
    <s v="12"/>
    <m/>
    <m/>
    <m/>
    <m/>
    <m/>
    <m/>
    <m/>
    <m/>
    <m/>
    <m/>
    <m/>
    <m/>
    <m/>
    <m/>
    <m/>
    <m/>
    <d v="2021-10-26T10:20:00"/>
    <d v="2021-10-22T14:19:00"/>
    <s v="30244"/>
    <x v="23"/>
    <m/>
    <n v="16.7"/>
    <s v="%"/>
    <m/>
    <m/>
    <s v="SFWMD 3200"/>
    <n v="0.36799999999999999"/>
    <m/>
    <m/>
    <m/>
    <m/>
    <n v="81053005"/>
    <n v="8362135"/>
    <s v="30244"/>
  </r>
  <r>
    <s v="P127941-5"/>
    <s v="81053005"/>
    <n v="81053"/>
    <s v="Non-WQM"/>
    <x v="16"/>
    <x v="4"/>
    <s v="COR"/>
    <x v="1"/>
    <s v="ECOTOPE"/>
    <s v="EX"/>
    <s v="ECOTOPE"/>
    <x v="87"/>
    <m/>
    <m/>
    <m/>
    <m/>
    <m/>
    <m/>
    <m/>
    <m/>
    <m/>
    <s v="0-12"/>
    <s v="12"/>
    <m/>
    <m/>
    <m/>
    <m/>
    <m/>
    <m/>
    <m/>
    <m/>
    <m/>
    <m/>
    <m/>
    <m/>
    <m/>
    <m/>
    <m/>
    <m/>
    <d v="2021-10-26T10:20:00"/>
    <d v="2021-10-22T14:19:00"/>
    <s v="62845"/>
    <x v="24"/>
    <m/>
    <n v="0.72499999999999998"/>
    <s v="%"/>
    <m/>
    <s v="I"/>
    <s v="SFWMD 3200"/>
    <n v="0.36799999999999999"/>
    <m/>
    <m/>
    <m/>
    <m/>
    <n v="81053005"/>
    <n v="8362135"/>
    <s v="62845"/>
  </r>
  <r>
    <s v="P127941-5"/>
    <s v="81053005"/>
    <n v="81053"/>
    <s v="Non-WQM"/>
    <x v="16"/>
    <x v="4"/>
    <s v="COR"/>
    <x v="1"/>
    <s v="ECOTOPE"/>
    <s v="EX"/>
    <s v="ECOTOPE"/>
    <x v="87"/>
    <m/>
    <m/>
    <m/>
    <m/>
    <m/>
    <m/>
    <m/>
    <m/>
    <m/>
    <s v="0-12"/>
    <s v="12"/>
    <m/>
    <m/>
    <m/>
    <m/>
    <m/>
    <m/>
    <m/>
    <m/>
    <m/>
    <m/>
    <m/>
    <m/>
    <m/>
    <m/>
    <m/>
    <m/>
    <d v="2021-10-14T19:27:00"/>
    <d v="2021-10-14T19:27:00"/>
    <s v="82003"/>
    <x v="25"/>
    <m/>
    <n v="88.5"/>
    <s v="%"/>
    <m/>
    <m/>
    <s v="SFWMD 1620"/>
    <m/>
    <m/>
    <m/>
    <m/>
    <m/>
    <n v="81053005"/>
    <n v="8362132"/>
    <s v="82003"/>
  </r>
  <r>
    <s v="P127941-5"/>
    <s v="81053005"/>
    <n v="81053"/>
    <s v="Non-WQM"/>
    <x v="16"/>
    <x v="4"/>
    <s v="COR"/>
    <x v="1"/>
    <s v="ECOTOPE"/>
    <s v="EX"/>
    <s v="ECOTOPE"/>
    <x v="87"/>
    <m/>
    <m/>
    <m/>
    <m/>
    <m/>
    <m/>
    <m/>
    <m/>
    <m/>
    <s v="0-12"/>
    <s v="12"/>
    <m/>
    <m/>
    <m/>
    <m/>
    <m/>
    <m/>
    <m/>
    <m/>
    <m/>
    <m/>
    <m/>
    <m/>
    <m/>
    <m/>
    <m/>
    <m/>
    <d v="2021-11-03T12:04:00"/>
    <d v="2021-11-03T12:04:00"/>
    <s v="00540"/>
    <x v="26"/>
    <m/>
    <n v="86.7"/>
    <s v="%"/>
    <m/>
    <m/>
    <s v="SFWMD 1610"/>
    <n v="1"/>
    <m/>
    <m/>
    <m/>
    <m/>
    <n v="81053005"/>
    <n v="8362134"/>
    <s v="00540"/>
  </r>
  <r>
    <s v="P127941-5"/>
    <s v="81053005"/>
    <n v="81053"/>
    <s v="Non-WQM"/>
    <x v="16"/>
    <x v="4"/>
    <s v="COR"/>
    <x v="1"/>
    <s v="ECOTOPE"/>
    <s v="EX"/>
    <s v="ECOTOPE"/>
    <x v="87"/>
    <m/>
    <m/>
    <m/>
    <m/>
    <m/>
    <m/>
    <m/>
    <m/>
    <m/>
    <s v="0-12"/>
    <s v="12"/>
    <m/>
    <m/>
    <m/>
    <m/>
    <m/>
    <m/>
    <m/>
    <m/>
    <m/>
    <m/>
    <m/>
    <m/>
    <m/>
    <m/>
    <m/>
    <m/>
    <d v="2021-11-08T10:37:00"/>
    <d v="2021-11-04T13:30:00"/>
    <s v="00668"/>
    <x v="27"/>
    <m/>
    <n v="353"/>
    <s v="mg/Kg"/>
    <m/>
    <m/>
    <s v="SM4500PF"/>
    <n v="20"/>
    <m/>
    <m/>
    <m/>
    <m/>
    <n v="81053005"/>
    <n v="8362139"/>
    <s v="00668"/>
  </r>
  <r>
    <s v="P127941-3"/>
    <s v="81053003"/>
    <n v="81053"/>
    <s v="Non-WQM"/>
    <x v="16"/>
    <x v="4"/>
    <s v="COR"/>
    <x v="1"/>
    <s v="ECOTOPE"/>
    <s v="EX"/>
    <s v="ECOTOPE"/>
    <x v="88"/>
    <m/>
    <m/>
    <m/>
    <m/>
    <m/>
    <m/>
    <m/>
    <m/>
    <m/>
    <s v="0-8"/>
    <s v="8"/>
    <m/>
    <m/>
    <m/>
    <m/>
    <m/>
    <m/>
    <m/>
    <m/>
    <m/>
    <m/>
    <m/>
    <m/>
    <m/>
    <m/>
    <m/>
    <m/>
    <d v="2021-10-26T10:03:00"/>
    <d v="2021-10-22T14:19:00"/>
    <s v="30244"/>
    <x v="23"/>
    <m/>
    <n v="17.2"/>
    <s v="%"/>
    <s v="+/- 0.638"/>
    <m/>
    <s v="SFWMD 3200"/>
    <n v="0.375"/>
    <m/>
    <m/>
    <m/>
    <m/>
    <n v="81053003"/>
    <n v="8362127"/>
    <s v="30244"/>
  </r>
  <r>
    <s v="P127941-3"/>
    <s v="81053003"/>
    <n v="81053"/>
    <s v="Non-WQM"/>
    <x v="16"/>
    <x v="4"/>
    <s v="COR"/>
    <x v="1"/>
    <s v="ECOTOPE"/>
    <s v="EX"/>
    <s v="ECOTOPE"/>
    <x v="88"/>
    <m/>
    <m/>
    <m/>
    <m/>
    <m/>
    <m/>
    <m/>
    <m/>
    <m/>
    <s v="0-8"/>
    <s v="8"/>
    <m/>
    <m/>
    <m/>
    <m/>
    <m/>
    <m/>
    <m/>
    <m/>
    <m/>
    <m/>
    <m/>
    <m/>
    <m/>
    <m/>
    <m/>
    <m/>
    <d v="2021-10-26T10:03:00"/>
    <d v="2021-10-22T14:19:00"/>
    <s v="62845"/>
    <x v="24"/>
    <m/>
    <n v="0.67400000000000004"/>
    <s v="%"/>
    <s v="+/- 0.376"/>
    <s v="I"/>
    <s v="SFWMD 3200"/>
    <n v="0.375"/>
    <m/>
    <m/>
    <m/>
    <m/>
    <n v="81053003"/>
    <n v="8362127"/>
    <s v="62845"/>
  </r>
  <r>
    <s v="P127941-3"/>
    <s v="81053003"/>
    <n v="81053"/>
    <s v="Non-WQM"/>
    <x v="16"/>
    <x v="4"/>
    <s v="COR"/>
    <x v="1"/>
    <s v="ECOTOPE"/>
    <s v="EX"/>
    <s v="ECOTOPE"/>
    <x v="88"/>
    <m/>
    <m/>
    <m/>
    <m/>
    <m/>
    <m/>
    <m/>
    <m/>
    <m/>
    <s v="0-8"/>
    <s v="8"/>
    <m/>
    <m/>
    <m/>
    <m/>
    <m/>
    <m/>
    <m/>
    <m/>
    <m/>
    <m/>
    <m/>
    <m/>
    <m/>
    <m/>
    <m/>
    <m/>
    <d v="2021-10-14T19:27:00"/>
    <d v="2021-10-14T19:27:00"/>
    <s v="82003"/>
    <x v="25"/>
    <m/>
    <n v="92.7"/>
    <s v="%"/>
    <m/>
    <m/>
    <s v="SFWMD 1620"/>
    <m/>
    <m/>
    <m/>
    <m/>
    <m/>
    <n v="81053003"/>
    <n v="8362124"/>
    <s v="82003"/>
  </r>
  <r>
    <s v="P127941-3"/>
    <s v="81053003"/>
    <n v="81053"/>
    <s v="Non-WQM"/>
    <x v="16"/>
    <x v="4"/>
    <s v="COR"/>
    <x v="1"/>
    <s v="ECOTOPE"/>
    <s v="EX"/>
    <s v="ECOTOPE"/>
    <x v="88"/>
    <m/>
    <m/>
    <m/>
    <m/>
    <m/>
    <m/>
    <m/>
    <m/>
    <m/>
    <s v="0-8"/>
    <s v="8"/>
    <m/>
    <m/>
    <m/>
    <m/>
    <m/>
    <m/>
    <m/>
    <m/>
    <m/>
    <m/>
    <m/>
    <m/>
    <m/>
    <m/>
    <m/>
    <m/>
    <d v="2021-11-03T12:02:00"/>
    <d v="2021-11-03T12:02:00"/>
    <s v="00540"/>
    <x v="26"/>
    <m/>
    <n v="84"/>
    <s v="%"/>
    <s v="UNK"/>
    <m/>
    <s v="SFWMD 1610"/>
    <n v="1"/>
    <m/>
    <m/>
    <m/>
    <m/>
    <n v="81053003"/>
    <n v="8362126"/>
    <s v="00540"/>
  </r>
  <r>
    <s v="P127941-3"/>
    <s v="81053003"/>
    <n v="81053"/>
    <s v="Non-WQM"/>
    <x v="16"/>
    <x v="4"/>
    <s v="COR"/>
    <x v="1"/>
    <s v="ECOTOPE"/>
    <s v="EX"/>
    <s v="ECOTOPE"/>
    <x v="88"/>
    <m/>
    <m/>
    <m/>
    <m/>
    <m/>
    <m/>
    <m/>
    <m/>
    <m/>
    <s v="0-8"/>
    <s v="8"/>
    <m/>
    <m/>
    <m/>
    <m/>
    <m/>
    <m/>
    <m/>
    <m/>
    <m/>
    <m/>
    <m/>
    <m/>
    <m/>
    <m/>
    <m/>
    <m/>
    <d v="2021-11-15T13:55:00"/>
    <d v="2021-11-15T13:55:00"/>
    <s v="00540"/>
    <x v="26"/>
    <m/>
    <n v="83.9"/>
    <s v="%"/>
    <m/>
    <m/>
    <s v="SFWMD 1610"/>
    <n v="1"/>
    <m/>
    <m/>
    <m/>
    <m/>
    <n v="81053003"/>
    <n v="8411059"/>
    <s v="00540"/>
  </r>
  <r>
    <s v="P127941-3"/>
    <s v="81053003"/>
    <n v="81053"/>
    <s v="Non-WQM"/>
    <x v="16"/>
    <x v="4"/>
    <s v="COR"/>
    <x v="1"/>
    <s v="ECOTOPE"/>
    <s v="EX"/>
    <s v="ECOTOPE"/>
    <x v="88"/>
    <m/>
    <m/>
    <m/>
    <m/>
    <m/>
    <m/>
    <m/>
    <m/>
    <m/>
    <s v="0-8"/>
    <s v="8"/>
    <m/>
    <m/>
    <m/>
    <m/>
    <m/>
    <m/>
    <m/>
    <m/>
    <m/>
    <m/>
    <m/>
    <m/>
    <m/>
    <m/>
    <m/>
    <m/>
    <d v="2021-11-17T15:23:00"/>
    <d v="2021-11-16T16:00:00"/>
    <s v="00668"/>
    <x v="27"/>
    <m/>
    <n v="447"/>
    <s v="mg/Kg"/>
    <m/>
    <m/>
    <s v="SM4500PF"/>
    <n v="20"/>
    <m/>
    <m/>
    <m/>
    <m/>
    <n v="81053003"/>
    <n v="8411061"/>
    <s v="00668"/>
  </r>
  <r>
    <s v="P127941-3"/>
    <s v="81053003"/>
    <n v="81053"/>
    <s v="Non-WQM"/>
    <x v="16"/>
    <x v="4"/>
    <s v="COR"/>
    <x v="1"/>
    <s v="ECOTOPE"/>
    <s v="EX"/>
    <s v="ECOTOPE"/>
    <x v="88"/>
    <m/>
    <m/>
    <m/>
    <m/>
    <m/>
    <m/>
    <m/>
    <m/>
    <m/>
    <s v="0-8"/>
    <s v="8"/>
    <m/>
    <m/>
    <m/>
    <m/>
    <m/>
    <m/>
    <m/>
    <m/>
    <m/>
    <m/>
    <m/>
    <m/>
    <m/>
    <m/>
    <m/>
    <m/>
    <d v="2021-11-08T10:34:00"/>
    <d v="2021-11-04T13:30:00"/>
    <s v="00668"/>
    <x v="27"/>
    <m/>
    <n v="452"/>
    <s v="mg/Kg"/>
    <m/>
    <m/>
    <s v="SM4500PF"/>
    <n v="20.2"/>
    <m/>
    <m/>
    <m/>
    <m/>
    <n v="81053003"/>
    <n v="8362131"/>
    <s v="00668"/>
  </r>
  <r>
    <s v="P127941-2"/>
    <s v="81053002"/>
    <n v="81053"/>
    <s v="Non-WQM"/>
    <x v="16"/>
    <x v="3"/>
    <s v="COR"/>
    <x v="1"/>
    <s v="ECOTOPE"/>
    <s v="EX"/>
    <s v="ECOTOPE"/>
    <x v="89"/>
    <m/>
    <m/>
    <m/>
    <m/>
    <m/>
    <m/>
    <m/>
    <m/>
    <m/>
    <s v="8-17"/>
    <s v="9"/>
    <m/>
    <m/>
    <m/>
    <m/>
    <m/>
    <m/>
    <m/>
    <m/>
    <m/>
    <m/>
    <m/>
    <m/>
    <m/>
    <m/>
    <m/>
    <m/>
    <d v="2021-10-26T09:55:00"/>
    <d v="2021-10-22T14:19:00"/>
    <s v="30244"/>
    <x v="23"/>
    <m/>
    <n v="17.2"/>
    <s v="%"/>
    <s v="+/- 0.652"/>
    <m/>
    <s v="SFWMD 3200"/>
    <n v="0.39900000000000002"/>
    <m/>
    <m/>
    <m/>
    <m/>
    <n v="81053002"/>
    <n v="8362119"/>
    <s v="30244"/>
  </r>
  <r>
    <s v="P127941-2"/>
    <s v="81053002"/>
    <n v="81053"/>
    <s v="Non-WQM"/>
    <x v="16"/>
    <x v="3"/>
    <s v="COR"/>
    <x v="1"/>
    <s v="ECOTOPE"/>
    <s v="EX"/>
    <s v="ECOTOPE"/>
    <x v="89"/>
    <m/>
    <m/>
    <m/>
    <m/>
    <m/>
    <m/>
    <m/>
    <m/>
    <m/>
    <s v="8-17"/>
    <s v="9"/>
    <m/>
    <m/>
    <m/>
    <m/>
    <m/>
    <m/>
    <m/>
    <m/>
    <m/>
    <m/>
    <m/>
    <m/>
    <m/>
    <m/>
    <m/>
    <m/>
    <d v="2021-10-26T09:55:00"/>
    <d v="2021-10-22T14:19:00"/>
    <s v="62845"/>
    <x v="24"/>
    <m/>
    <n v="0.72099999999999997"/>
    <s v="%"/>
    <s v="+/- 0.400"/>
    <s v="I"/>
    <s v="SFWMD 3200"/>
    <n v="0.39900000000000002"/>
    <m/>
    <m/>
    <m/>
    <m/>
    <n v="81053002"/>
    <n v="8362119"/>
    <s v="62845"/>
  </r>
  <r>
    <s v="P127941-2"/>
    <s v="81053002"/>
    <n v="81053"/>
    <s v="Non-WQM"/>
    <x v="16"/>
    <x v="3"/>
    <s v="COR"/>
    <x v="1"/>
    <s v="ECOTOPE"/>
    <s v="EX"/>
    <s v="ECOTOPE"/>
    <x v="89"/>
    <m/>
    <m/>
    <m/>
    <m/>
    <m/>
    <m/>
    <m/>
    <m/>
    <m/>
    <s v="8-17"/>
    <s v="9"/>
    <m/>
    <m/>
    <m/>
    <m/>
    <m/>
    <m/>
    <m/>
    <m/>
    <m/>
    <m/>
    <m/>
    <m/>
    <m/>
    <m/>
    <m/>
    <m/>
    <d v="2021-10-14T19:27:00"/>
    <d v="2021-10-14T19:27:00"/>
    <s v="82003"/>
    <x v="25"/>
    <m/>
    <n v="84"/>
    <s v="%"/>
    <m/>
    <m/>
    <s v="SFWMD 1620"/>
    <m/>
    <m/>
    <m/>
    <m/>
    <m/>
    <n v="81053002"/>
    <n v="8362116"/>
    <s v="82003"/>
  </r>
  <r>
    <s v="P127941-2"/>
    <s v="81053002"/>
    <n v="81053"/>
    <s v="Non-WQM"/>
    <x v="16"/>
    <x v="3"/>
    <s v="COR"/>
    <x v="1"/>
    <s v="ECOTOPE"/>
    <s v="EX"/>
    <s v="ECOTOPE"/>
    <x v="89"/>
    <m/>
    <m/>
    <m/>
    <m/>
    <m/>
    <m/>
    <m/>
    <m/>
    <m/>
    <s v="8-17"/>
    <s v="9"/>
    <m/>
    <m/>
    <m/>
    <m/>
    <m/>
    <m/>
    <m/>
    <m/>
    <m/>
    <m/>
    <m/>
    <m/>
    <m/>
    <m/>
    <m/>
    <m/>
    <d v="2021-11-03T12:01:00"/>
    <d v="2021-11-03T12:01:00"/>
    <s v="00540"/>
    <x v="26"/>
    <m/>
    <n v="85.3"/>
    <s v="%"/>
    <s v="UNK"/>
    <m/>
    <s v="SFWMD 1610"/>
    <n v="1"/>
    <m/>
    <m/>
    <m/>
    <m/>
    <n v="81053002"/>
    <n v="8362118"/>
    <s v="00540"/>
  </r>
  <r>
    <s v="P127941-2"/>
    <s v="81053002"/>
    <n v="81053"/>
    <s v="Non-WQM"/>
    <x v="16"/>
    <x v="3"/>
    <s v="COR"/>
    <x v="1"/>
    <s v="ECOTOPE"/>
    <s v="EX"/>
    <s v="ECOTOPE"/>
    <x v="89"/>
    <m/>
    <m/>
    <m/>
    <m/>
    <m/>
    <m/>
    <m/>
    <m/>
    <m/>
    <s v="8-17"/>
    <s v="9"/>
    <m/>
    <m/>
    <m/>
    <m/>
    <m/>
    <m/>
    <m/>
    <m/>
    <m/>
    <m/>
    <m/>
    <m/>
    <m/>
    <m/>
    <m/>
    <m/>
    <d v="2021-11-08T10:33:00"/>
    <d v="2021-11-04T13:30:00"/>
    <s v="00668"/>
    <x v="27"/>
    <m/>
    <n v="315"/>
    <s v="mg/Kg"/>
    <s v="+/- 30.8"/>
    <m/>
    <s v="SM4500PF"/>
    <n v="20.100000000000001"/>
    <m/>
    <m/>
    <m/>
    <m/>
    <n v="81053002"/>
    <n v="8362123"/>
    <s v="00668"/>
  </r>
  <r>
    <s v="P127478-1"/>
    <s v="80822001"/>
    <n v="80822"/>
    <s v="Non-WQM"/>
    <x v="0"/>
    <x v="0"/>
    <m/>
    <x v="0"/>
    <s v="ECOTOPE"/>
    <s v="EX"/>
    <m/>
    <x v="90"/>
    <m/>
    <m/>
    <m/>
    <m/>
    <m/>
    <m/>
    <m/>
    <m/>
    <m/>
    <m/>
    <m/>
    <m/>
    <m/>
    <m/>
    <m/>
    <m/>
    <m/>
    <m/>
    <m/>
    <m/>
    <m/>
    <m/>
    <m/>
    <m/>
    <m/>
    <m/>
    <m/>
    <d v="2021-10-11T07:54:46"/>
    <m/>
    <s v="NOBO"/>
    <x v="0"/>
    <m/>
    <n v="0"/>
    <s v="UNITS"/>
    <m/>
    <m/>
    <m/>
    <m/>
    <m/>
    <m/>
    <m/>
    <m/>
    <n v="80822001"/>
    <n v="8345000"/>
    <s v="NOBO"/>
  </r>
  <r>
    <s v="P127478-11"/>
    <s v="80822011"/>
    <n v="80822"/>
    <s v="Non-WQM"/>
    <x v="1"/>
    <x v="1"/>
    <s v="G"/>
    <x v="1"/>
    <s v="ECOTOPE"/>
    <s v="EX"/>
    <s v="ECOTOPE"/>
    <x v="91"/>
    <m/>
    <m/>
    <m/>
    <s v="0.10"/>
    <m/>
    <m/>
    <m/>
    <m/>
    <s v="0.76"/>
    <m/>
    <m/>
    <m/>
    <m/>
    <m/>
    <m/>
    <m/>
    <m/>
    <m/>
    <m/>
    <m/>
    <m/>
    <m/>
    <m/>
    <m/>
    <m/>
    <m/>
    <m/>
    <d v="2021-10-11T09:42:24"/>
    <d v="2021-10-06T14:32:00"/>
    <s v="00666"/>
    <x v="8"/>
    <n v="26"/>
    <n v="5.0000000000000001E-3"/>
    <s v="mg/L"/>
    <s v="+/- 0.002"/>
    <m/>
    <s v="SM4500PF"/>
    <n v="2E-3"/>
    <m/>
    <s v="SAV too thick to measure water column"/>
    <m/>
    <m/>
    <n v="80822011"/>
    <n v="8344999"/>
    <s v="00666"/>
  </r>
  <r>
    <s v="P127478-11"/>
    <s v="80822011"/>
    <n v="80822"/>
    <s v="Non-WQM"/>
    <x v="1"/>
    <x v="1"/>
    <s v="G"/>
    <x v="1"/>
    <s v="ECOTOPE"/>
    <s v="EX"/>
    <s v="ECOTOPE"/>
    <x v="91"/>
    <m/>
    <m/>
    <m/>
    <s v="0.10"/>
    <m/>
    <m/>
    <m/>
    <m/>
    <s v="0.76"/>
    <m/>
    <m/>
    <m/>
    <m/>
    <m/>
    <m/>
    <m/>
    <m/>
    <m/>
    <m/>
    <m/>
    <m/>
    <m/>
    <m/>
    <m/>
    <m/>
    <m/>
    <m/>
    <d v="2021-10-05T13:20:46"/>
    <d v="2021-10-05T08:58:12"/>
    <s v="00665"/>
    <x v="1"/>
    <n v="25"/>
    <n v="8.0000000000000002E-3"/>
    <s v="mg/L"/>
    <s v="+/- 0.002"/>
    <m/>
    <s v="SM4500PF"/>
    <n v="2E-3"/>
    <m/>
    <s v="SAV too thick to measure water column"/>
    <m/>
    <m/>
    <n v="80822011"/>
    <n v="8344997"/>
    <s v="00665"/>
  </r>
  <r>
    <s v="P127478-11"/>
    <s v="80822011"/>
    <n v="80822"/>
    <s v="Non-WQM"/>
    <x v="1"/>
    <x v="1"/>
    <s v="G"/>
    <x v="1"/>
    <s v="ECOTOPE"/>
    <s v="EX"/>
    <s v="ECOTOPE"/>
    <x v="91"/>
    <m/>
    <m/>
    <m/>
    <s v="0.10"/>
    <m/>
    <m/>
    <m/>
    <m/>
    <s v="0.76"/>
    <m/>
    <m/>
    <m/>
    <m/>
    <m/>
    <m/>
    <m/>
    <m/>
    <m/>
    <m/>
    <m/>
    <m/>
    <m/>
    <m/>
    <m/>
    <m/>
    <m/>
    <m/>
    <d v="2021-10-05T12:03:31"/>
    <d v="2021-10-05T12:03:31"/>
    <s v="00671"/>
    <x v="2"/>
    <n v="23"/>
    <n v="2E-3"/>
    <s v="mg/L"/>
    <s v="+/- 0.002"/>
    <s v="U"/>
    <s v="SM4500PF"/>
    <n v="2E-3"/>
    <m/>
    <s v="SAV too thick to measure water column"/>
    <m/>
    <m/>
    <n v="80822011"/>
    <n v="8344995"/>
    <s v="00671"/>
  </r>
  <r>
    <s v="P127478-10"/>
    <s v="80822010"/>
    <n v="80822"/>
    <s v="Non-WQM"/>
    <x v="2"/>
    <x v="1"/>
    <s v="G"/>
    <x v="1"/>
    <s v="ECOTOPE"/>
    <s v="EX"/>
    <s v="ECOTOPE"/>
    <x v="92"/>
    <m/>
    <m/>
    <m/>
    <s v="0.10"/>
    <m/>
    <m/>
    <m/>
    <m/>
    <s v="0.71"/>
    <m/>
    <m/>
    <m/>
    <m/>
    <m/>
    <m/>
    <m/>
    <m/>
    <m/>
    <m/>
    <m/>
    <m/>
    <m/>
    <m/>
    <m/>
    <m/>
    <m/>
    <m/>
    <d v="2021-10-11T09:39:19"/>
    <d v="2021-10-06T14:32:00"/>
    <s v="00666"/>
    <x v="8"/>
    <n v="26"/>
    <n v="4.0000000000000001E-3"/>
    <s v="mg/L"/>
    <s v="+/- 0.002"/>
    <m/>
    <s v="SM4500PF"/>
    <n v="2E-3"/>
    <m/>
    <s v="SAV too thick to measure water column"/>
    <m/>
    <m/>
    <n v="80822010"/>
    <n v="8344994"/>
    <s v="00666"/>
  </r>
  <r>
    <s v="P127478-10"/>
    <s v="80822010"/>
    <n v="80822"/>
    <s v="Non-WQM"/>
    <x v="2"/>
    <x v="1"/>
    <s v="G"/>
    <x v="1"/>
    <s v="ECOTOPE"/>
    <s v="EX"/>
    <s v="ECOTOPE"/>
    <x v="92"/>
    <m/>
    <m/>
    <m/>
    <s v="0.10"/>
    <m/>
    <m/>
    <m/>
    <m/>
    <s v="0.71"/>
    <m/>
    <m/>
    <m/>
    <m/>
    <m/>
    <m/>
    <m/>
    <m/>
    <m/>
    <m/>
    <m/>
    <m/>
    <m/>
    <m/>
    <m/>
    <m/>
    <m/>
    <m/>
    <d v="2021-10-05T13:19:15"/>
    <d v="2021-10-05T08:58:12"/>
    <s v="00665"/>
    <x v="1"/>
    <n v="25"/>
    <n v="6.0000000000000001E-3"/>
    <s v="mg/L"/>
    <s v="+/- 0.002"/>
    <m/>
    <s v="SM4500PF"/>
    <n v="2E-3"/>
    <m/>
    <s v="SAV too thick to measure water column"/>
    <m/>
    <m/>
    <n v="80822010"/>
    <n v="8344992"/>
    <s v="00665"/>
  </r>
  <r>
    <s v="P127478-10"/>
    <s v="80822010"/>
    <n v="80822"/>
    <s v="Non-WQM"/>
    <x v="2"/>
    <x v="1"/>
    <s v="G"/>
    <x v="1"/>
    <s v="ECOTOPE"/>
    <s v="EX"/>
    <s v="ECOTOPE"/>
    <x v="92"/>
    <m/>
    <m/>
    <m/>
    <s v="0.10"/>
    <m/>
    <m/>
    <m/>
    <m/>
    <s v="0.71"/>
    <m/>
    <m/>
    <m/>
    <m/>
    <m/>
    <m/>
    <m/>
    <m/>
    <m/>
    <m/>
    <m/>
    <m/>
    <m/>
    <m/>
    <m/>
    <m/>
    <m/>
    <m/>
    <d v="2021-10-05T12:01:56"/>
    <d v="2021-10-05T12:01:56"/>
    <s v="00671"/>
    <x v="2"/>
    <n v="23"/>
    <n v="2E-3"/>
    <s v="mg/L"/>
    <s v="+/- 0.002"/>
    <s v="U"/>
    <s v="SM4500PF"/>
    <n v="2E-3"/>
    <m/>
    <s v="SAV too thick to measure water column"/>
    <m/>
    <m/>
    <n v="80822010"/>
    <n v="8344990"/>
    <s v="00671"/>
  </r>
  <r>
    <s v="P127478-8"/>
    <s v="80822008"/>
    <n v="80822"/>
    <s v="Non-WQM"/>
    <x v="3"/>
    <x v="1"/>
    <s v="G"/>
    <x v="1"/>
    <s v="ECOTOPE"/>
    <s v="EX"/>
    <s v="ECOTOPE"/>
    <x v="93"/>
    <m/>
    <m/>
    <m/>
    <s v="0.25"/>
    <s v="0.55"/>
    <m/>
    <m/>
    <m/>
    <s v="0.84"/>
    <m/>
    <m/>
    <m/>
    <m/>
    <m/>
    <m/>
    <m/>
    <m/>
    <m/>
    <m/>
    <m/>
    <m/>
    <m/>
    <m/>
    <m/>
    <m/>
    <m/>
    <m/>
    <d v="2021-10-05T13:16:13"/>
    <d v="2021-10-05T08:58:12"/>
    <s v="00665"/>
    <x v="1"/>
    <n v="25"/>
    <n v="8.0000000000000002E-3"/>
    <s v="mg/L"/>
    <s v="+/- 0.002"/>
    <m/>
    <s v="SM4500PF"/>
    <n v="2E-3"/>
    <m/>
    <m/>
    <m/>
    <m/>
    <n v="80822008"/>
    <n v="8344987"/>
    <s v="00665"/>
  </r>
  <r>
    <s v="P127478-8"/>
    <s v="80822008"/>
    <n v="80822"/>
    <s v="Non-WQM"/>
    <x v="3"/>
    <x v="1"/>
    <s v="G"/>
    <x v="1"/>
    <s v="ECOTOPE"/>
    <s v="EX"/>
    <s v="ECOTOPE"/>
    <x v="93"/>
    <m/>
    <m/>
    <m/>
    <s v="0.25"/>
    <s v="0.55"/>
    <m/>
    <m/>
    <m/>
    <s v="0.84"/>
    <m/>
    <m/>
    <m/>
    <m/>
    <m/>
    <m/>
    <m/>
    <m/>
    <m/>
    <m/>
    <m/>
    <m/>
    <m/>
    <m/>
    <m/>
    <m/>
    <m/>
    <m/>
    <d v="2021-10-05T11:58:46"/>
    <d v="2021-10-05T11:58:46"/>
    <s v="00671"/>
    <x v="2"/>
    <n v="23"/>
    <n v="2E-3"/>
    <s v="mg/L"/>
    <s v="+/- 0.002"/>
    <s v="U"/>
    <s v="SM4500PF"/>
    <n v="2E-3"/>
    <m/>
    <m/>
    <m/>
    <m/>
    <n v="80822008"/>
    <n v="8344985"/>
    <s v="00671"/>
  </r>
  <r>
    <s v="P127478-8"/>
    <s v="80822008"/>
    <n v="80822"/>
    <s v="Non-WQM"/>
    <x v="3"/>
    <x v="1"/>
    <s v="G"/>
    <x v="1"/>
    <s v="ECOTOPE"/>
    <s v="EX"/>
    <s v="ECOTOPE"/>
    <x v="93"/>
    <m/>
    <m/>
    <m/>
    <s v="0.25"/>
    <s v="0.55"/>
    <m/>
    <m/>
    <m/>
    <s v="0.84"/>
    <m/>
    <m/>
    <m/>
    <m/>
    <m/>
    <m/>
    <m/>
    <m/>
    <m/>
    <m/>
    <m/>
    <m/>
    <m/>
    <m/>
    <m/>
    <m/>
    <m/>
    <m/>
    <d v="2021-10-06T13:11:54"/>
    <d v="2021-10-05T13:26:00"/>
    <s v="00666"/>
    <x v="8"/>
    <n v="26"/>
    <n v="4.0000000000000001E-3"/>
    <s v="mg/L"/>
    <s v="+/- 0.002"/>
    <m/>
    <s v="SM4500PF"/>
    <n v="2E-3"/>
    <m/>
    <m/>
    <m/>
    <m/>
    <n v="80822008"/>
    <n v="8344989"/>
    <s v="00666"/>
  </r>
  <r>
    <s v="P127478-9"/>
    <s v="80822009"/>
    <n v="80822"/>
    <s v="Non-WQM"/>
    <x v="4"/>
    <x v="1"/>
    <s v="G"/>
    <x v="1"/>
    <s v="ECOTOPE"/>
    <s v="EX"/>
    <s v="ECOTOPE"/>
    <x v="94"/>
    <m/>
    <m/>
    <m/>
    <s v="0.30"/>
    <s v="0.60"/>
    <m/>
    <m/>
    <m/>
    <s v="0.82"/>
    <m/>
    <m/>
    <m/>
    <m/>
    <m/>
    <m/>
    <m/>
    <m/>
    <m/>
    <m/>
    <m/>
    <m/>
    <m/>
    <m/>
    <m/>
    <m/>
    <m/>
    <m/>
    <d v="2021-10-05T13:17:44"/>
    <d v="2021-10-05T08:58:12"/>
    <s v="00665"/>
    <x v="1"/>
    <n v="25"/>
    <n v="7.0000000000000001E-3"/>
    <s v="mg/L"/>
    <s v="+/- 0.002"/>
    <m/>
    <s v="SM4500PF"/>
    <n v="2E-3"/>
    <m/>
    <m/>
    <m/>
    <m/>
    <n v="80822009"/>
    <n v="8344982"/>
    <s v="00665"/>
  </r>
  <r>
    <s v="P127478-9"/>
    <s v="80822009"/>
    <n v="80822"/>
    <s v="Non-WQM"/>
    <x v="4"/>
    <x v="1"/>
    <s v="G"/>
    <x v="1"/>
    <s v="ECOTOPE"/>
    <s v="EX"/>
    <s v="ECOTOPE"/>
    <x v="94"/>
    <m/>
    <m/>
    <m/>
    <s v="0.30"/>
    <s v="0.60"/>
    <m/>
    <m/>
    <m/>
    <s v="0.82"/>
    <m/>
    <m/>
    <m/>
    <m/>
    <m/>
    <m/>
    <m/>
    <m/>
    <m/>
    <m/>
    <m/>
    <m/>
    <m/>
    <m/>
    <m/>
    <m/>
    <m/>
    <m/>
    <d v="2021-10-05T12:00:21"/>
    <d v="2021-10-05T12:00:21"/>
    <s v="00671"/>
    <x v="2"/>
    <n v="23"/>
    <n v="2E-3"/>
    <s v="mg/L"/>
    <s v="+/- 0.002"/>
    <s v="I"/>
    <s v="SM4500PF"/>
    <n v="2E-3"/>
    <m/>
    <m/>
    <m/>
    <m/>
    <n v="80822009"/>
    <n v="8344980"/>
    <s v="00671"/>
  </r>
  <r>
    <s v="P127478-9"/>
    <s v="80822009"/>
    <n v="80822"/>
    <s v="Non-WQM"/>
    <x v="4"/>
    <x v="1"/>
    <s v="G"/>
    <x v="1"/>
    <s v="ECOTOPE"/>
    <s v="EX"/>
    <s v="ECOTOPE"/>
    <x v="94"/>
    <m/>
    <m/>
    <m/>
    <s v="0.30"/>
    <s v="0.60"/>
    <m/>
    <m/>
    <m/>
    <s v="0.82"/>
    <m/>
    <m/>
    <m/>
    <m/>
    <m/>
    <m/>
    <m/>
    <m/>
    <m/>
    <m/>
    <m/>
    <m/>
    <m/>
    <m/>
    <m/>
    <m/>
    <m/>
    <m/>
    <d v="2021-10-06T13:26:55"/>
    <d v="2021-10-05T13:26:00"/>
    <s v="00666"/>
    <x v="8"/>
    <n v="26"/>
    <n v="8.0000000000000002E-3"/>
    <s v="mg/L"/>
    <s v="+/- 0.002"/>
    <m/>
    <s v="SM4500PF"/>
    <n v="2E-3"/>
    <m/>
    <m/>
    <m/>
    <m/>
    <n v="80822009"/>
    <n v="8344984"/>
    <s v="00666"/>
  </r>
  <r>
    <s v="P127478-7"/>
    <s v="80822007"/>
    <n v="80822"/>
    <s v="Non-WQM"/>
    <x v="5"/>
    <x v="1"/>
    <s v="G"/>
    <x v="1"/>
    <s v="ECOTOPE"/>
    <s v="EX"/>
    <s v="ECOTOPE"/>
    <x v="95"/>
    <m/>
    <m/>
    <m/>
    <s v="0.10"/>
    <m/>
    <m/>
    <m/>
    <m/>
    <s v="0.82"/>
    <m/>
    <m/>
    <m/>
    <m/>
    <m/>
    <m/>
    <m/>
    <m/>
    <m/>
    <m/>
    <m/>
    <m/>
    <m/>
    <m/>
    <m/>
    <m/>
    <m/>
    <m/>
    <d v="2021-10-05T13:14:42"/>
    <d v="2021-10-05T08:58:12"/>
    <s v="00665"/>
    <x v="1"/>
    <n v="25"/>
    <n v="8.0000000000000002E-3"/>
    <s v="mg/L"/>
    <s v="+/- 0.002"/>
    <m/>
    <s v="SM4500PF"/>
    <n v="2E-3"/>
    <m/>
    <s v="SAV too thick to measure water column"/>
    <m/>
    <m/>
    <n v="80822007"/>
    <n v="8344977"/>
    <s v="00665"/>
  </r>
  <r>
    <s v="P127478-7"/>
    <s v="80822007"/>
    <n v="80822"/>
    <s v="Non-WQM"/>
    <x v="5"/>
    <x v="1"/>
    <s v="G"/>
    <x v="1"/>
    <s v="ECOTOPE"/>
    <s v="EX"/>
    <s v="ECOTOPE"/>
    <x v="95"/>
    <m/>
    <m/>
    <m/>
    <s v="0.10"/>
    <m/>
    <m/>
    <m/>
    <m/>
    <s v="0.82"/>
    <m/>
    <m/>
    <m/>
    <m/>
    <m/>
    <m/>
    <m/>
    <m/>
    <m/>
    <m/>
    <m/>
    <m/>
    <m/>
    <m/>
    <m/>
    <m/>
    <m/>
    <m/>
    <d v="2021-10-05T11:57:10"/>
    <d v="2021-10-05T11:57:10"/>
    <s v="00671"/>
    <x v="2"/>
    <n v="23"/>
    <n v="2E-3"/>
    <s v="mg/L"/>
    <s v="+/- 0.002"/>
    <s v="U"/>
    <s v="SM4500PF"/>
    <n v="2E-3"/>
    <m/>
    <s v="SAV too thick to measure water column"/>
    <m/>
    <m/>
    <n v="80822007"/>
    <n v="8344975"/>
    <s v="00671"/>
  </r>
  <r>
    <s v="P127478-7"/>
    <s v="80822007"/>
    <n v="80822"/>
    <s v="Non-WQM"/>
    <x v="5"/>
    <x v="1"/>
    <s v="G"/>
    <x v="1"/>
    <s v="ECOTOPE"/>
    <s v="EX"/>
    <s v="ECOTOPE"/>
    <x v="95"/>
    <m/>
    <m/>
    <m/>
    <s v="0.10"/>
    <m/>
    <m/>
    <m/>
    <m/>
    <s v="0.82"/>
    <m/>
    <m/>
    <m/>
    <m/>
    <m/>
    <m/>
    <m/>
    <m/>
    <m/>
    <m/>
    <m/>
    <m/>
    <m/>
    <m/>
    <m/>
    <m/>
    <m/>
    <m/>
    <d v="2021-10-06T13:10:24"/>
    <d v="2021-10-05T13:26:00"/>
    <s v="00666"/>
    <x v="8"/>
    <n v="26"/>
    <n v="5.0000000000000001E-3"/>
    <s v="mg/L"/>
    <s v="+/- 0.002"/>
    <m/>
    <s v="SM4500PF"/>
    <n v="2E-3"/>
    <m/>
    <s v="SAV too thick to measure water column"/>
    <m/>
    <m/>
    <n v="80822007"/>
    <n v="8344979"/>
    <s v="00666"/>
  </r>
  <r>
    <s v="P127478-6"/>
    <s v="80822006"/>
    <n v="80822"/>
    <s v="Non-WQM"/>
    <x v="6"/>
    <x v="1"/>
    <s v="G"/>
    <x v="1"/>
    <s v="ECOTOPE"/>
    <s v="EX"/>
    <s v="ECOTOPE"/>
    <x v="96"/>
    <m/>
    <m/>
    <m/>
    <s v="0.10"/>
    <m/>
    <m/>
    <m/>
    <m/>
    <s v="1.03"/>
    <m/>
    <m/>
    <m/>
    <m/>
    <m/>
    <m/>
    <m/>
    <m/>
    <m/>
    <m/>
    <m/>
    <m/>
    <m/>
    <m/>
    <m/>
    <m/>
    <m/>
    <m/>
    <d v="2021-10-05T13:13:11"/>
    <d v="2021-10-05T08:58:12"/>
    <s v="00665"/>
    <x v="1"/>
    <n v="25"/>
    <n v="8.0000000000000002E-3"/>
    <s v="mg/L"/>
    <s v="+/- 0.002"/>
    <m/>
    <s v="SM4500PF"/>
    <n v="2E-3"/>
    <m/>
    <s v="SAV too thick to measure water column"/>
    <m/>
    <m/>
    <n v="80822006"/>
    <n v="8344972"/>
    <s v="00665"/>
  </r>
  <r>
    <s v="P127478-6"/>
    <s v="80822006"/>
    <n v="80822"/>
    <s v="Non-WQM"/>
    <x v="6"/>
    <x v="1"/>
    <s v="G"/>
    <x v="1"/>
    <s v="ECOTOPE"/>
    <s v="EX"/>
    <s v="ECOTOPE"/>
    <x v="96"/>
    <m/>
    <m/>
    <m/>
    <s v="0.10"/>
    <m/>
    <m/>
    <m/>
    <m/>
    <s v="1.03"/>
    <m/>
    <m/>
    <m/>
    <m/>
    <m/>
    <m/>
    <m/>
    <m/>
    <m/>
    <m/>
    <m/>
    <m/>
    <m/>
    <m/>
    <m/>
    <m/>
    <m/>
    <m/>
    <d v="2021-10-05T11:55:35"/>
    <d v="2021-10-05T11:55:35"/>
    <s v="00671"/>
    <x v="2"/>
    <n v="23"/>
    <n v="2E-3"/>
    <s v="mg/L"/>
    <s v="+/- 0.002"/>
    <s v="U"/>
    <s v="SM4500PF"/>
    <n v="2E-3"/>
    <m/>
    <s v="SAV too thick to measure water column"/>
    <m/>
    <m/>
    <n v="80822006"/>
    <n v="8344970"/>
    <s v="00671"/>
  </r>
  <r>
    <s v="P127478-6"/>
    <s v="80822006"/>
    <n v="80822"/>
    <s v="Non-WQM"/>
    <x v="6"/>
    <x v="1"/>
    <s v="G"/>
    <x v="1"/>
    <s v="ECOTOPE"/>
    <s v="EX"/>
    <s v="ECOTOPE"/>
    <x v="96"/>
    <m/>
    <m/>
    <m/>
    <s v="0.10"/>
    <m/>
    <m/>
    <m/>
    <m/>
    <s v="1.03"/>
    <m/>
    <m/>
    <m/>
    <m/>
    <m/>
    <m/>
    <m/>
    <m/>
    <m/>
    <m/>
    <m/>
    <m/>
    <m/>
    <m/>
    <m/>
    <m/>
    <m/>
    <m/>
    <d v="2021-10-06T13:08:53"/>
    <d v="2021-10-05T13:26:00"/>
    <s v="00666"/>
    <x v="8"/>
    <n v="26"/>
    <n v="4.0000000000000001E-3"/>
    <s v="mg/L"/>
    <s v="+/- 0.002"/>
    <m/>
    <s v="SM4500PF"/>
    <n v="2E-3"/>
    <m/>
    <s v="SAV too thick to measure water column"/>
    <m/>
    <m/>
    <n v="80822006"/>
    <n v="8344974"/>
    <s v="00666"/>
  </r>
  <r>
    <s v="P127478-5"/>
    <s v="80822005"/>
    <n v="80822"/>
    <s v="Non-WQM"/>
    <x v="7"/>
    <x v="1"/>
    <s v="G"/>
    <x v="1"/>
    <s v="ECOTOPE"/>
    <s v="EX"/>
    <s v="ECOTOPE"/>
    <x v="97"/>
    <m/>
    <m/>
    <m/>
    <s v="0.10"/>
    <m/>
    <m/>
    <m/>
    <m/>
    <m/>
    <m/>
    <m/>
    <m/>
    <m/>
    <m/>
    <m/>
    <m/>
    <m/>
    <m/>
    <m/>
    <m/>
    <m/>
    <m/>
    <m/>
    <m/>
    <m/>
    <m/>
    <m/>
    <d v="2021-10-05T13:11:39"/>
    <d v="2021-10-05T08:58:12"/>
    <s v="00665"/>
    <x v="1"/>
    <n v="25"/>
    <n v="7.0000000000000001E-3"/>
    <s v="mg/L"/>
    <s v="+/- 0.002"/>
    <m/>
    <s v="SM4500PF"/>
    <n v="2E-3"/>
    <m/>
    <s v="SAV too thick to measure water column"/>
    <m/>
    <m/>
    <n v="80822005"/>
    <n v="8344967"/>
    <s v="00665"/>
  </r>
  <r>
    <s v="P127478-5"/>
    <s v="80822005"/>
    <n v="80822"/>
    <s v="Non-WQM"/>
    <x v="7"/>
    <x v="1"/>
    <s v="G"/>
    <x v="1"/>
    <s v="ECOTOPE"/>
    <s v="EX"/>
    <s v="ECOTOPE"/>
    <x v="97"/>
    <m/>
    <m/>
    <m/>
    <s v="0.10"/>
    <m/>
    <m/>
    <m/>
    <m/>
    <m/>
    <m/>
    <m/>
    <m/>
    <m/>
    <m/>
    <m/>
    <m/>
    <m/>
    <m/>
    <m/>
    <m/>
    <m/>
    <m/>
    <m/>
    <m/>
    <m/>
    <m/>
    <m/>
    <d v="2021-10-05T11:54:00"/>
    <d v="2021-10-05T11:54:00"/>
    <s v="00671"/>
    <x v="2"/>
    <n v="23"/>
    <n v="2E-3"/>
    <s v="mg/L"/>
    <s v="+/- 0.002"/>
    <s v="U"/>
    <s v="SM4500PF"/>
    <n v="2E-3"/>
    <m/>
    <s v="SAV too thick to measure water column"/>
    <m/>
    <m/>
    <n v="80822005"/>
    <n v="8344965"/>
    <s v="00671"/>
  </r>
  <r>
    <s v="P127478-5"/>
    <s v="80822005"/>
    <n v="80822"/>
    <s v="Non-WQM"/>
    <x v="7"/>
    <x v="1"/>
    <s v="G"/>
    <x v="1"/>
    <s v="ECOTOPE"/>
    <s v="EX"/>
    <s v="ECOTOPE"/>
    <x v="97"/>
    <m/>
    <m/>
    <m/>
    <s v="0.10"/>
    <m/>
    <m/>
    <m/>
    <m/>
    <m/>
    <m/>
    <m/>
    <m/>
    <m/>
    <m/>
    <m/>
    <m/>
    <m/>
    <m/>
    <m/>
    <m/>
    <m/>
    <m/>
    <m/>
    <m/>
    <m/>
    <m/>
    <m/>
    <d v="2021-10-06T13:07:22"/>
    <d v="2021-10-05T13:26:00"/>
    <s v="00666"/>
    <x v="8"/>
    <n v="26"/>
    <n v="4.0000000000000001E-3"/>
    <s v="mg/L"/>
    <s v="+/- 0.002"/>
    <m/>
    <s v="SM4500PF"/>
    <n v="2E-3"/>
    <m/>
    <s v="SAV too thick to measure water column"/>
    <m/>
    <m/>
    <n v="80822005"/>
    <n v="8344969"/>
    <s v="00666"/>
  </r>
  <r>
    <s v="P127478-4"/>
    <s v="80822004"/>
    <n v="80822"/>
    <s v="Non-WQM"/>
    <x v="8"/>
    <x v="1"/>
    <s v="G"/>
    <x v="1"/>
    <s v="ECOTOPE"/>
    <s v="EX"/>
    <s v="ECOTOPE"/>
    <x v="98"/>
    <m/>
    <m/>
    <m/>
    <s v="0.10"/>
    <m/>
    <m/>
    <m/>
    <m/>
    <s v="0.82"/>
    <m/>
    <m/>
    <m/>
    <m/>
    <m/>
    <m/>
    <m/>
    <m/>
    <m/>
    <m/>
    <m/>
    <m/>
    <m/>
    <m/>
    <m/>
    <m/>
    <m/>
    <m/>
    <d v="2021-10-05T13:10:07"/>
    <d v="2021-10-05T08:58:12"/>
    <s v="00665"/>
    <x v="1"/>
    <n v="25"/>
    <n v="6.0000000000000001E-3"/>
    <s v="mg/L"/>
    <s v="+/- 0.002"/>
    <m/>
    <s v="SM4500PF"/>
    <n v="2E-3"/>
    <m/>
    <s v="SAV too thick to measure water column"/>
    <m/>
    <m/>
    <n v="80822004"/>
    <n v="8344962"/>
    <s v="00665"/>
  </r>
  <r>
    <s v="P127478-4"/>
    <s v="80822004"/>
    <n v="80822"/>
    <s v="Non-WQM"/>
    <x v="8"/>
    <x v="1"/>
    <s v="G"/>
    <x v="1"/>
    <s v="ECOTOPE"/>
    <s v="EX"/>
    <s v="ECOTOPE"/>
    <x v="98"/>
    <m/>
    <m/>
    <m/>
    <s v="0.10"/>
    <m/>
    <m/>
    <m/>
    <m/>
    <s v="0.82"/>
    <m/>
    <m/>
    <m/>
    <m/>
    <m/>
    <m/>
    <m/>
    <m/>
    <m/>
    <m/>
    <m/>
    <m/>
    <m/>
    <m/>
    <m/>
    <m/>
    <m/>
    <m/>
    <d v="2021-10-05T11:52:24"/>
    <d v="2021-10-05T11:52:24"/>
    <s v="00671"/>
    <x v="2"/>
    <n v="23"/>
    <n v="2E-3"/>
    <s v="mg/L"/>
    <s v="+/- 0.002"/>
    <s v="U"/>
    <s v="SM4500PF"/>
    <n v="2E-3"/>
    <m/>
    <s v="SAV too thick to measure water column"/>
    <m/>
    <m/>
    <n v="80822004"/>
    <n v="8344960"/>
    <s v="00671"/>
  </r>
  <r>
    <s v="P127478-4"/>
    <s v="80822004"/>
    <n v="80822"/>
    <s v="Non-WQM"/>
    <x v="8"/>
    <x v="1"/>
    <s v="G"/>
    <x v="1"/>
    <s v="ECOTOPE"/>
    <s v="EX"/>
    <s v="ECOTOPE"/>
    <x v="98"/>
    <m/>
    <m/>
    <m/>
    <s v="0.10"/>
    <m/>
    <m/>
    <m/>
    <m/>
    <s v="0.82"/>
    <m/>
    <m/>
    <m/>
    <m/>
    <m/>
    <m/>
    <m/>
    <m/>
    <m/>
    <m/>
    <m/>
    <m/>
    <m/>
    <m/>
    <m/>
    <m/>
    <m/>
    <m/>
    <d v="2021-10-06T13:05:51"/>
    <d v="2021-10-05T13:26:00"/>
    <s v="00666"/>
    <x v="8"/>
    <n v="26"/>
    <n v="5.0000000000000001E-3"/>
    <s v="mg/L"/>
    <s v="+/- 0.002"/>
    <m/>
    <s v="SM4500PF"/>
    <n v="2E-3"/>
    <m/>
    <s v="SAV too thick to measure water column"/>
    <m/>
    <m/>
    <n v="80822004"/>
    <n v="8344964"/>
    <s v="00666"/>
  </r>
  <r>
    <s v="P127478-3"/>
    <s v="80822003"/>
    <n v="80822"/>
    <s v="Non-WQM"/>
    <x v="9"/>
    <x v="1"/>
    <s v="G"/>
    <x v="1"/>
    <s v="ECOTOPE"/>
    <s v="EX"/>
    <s v="ECOTOPE"/>
    <x v="99"/>
    <m/>
    <m/>
    <m/>
    <s v="0.30"/>
    <s v="0.60"/>
    <m/>
    <m/>
    <m/>
    <s v="0.80"/>
    <m/>
    <m/>
    <m/>
    <m/>
    <m/>
    <m/>
    <m/>
    <m/>
    <m/>
    <m/>
    <m/>
    <m/>
    <m/>
    <m/>
    <m/>
    <m/>
    <m/>
    <m/>
    <d v="2021-10-05T13:08:35"/>
    <d v="2021-10-05T08:58:12"/>
    <s v="00665"/>
    <x v="1"/>
    <n v="25"/>
    <n v="8.0000000000000002E-3"/>
    <s v="mg/L"/>
    <s v="+/- 0.002"/>
    <m/>
    <s v="SM4500PF"/>
    <n v="2E-3"/>
    <m/>
    <m/>
    <m/>
    <m/>
    <n v="80822003"/>
    <n v="8344957"/>
    <s v="00665"/>
  </r>
  <r>
    <s v="P127478-3"/>
    <s v="80822003"/>
    <n v="80822"/>
    <s v="Non-WQM"/>
    <x v="9"/>
    <x v="1"/>
    <s v="G"/>
    <x v="1"/>
    <s v="ECOTOPE"/>
    <s v="EX"/>
    <s v="ECOTOPE"/>
    <x v="99"/>
    <m/>
    <m/>
    <m/>
    <s v="0.30"/>
    <s v="0.60"/>
    <m/>
    <m/>
    <m/>
    <s v="0.80"/>
    <m/>
    <m/>
    <m/>
    <m/>
    <m/>
    <m/>
    <m/>
    <m/>
    <m/>
    <m/>
    <m/>
    <m/>
    <m/>
    <m/>
    <m/>
    <m/>
    <m/>
    <m/>
    <d v="2021-10-05T11:50:49"/>
    <d v="2021-10-05T11:50:49"/>
    <s v="00671"/>
    <x v="2"/>
    <n v="23"/>
    <n v="2E-3"/>
    <s v="mg/L"/>
    <s v="+/- 0.002"/>
    <s v="U"/>
    <s v="SM4500PF"/>
    <n v="2E-3"/>
    <m/>
    <m/>
    <m/>
    <m/>
    <n v="80822003"/>
    <n v="8344955"/>
    <s v="00671"/>
  </r>
  <r>
    <s v="P127478-3"/>
    <s v="80822003"/>
    <n v="80822"/>
    <s v="Non-WQM"/>
    <x v="9"/>
    <x v="1"/>
    <s v="G"/>
    <x v="1"/>
    <s v="ECOTOPE"/>
    <s v="EX"/>
    <s v="ECOTOPE"/>
    <x v="99"/>
    <m/>
    <m/>
    <m/>
    <s v="0.30"/>
    <s v="0.60"/>
    <m/>
    <m/>
    <m/>
    <s v="0.80"/>
    <m/>
    <m/>
    <m/>
    <m/>
    <m/>
    <m/>
    <m/>
    <m/>
    <m/>
    <m/>
    <m/>
    <m/>
    <m/>
    <m/>
    <m/>
    <m/>
    <m/>
    <m/>
    <d v="2021-10-06T13:04:21"/>
    <d v="2021-10-05T13:26:00"/>
    <s v="00666"/>
    <x v="8"/>
    <n v="26"/>
    <n v="5.0000000000000001E-3"/>
    <s v="mg/L"/>
    <s v="+/- 0.002"/>
    <m/>
    <s v="SM4500PF"/>
    <n v="2E-3"/>
    <m/>
    <m/>
    <m/>
    <m/>
    <n v="80822003"/>
    <n v="8344959"/>
    <s v="00666"/>
  </r>
  <r>
    <s v="P127478-12"/>
    <s v="80822012"/>
    <n v="80822"/>
    <s v="Non-WQM"/>
    <x v="10"/>
    <x v="2"/>
    <s v="G"/>
    <x v="2"/>
    <s v="ECOTOPE"/>
    <s v="EX"/>
    <s v="ECOTOPE"/>
    <x v="100"/>
    <m/>
    <m/>
    <m/>
    <m/>
    <m/>
    <m/>
    <m/>
    <m/>
    <m/>
    <m/>
    <m/>
    <m/>
    <m/>
    <m/>
    <m/>
    <m/>
    <m/>
    <m/>
    <m/>
    <m/>
    <m/>
    <m/>
    <m/>
    <m/>
    <m/>
    <m/>
    <m/>
    <d v="2021-10-11T09:43:55"/>
    <d v="2021-10-06T14:32:00"/>
    <s v="00666"/>
    <x v="8"/>
    <n v="26"/>
    <n v="2E-3"/>
    <s v="mg/L"/>
    <s v="+/- 0.002"/>
    <s v="U"/>
    <s v="SM4500PF"/>
    <n v="2E-3"/>
    <m/>
    <m/>
    <m/>
    <m/>
    <n v="80822012"/>
    <n v="8344952"/>
    <s v="00666"/>
  </r>
  <r>
    <s v="P127478-12"/>
    <s v="80822012"/>
    <n v="80822"/>
    <s v="Non-WQM"/>
    <x v="10"/>
    <x v="2"/>
    <s v="G"/>
    <x v="2"/>
    <s v="ECOTOPE"/>
    <s v="EX"/>
    <s v="ECOTOPE"/>
    <x v="100"/>
    <m/>
    <m/>
    <m/>
    <m/>
    <m/>
    <m/>
    <m/>
    <m/>
    <m/>
    <m/>
    <m/>
    <m/>
    <m/>
    <m/>
    <m/>
    <m/>
    <m/>
    <m/>
    <m/>
    <m/>
    <m/>
    <m/>
    <m/>
    <m/>
    <m/>
    <m/>
    <m/>
    <d v="2021-10-05T13:22:17"/>
    <d v="2021-10-05T08:58:12"/>
    <s v="00665"/>
    <x v="1"/>
    <n v="25"/>
    <n v="2E-3"/>
    <s v="mg/L"/>
    <s v="+/- 0.002"/>
    <s v="U"/>
    <s v="SM4500PF"/>
    <n v="2E-3"/>
    <m/>
    <m/>
    <m/>
    <m/>
    <n v="80822012"/>
    <n v="8344954"/>
    <s v="00665"/>
  </r>
  <r>
    <s v="P127478-12"/>
    <s v="80822012"/>
    <n v="80822"/>
    <s v="Non-WQM"/>
    <x v="10"/>
    <x v="2"/>
    <s v="G"/>
    <x v="2"/>
    <s v="ECOTOPE"/>
    <s v="EX"/>
    <s v="ECOTOPE"/>
    <x v="100"/>
    <m/>
    <m/>
    <m/>
    <m/>
    <m/>
    <m/>
    <m/>
    <m/>
    <m/>
    <m/>
    <m/>
    <m/>
    <m/>
    <m/>
    <m/>
    <m/>
    <m/>
    <m/>
    <m/>
    <m/>
    <m/>
    <m/>
    <m/>
    <m/>
    <m/>
    <m/>
    <m/>
    <d v="2021-10-05T12:05:07"/>
    <d v="2021-10-05T12:05:07"/>
    <s v="00671"/>
    <x v="2"/>
    <n v="23"/>
    <n v="2E-3"/>
    <s v="mg/L"/>
    <s v="+/- 0.002"/>
    <s v="U"/>
    <s v="SM4500PF"/>
    <n v="2E-3"/>
    <m/>
    <m/>
    <m/>
    <m/>
    <n v="80822012"/>
    <n v="8344950"/>
    <s v="00671"/>
  </r>
  <r>
    <s v="P127478-2"/>
    <s v="80822002"/>
    <n v="80822"/>
    <s v="Non-WQM"/>
    <x v="10"/>
    <x v="1"/>
    <s v="G"/>
    <x v="1"/>
    <s v="ECOTOPE"/>
    <s v="EX"/>
    <s v="ECOTOPE"/>
    <x v="101"/>
    <m/>
    <m/>
    <m/>
    <s v="0.28"/>
    <s v="0.56"/>
    <m/>
    <m/>
    <m/>
    <s v="0.99"/>
    <m/>
    <m/>
    <m/>
    <m/>
    <m/>
    <m/>
    <m/>
    <m/>
    <m/>
    <m/>
    <m/>
    <m/>
    <m/>
    <m/>
    <m/>
    <m/>
    <m/>
    <m/>
    <d v="2021-10-05T13:04:01"/>
    <d v="2021-10-05T08:58:12"/>
    <s v="00665"/>
    <x v="1"/>
    <n v="25"/>
    <n v="8.9999999999999993E-3"/>
    <s v="mg/L"/>
    <s v="+/- 0.002"/>
    <m/>
    <s v="SM4500PF"/>
    <n v="2E-3"/>
    <m/>
    <m/>
    <m/>
    <m/>
    <n v="80822002"/>
    <n v="8344947"/>
    <s v="00665"/>
  </r>
  <r>
    <s v="P127478-2"/>
    <s v="80822002"/>
    <n v="80822"/>
    <s v="Non-WQM"/>
    <x v="10"/>
    <x v="1"/>
    <s v="G"/>
    <x v="1"/>
    <s v="ECOTOPE"/>
    <s v="EX"/>
    <s v="ECOTOPE"/>
    <x v="101"/>
    <m/>
    <m/>
    <m/>
    <s v="0.28"/>
    <s v="0.56"/>
    <m/>
    <m/>
    <m/>
    <s v="0.99"/>
    <m/>
    <m/>
    <m/>
    <m/>
    <m/>
    <m/>
    <m/>
    <m/>
    <m/>
    <m/>
    <m/>
    <m/>
    <m/>
    <m/>
    <m/>
    <m/>
    <m/>
    <m/>
    <d v="2021-10-05T11:49:13"/>
    <d v="2021-10-05T11:49:13"/>
    <s v="00671"/>
    <x v="2"/>
    <n v="23"/>
    <n v="2E-3"/>
    <s v="mg/L"/>
    <s v="+/- 0.002"/>
    <s v="U"/>
    <s v="SM4500PF"/>
    <n v="2E-3"/>
    <m/>
    <m/>
    <m/>
    <m/>
    <n v="80822002"/>
    <n v="8344945"/>
    <s v="00671"/>
  </r>
  <r>
    <s v="P127478-2"/>
    <s v="80822002"/>
    <n v="80822"/>
    <s v="Non-WQM"/>
    <x v="10"/>
    <x v="1"/>
    <s v="G"/>
    <x v="1"/>
    <s v="ECOTOPE"/>
    <s v="EX"/>
    <s v="ECOTOPE"/>
    <x v="101"/>
    <m/>
    <m/>
    <m/>
    <s v="0.28"/>
    <s v="0.56"/>
    <m/>
    <m/>
    <m/>
    <s v="0.99"/>
    <m/>
    <m/>
    <m/>
    <m/>
    <m/>
    <m/>
    <m/>
    <m/>
    <m/>
    <m/>
    <m/>
    <m/>
    <m/>
    <m/>
    <m/>
    <m/>
    <m/>
    <m/>
    <d v="2021-10-06T13:02:50"/>
    <d v="2021-10-05T13:26:00"/>
    <s v="00666"/>
    <x v="8"/>
    <n v="26"/>
    <n v="5.0000000000000001E-3"/>
    <s v="mg/L"/>
    <s v="+/- 0.002"/>
    <m/>
    <s v="SM4500PF"/>
    <n v="2E-3"/>
    <m/>
    <m/>
    <m/>
    <m/>
    <n v="80822002"/>
    <n v="8344949"/>
    <s v="00666"/>
  </r>
  <r>
    <s v="P127477-1"/>
    <s v="80821001"/>
    <n v="80821"/>
    <s v="Non-WQM"/>
    <x v="0"/>
    <x v="0"/>
    <m/>
    <x v="0"/>
    <s v="ECOTOPE"/>
    <s v="EX"/>
    <m/>
    <x v="102"/>
    <m/>
    <m/>
    <m/>
    <m/>
    <m/>
    <m/>
    <m/>
    <m/>
    <m/>
    <m/>
    <m/>
    <m/>
    <m/>
    <m/>
    <m/>
    <m/>
    <m/>
    <m/>
    <m/>
    <m/>
    <m/>
    <m/>
    <m/>
    <m/>
    <m/>
    <m/>
    <m/>
    <d v="2021-09-24T08:12:58"/>
    <m/>
    <s v="NOBO"/>
    <x v="0"/>
    <m/>
    <n v="0"/>
    <s v="UNITS"/>
    <m/>
    <m/>
    <m/>
    <m/>
    <m/>
    <s v="NOB - no sonde readings/ Event Info Only"/>
    <m/>
    <m/>
    <n v="80821001"/>
    <n v="8323037"/>
    <s v="NOBO"/>
  </r>
  <r>
    <s v="P127477-11"/>
    <s v="80821011"/>
    <n v="80821"/>
    <s v="Non-WQM"/>
    <x v="1"/>
    <x v="1"/>
    <s v="G"/>
    <x v="1"/>
    <s v="ECOTOPE"/>
    <s v="EX"/>
    <s v="ECOTOPE"/>
    <x v="103"/>
    <m/>
    <m/>
    <m/>
    <s v="0.10"/>
    <m/>
    <m/>
    <m/>
    <m/>
    <s v="0.85"/>
    <m/>
    <m/>
    <m/>
    <m/>
    <m/>
    <m/>
    <m/>
    <m/>
    <m/>
    <m/>
    <m/>
    <m/>
    <m/>
    <m/>
    <m/>
    <m/>
    <m/>
    <m/>
    <d v="2021-09-23T14:15:33"/>
    <d v="2021-09-23T08:50:32"/>
    <s v="00665"/>
    <x v="1"/>
    <n v="25"/>
    <n v="8.0000000000000002E-3"/>
    <s v="mg/L"/>
    <s v="+/- 0.002"/>
    <m/>
    <s v="SM4500PF"/>
    <n v="2E-3"/>
    <m/>
    <m/>
    <m/>
    <m/>
    <n v="80821011"/>
    <n v="8323021"/>
    <s v="00665"/>
  </r>
  <r>
    <s v="P127477-11"/>
    <s v="80821011"/>
    <n v="80821"/>
    <s v="Non-WQM"/>
    <x v="1"/>
    <x v="1"/>
    <s v="G"/>
    <x v="1"/>
    <s v="ECOTOPE"/>
    <s v="EX"/>
    <s v="ECOTOPE"/>
    <x v="103"/>
    <m/>
    <m/>
    <m/>
    <s v="0.10"/>
    <m/>
    <m/>
    <m/>
    <m/>
    <s v="0.85"/>
    <m/>
    <m/>
    <m/>
    <m/>
    <m/>
    <m/>
    <m/>
    <m/>
    <m/>
    <m/>
    <m/>
    <m/>
    <m/>
    <m/>
    <m/>
    <m/>
    <m/>
    <m/>
    <d v="2021-10-05T09:32:54"/>
    <d v="2021-10-01T11:42:58"/>
    <s v="97017"/>
    <x v="9"/>
    <n v="80"/>
    <n v="1.68"/>
    <s v="mg/L"/>
    <s v="+/- 0.136"/>
    <m/>
    <s v="SM4500NC"/>
    <n v="0.05"/>
    <m/>
    <m/>
    <m/>
    <m/>
    <n v="80821011"/>
    <n v="8323027"/>
    <s v="97017"/>
  </r>
  <r>
    <s v="P127477-11"/>
    <s v="80821011"/>
    <n v="80821"/>
    <s v="Non-WQM"/>
    <x v="1"/>
    <x v="1"/>
    <s v="G"/>
    <x v="1"/>
    <s v="ECOTOPE"/>
    <s v="EX"/>
    <s v="ECOTOPE"/>
    <x v="103"/>
    <m/>
    <m/>
    <m/>
    <s v="0.10"/>
    <m/>
    <m/>
    <m/>
    <m/>
    <s v="0.85"/>
    <m/>
    <m/>
    <m/>
    <m/>
    <m/>
    <m/>
    <m/>
    <m/>
    <m/>
    <m/>
    <m/>
    <m/>
    <m/>
    <m/>
    <m/>
    <m/>
    <m/>
    <m/>
    <d v="2021-09-22T12:46:55"/>
    <d v="2021-09-22T12:46:55"/>
    <s v="00671"/>
    <x v="2"/>
    <n v="23"/>
    <n v="2E-3"/>
    <s v="mg/L"/>
    <s v="+/- 0.002"/>
    <s v="U"/>
    <s v="SM4500PF"/>
    <n v="2E-3"/>
    <m/>
    <m/>
    <m/>
    <m/>
    <n v="80821011"/>
    <n v="8323019"/>
    <s v="00671"/>
  </r>
  <r>
    <s v="P127477-11"/>
    <s v="80821011"/>
    <n v="80821"/>
    <s v="Non-WQM"/>
    <x v="1"/>
    <x v="1"/>
    <s v="G"/>
    <x v="1"/>
    <s v="ECOTOPE"/>
    <s v="EX"/>
    <s v="ECOTOPE"/>
    <x v="103"/>
    <m/>
    <m/>
    <m/>
    <s v="0.10"/>
    <m/>
    <m/>
    <m/>
    <m/>
    <s v="0.85"/>
    <m/>
    <m/>
    <m/>
    <m/>
    <m/>
    <m/>
    <m/>
    <m/>
    <m/>
    <m/>
    <m/>
    <m/>
    <m/>
    <m/>
    <m/>
    <m/>
    <m/>
    <m/>
    <d v="2021-10-01T14:15:19"/>
    <d v="2021-10-01T14:15:19"/>
    <s v="00631"/>
    <x v="10"/>
    <n v="18"/>
    <n v="5.0000000000000001E-3"/>
    <s v="mg/L"/>
    <s v="+/- 0.005"/>
    <s v="U"/>
    <s v="SM4500NO3F"/>
    <n v="5.0000000000000001E-3"/>
    <m/>
    <m/>
    <m/>
    <m/>
    <n v="80821011"/>
    <n v="8323024"/>
    <s v="00631"/>
  </r>
  <r>
    <s v="P127477-11"/>
    <s v="80821011"/>
    <n v="80821"/>
    <s v="Non-WQM"/>
    <x v="1"/>
    <x v="1"/>
    <s v="G"/>
    <x v="1"/>
    <s v="ECOTOPE"/>
    <s v="EX"/>
    <s v="ECOTOPE"/>
    <x v="103"/>
    <m/>
    <m/>
    <m/>
    <s v="0.10"/>
    <m/>
    <m/>
    <m/>
    <m/>
    <s v="0.85"/>
    <m/>
    <m/>
    <m/>
    <m/>
    <m/>
    <m/>
    <m/>
    <m/>
    <m/>
    <m/>
    <m/>
    <m/>
    <m/>
    <m/>
    <m/>
    <m/>
    <m/>
    <m/>
    <d v="2021-10-01T14:15:19"/>
    <d v="2021-10-01T14:15:19"/>
    <s v="00608"/>
    <x v="11"/>
    <n v="20"/>
    <n v="1.4E-2"/>
    <s v="mg/L"/>
    <s v="+/- 0.005"/>
    <m/>
    <s v="SM4500NH3H"/>
    <n v="5.0000000000000001E-3"/>
    <m/>
    <m/>
    <m/>
    <m/>
    <n v="80821011"/>
    <n v="8323024"/>
    <s v="00608"/>
  </r>
  <r>
    <s v="P127477-11"/>
    <s v="80821011"/>
    <n v="80821"/>
    <s v="Non-WQM"/>
    <x v="1"/>
    <x v="1"/>
    <s v="G"/>
    <x v="1"/>
    <s v="ECOTOPE"/>
    <s v="EX"/>
    <s v="ECOTOPE"/>
    <x v="103"/>
    <m/>
    <m/>
    <m/>
    <s v="0.10"/>
    <m/>
    <m/>
    <m/>
    <m/>
    <s v="0.85"/>
    <m/>
    <m/>
    <m/>
    <m/>
    <m/>
    <m/>
    <m/>
    <m/>
    <m/>
    <m/>
    <m/>
    <m/>
    <m/>
    <m/>
    <m/>
    <m/>
    <m/>
    <m/>
    <d v="2021-09-22T11:19:00"/>
    <d v="2021-09-22T11:19:00"/>
    <s v="00080"/>
    <x v="3"/>
    <n v="13"/>
    <n v="86"/>
    <s v="PCU"/>
    <s v="+/- 15"/>
    <m/>
    <s v="SM2120C"/>
    <n v="1"/>
    <m/>
    <m/>
    <m/>
    <m/>
    <n v="80821011"/>
    <n v="8323028"/>
    <s v="00080"/>
  </r>
  <r>
    <s v="P127477-11"/>
    <s v="80821011"/>
    <n v="80821"/>
    <s v="Non-WQM"/>
    <x v="1"/>
    <x v="1"/>
    <s v="G"/>
    <x v="1"/>
    <s v="ECOTOPE"/>
    <s v="EX"/>
    <s v="ECOTOPE"/>
    <x v="103"/>
    <m/>
    <m/>
    <m/>
    <s v="0.10"/>
    <m/>
    <m/>
    <m/>
    <m/>
    <s v="0.85"/>
    <m/>
    <m/>
    <m/>
    <m/>
    <m/>
    <m/>
    <m/>
    <m/>
    <m/>
    <m/>
    <m/>
    <m/>
    <m/>
    <m/>
    <m/>
    <m/>
    <m/>
    <m/>
    <d v="2021-09-24T11:48:10"/>
    <d v="2021-09-23T13:34:00"/>
    <s v="00666"/>
    <x v="8"/>
    <n v="26"/>
    <n v="5.0000000000000001E-3"/>
    <s v="mg/L"/>
    <s v="+/- 0.002"/>
    <m/>
    <s v="SM4500PF"/>
    <n v="2E-3"/>
    <m/>
    <m/>
    <m/>
    <m/>
    <n v="80821011"/>
    <n v="8323023"/>
    <s v="00666"/>
  </r>
  <r>
    <s v="P127477-11"/>
    <s v="80821011"/>
    <n v="80821"/>
    <s v="Non-WQM"/>
    <x v="1"/>
    <x v="1"/>
    <s v="G"/>
    <x v="1"/>
    <s v="ECOTOPE"/>
    <s v="EX"/>
    <s v="ECOTOPE"/>
    <x v="103"/>
    <m/>
    <m/>
    <m/>
    <s v="0.10"/>
    <m/>
    <m/>
    <m/>
    <m/>
    <s v="0.85"/>
    <m/>
    <m/>
    <m/>
    <m/>
    <m/>
    <m/>
    <m/>
    <m/>
    <m/>
    <m/>
    <m/>
    <m/>
    <m/>
    <m/>
    <m/>
    <m/>
    <m/>
    <m/>
    <d v="2021-10-06T23:19:00"/>
    <d v="2021-10-06T23:19:00"/>
    <s v="00681"/>
    <x v="4"/>
    <n v="89"/>
    <n v="26.2"/>
    <s v="mg/L"/>
    <s v="+/- 2.1"/>
    <m/>
    <s v="SM5310B"/>
    <n v="0.8"/>
    <m/>
    <m/>
    <m/>
    <m/>
    <n v="80821011"/>
    <n v="8323029"/>
    <s v="00681"/>
  </r>
  <r>
    <s v="P127477-11"/>
    <s v="80821011"/>
    <n v="80821"/>
    <s v="Non-WQM"/>
    <x v="1"/>
    <x v="1"/>
    <s v="G"/>
    <x v="1"/>
    <s v="ECOTOPE"/>
    <s v="EX"/>
    <s v="ECOTOPE"/>
    <x v="103"/>
    <m/>
    <m/>
    <m/>
    <s v="0.10"/>
    <m/>
    <m/>
    <m/>
    <m/>
    <s v="0.85"/>
    <m/>
    <m/>
    <m/>
    <m/>
    <m/>
    <m/>
    <m/>
    <m/>
    <m/>
    <m/>
    <m/>
    <m/>
    <m/>
    <m/>
    <m/>
    <m/>
    <m/>
    <m/>
    <d v="2021-09-22T14:10:00"/>
    <d v="2021-09-22T14:10:00"/>
    <s v="00410"/>
    <x v="5"/>
    <n v="67"/>
    <n v="252"/>
    <s v="mg/L CaCO3"/>
    <s v="+/- 12"/>
    <m/>
    <s v="SM2320B"/>
    <n v="1"/>
    <m/>
    <m/>
    <m/>
    <m/>
    <n v="80821011"/>
    <n v="8323033"/>
    <s v="00410"/>
  </r>
  <r>
    <s v="P127477-11"/>
    <s v="80821011"/>
    <n v="80821"/>
    <s v="Non-WQM"/>
    <x v="1"/>
    <x v="1"/>
    <s v="G"/>
    <x v="1"/>
    <s v="ECOTOPE"/>
    <s v="EX"/>
    <s v="ECOTOPE"/>
    <x v="103"/>
    <m/>
    <m/>
    <m/>
    <s v="0.10"/>
    <m/>
    <m/>
    <m/>
    <m/>
    <s v="0.85"/>
    <m/>
    <m/>
    <m/>
    <m/>
    <m/>
    <m/>
    <m/>
    <m/>
    <m/>
    <m/>
    <m/>
    <m/>
    <m/>
    <m/>
    <m/>
    <m/>
    <m/>
    <m/>
    <d v="2021-10-26T14:58:03"/>
    <d v="2021-10-21T11:00:00"/>
    <s v="01105"/>
    <x v="21"/>
    <n v="66"/>
    <n v="13"/>
    <s v="ug/L"/>
    <s v="+/- 8"/>
    <s v="I"/>
    <s v="SM3120B"/>
    <n v="8"/>
    <m/>
    <m/>
    <m/>
    <m/>
    <n v="80821011"/>
    <n v="8323036"/>
    <s v="01105"/>
  </r>
  <r>
    <s v="P127477-11"/>
    <s v="80821011"/>
    <n v="80821"/>
    <s v="Non-WQM"/>
    <x v="1"/>
    <x v="1"/>
    <s v="G"/>
    <x v="1"/>
    <s v="ECOTOPE"/>
    <s v="EX"/>
    <s v="ECOTOPE"/>
    <x v="103"/>
    <m/>
    <m/>
    <m/>
    <s v="0.10"/>
    <m/>
    <m/>
    <m/>
    <m/>
    <s v="0.85"/>
    <m/>
    <m/>
    <m/>
    <m/>
    <m/>
    <m/>
    <m/>
    <m/>
    <m/>
    <m/>
    <m/>
    <m/>
    <m/>
    <m/>
    <m/>
    <m/>
    <m/>
    <m/>
    <d v="2021-10-26T14:58:03"/>
    <d v="2021-10-21T11:00:00"/>
    <s v="01045"/>
    <x v="22"/>
    <n v="36"/>
    <n v="3"/>
    <s v="ug/L"/>
    <s v="+/- 3"/>
    <s v="U"/>
    <s v="SM3120B"/>
    <n v="3"/>
    <m/>
    <m/>
    <m/>
    <m/>
    <n v="80821011"/>
    <n v="8323036"/>
    <s v="01045"/>
  </r>
  <r>
    <s v="P127477-11"/>
    <s v="80821011"/>
    <n v="80821"/>
    <s v="Non-WQM"/>
    <x v="1"/>
    <x v="1"/>
    <s v="G"/>
    <x v="1"/>
    <s v="ECOTOPE"/>
    <s v="EX"/>
    <s v="ECOTOPE"/>
    <x v="103"/>
    <m/>
    <m/>
    <m/>
    <s v="0.10"/>
    <m/>
    <m/>
    <m/>
    <m/>
    <s v="0.85"/>
    <m/>
    <m/>
    <m/>
    <m/>
    <m/>
    <m/>
    <m/>
    <m/>
    <m/>
    <m/>
    <m/>
    <m/>
    <m/>
    <m/>
    <m/>
    <m/>
    <m/>
    <m/>
    <d v="2021-11-04T14:28:04"/>
    <d v="2021-11-04T14:28:04"/>
    <s v="00935"/>
    <x v="12"/>
    <n v="29"/>
    <n v="6.6"/>
    <s v="mg/L"/>
    <s v="+/- 0.5"/>
    <m/>
    <s v="SM3120B"/>
    <n v="0.1"/>
    <m/>
    <m/>
    <m/>
    <m/>
    <n v="80821011"/>
    <n v="8323034"/>
    <s v="00935"/>
  </r>
  <r>
    <s v="P127477-11"/>
    <s v="80821011"/>
    <n v="80821"/>
    <s v="Non-WQM"/>
    <x v="1"/>
    <x v="1"/>
    <s v="G"/>
    <x v="1"/>
    <s v="ECOTOPE"/>
    <s v="EX"/>
    <s v="ECOTOPE"/>
    <x v="103"/>
    <m/>
    <m/>
    <m/>
    <s v="0.10"/>
    <m/>
    <m/>
    <m/>
    <m/>
    <s v="0.85"/>
    <m/>
    <m/>
    <m/>
    <m/>
    <m/>
    <m/>
    <m/>
    <m/>
    <m/>
    <m/>
    <m/>
    <m/>
    <m/>
    <m/>
    <m/>
    <m/>
    <m/>
    <m/>
    <d v="2021-11-04T14:28:04"/>
    <d v="2021-11-04T14:28:04"/>
    <s v="00930"/>
    <x v="13"/>
    <n v="28"/>
    <n v="57.2"/>
    <s v="mg/L"/>
    <s v="+/- 4.2"/>
    <m/>
    <s v="SM3120B"/>
    <n v="0.4"/>
    <m/>
    <m/>
    <m/>
    <m/>
    <n v="80821011"/>
    <n v="8323034"/>
    <s v="00930"/>
  </r>
  <r>
    <s v="P127477-11"/>
    <s v="80821011"/>
    <n v="80821"/>
    <s v="Non-WQM"/>
    <x v="1"/>
    <x v="1"/>
    <s v="G"/>
    <x v="1"/>
    <s v="ECOTOPE"/>
    <s v="EX"/>
    <s v="ECOTOPE"/>
    <x v="103"/>
    <m/>
    <m/>
    <m/>
    <s v="0.10"/>
    <m/>
    <m/>
    <m/>
    <m/>
    <s v="0.85"/>
    <m/>
    <m/>
    <m/>
    <m/>
    <m/>
    <m/>
    <m/>
    <m/>
    <m/>
    <m/>
    <m/>
    <m/>
    <m/>
    <m/>
    <m/>
    <m/>
    <m/>
    <m/>
    <d v="2021-11-04T14:28:04"/>
    <d v="2021-11-04T14:28:04"/>
    <s v="00925"/>
    <x v="14"/>
    <n v="31"/>
    <n v="20.100000000000001"/>
    <s v="mg/L"/>
    <s v="+/- 1.4"/>
    <m/>
    <s v="SM3120B"/>
    <n v="0.1"/>
    <m/>
    <m/>
    <m/>
    <m/>
    <n v="80821011"/>
    <n v="8323034"/>
    <s v="00925"/>
  </r>
  <r>
    <s v="P127477-11"/>
    <s v="80821011"/>
    <n v="80821"/>
    <s v="Non-WQM"/>
    <x v="1"/>
    <x v="1"/>
    <s v="G"/>
    <x v="1"/>
    <s v="ECOTOPE"/>
    <s v="EX"/>
    <s v="ECOTOPE"/>
    <x v="103"/>
    <m/>
    <m/>
    <m/>
    <s v="0.10"/>
    <m/>
    <m/>
    <m/>
    <m/>
    <s v="0.85"/>
    <m/>
    <m/>
    <m/>
    <m/>
    <m/>
    <m/>
    <m/>
    <m/>
    <m/>
    <m/>
    <m/>
    <m/>
    <m/>
    <m/>
    <m/>
    <m/>
    <m/>
    <m/>
    <d v="2021-11-04T14:28:04"/>
    <d v="2021-11-04T14:28:04"/>
    <s v="00915"/>
    <x v="15"/>
    <n v="30"/>
    <n v="92.7"/>
    <s v="mg/L"/>
    <s v="+/- 8.2"/>
    <m/>
    <s v="SM3120B"/>
    <n v="0.3"/>
    <m/>
    <m/>
    <m/>
    <m/>
    <n v="80821011"/>
    <n v="8323034"/>
    <s v="00915"/>
  </r>
  <r>
    <s v="P127477-11"/>
    <s v="80821011"/>
    <n v="80821"/>
    <s v="Non-WQM"/>
    <x v="1"/>
    <x v="1"/>
    <s v="G"/>
    <x v="1"/>
    <s v="ECOTOPE"/>
    <s v="EX"/>
    <s v="ECOTOPE"/>
    <x v="103"/>
    <m/>
    <m/>
    <m/>
    <s v="0.10"/>
    <m/>
    <m/>
    <m/>
    <m/>
    <s v="0.85"/>
    <m/>
    <m/>
    <m/>
    <m/>
    <m/>
    <m/>
    <m/>
    <m/>
    <m/>
    <m/>
    <m/>
    <m/>
    <m/>
    <m/>
    <m/>
    <m/>
    <m/>
    <m/>
    <d v="2021-11-04T14:28:04"/>
    <d v="2021-11-04T14:28:04"/>
    <s v="CALCHARD"/>
    <x v="16"/>
    <m/>
    <n v="314.10000000000002"/>
    <s v="mg/L"/>
    <s v="+/- 16.4"/>
    <m/>
    <m/>
    <n v="1"/>
    <m/>
    <m/>
    <m/>
    <m/>
    <n v="80821011"/>
    <n v="8323034"/>
    <s v="CALCHARD"/>
  </r>
  <r>
    <s v="P127477-11"/>
    <s v="80821011"/>
    <n v="80821"/>
    <s v="Non-WQM"/>
    <x v="1"/>
    <x v="1"/>
    <s v="G"/>
    <x v="1"/>
    <s v="ECOTOPE"/>
    <s v="EX"/>
    <s v="ECOTOPE"/>
    <x v="103"/>
    <m/>
    <m/>
    <m/>
    <s v="0.10"/>
    <m/>
    <m/>
    <m/>
    <m/>
    <s v="0.85"/>
    <m/>
    <m/>
    <m/>
    <m/>
    <m/>
    <m/>
    <m/>
    <m/>
    <m/>
    <m/>
    <m/>
    <m/>
    <m/>
    <m/>
    <m/>
    <m/>
    <m/>
    <m/>
    <d v="2021-09-23T23:59:00"/>
    <d v="2021-09-23T23:59:00"/>
    <s v="00946"/>
    <x v="6"/>
    <n v="33"/>
    <n v="62"/>
    <s v="mg/L"/>
    <s v="+/- 2.3"/>
    <m/>
    <s v="SM4110B"/>
    <n v="0.1"/>
    <m/>
    <m/>
    <m/>
    <m/>
    <n v="80821011"/>
    <n v="8323025"/>
    <s v="00946"/>
  </r>
  <r>
    <s v="P127477-11"/>
    <s v="80821011"/>
    <n v="80821"/>
    <s v="Non-WQM"/>
    <x v="1"/>
    <x v="1"/>
    <s v="G"/>
    <x v="1"/>
    <s v="ECOTOPE"/>
    <s v="EX"/>
    <s v="ECOTOPE"/>
    <x v="103"/>
    <m/>
    <m/>
    <m/>
    <s v="0.10"/>
    <m/>
    <m/>
    <m/>
    <m/>
    <s v="0.85"/>
    <m/>
    <m/>
    <m/>
    <m/>
    <m/>
    <m/>
    <m/>
    <m/>
    <m/>
    <m/>
    <m/>
    <m/>
    <m/>
    <m/>
    <m/>
    <m/>
    <m/>
    <m/>
    <d v="2021-09-23T23:59:00"/>
    <d v="2021-09-23T23:59:00"/>
    <s v="00941"/>
    <x v="7"/>
    <n v="32"/>
    <n v="90.2"/>
    <s v="mg/L"/>
    <s v="+/- 4.3"/>
    <m/>
    <s v="SM4110B"/>
    <n v="0.5"/>
    <m/>
    <m/>
    <m/>
    <m/>
    <n v="80821011"/>
    <n v="8323025"/>
    <s v="00941"/>
  </r>
  <r>
    <s v="P127477-11"/>
    <s v="80821011"/>
    <n v="80821"/>
    <s v="Non-WQM"/>
    <x v="1"/>
    <x v="1"/>
    <s v="G"/>
    <x v="1"/>
    <s v="ECOTOPE"/>
    <s v="EX"/>
    <s v="ECOTOPE"/>
    <x v="103"/>
    <m/>
    <m/>
    <m/>
    <s v="0.10"/>
    <m/>
    <m/>
    <m/>
    <m/>
    <s v="0.85"/>
    <m/>
    <m/>
    <m/>
    <m/>
    <m/>
    <m/>
    <m/>
    <m/>
    <m/>
    <m/>
    <m/>
    <m/>
    <m/>
    <m/>
    <m/>
    <m/>
    <m/>
    <m/>
    <d v="2021-09-28T19:19:39"/>
    <d v="2021-09-27T13:49:45"/>
    <s v="98013"/>
    <x v="17"/>
    <m/>
    <n v="0.156"/>
    <s v="ug/L"/>
    <s v="+/- 0.017"/>
    <m/>
    <m/>
    <n v="8.9999999999999993E-3"/>
    <m/>
    <m/>
    <m/>
    <m/>
    <n v="80821011"/>
    <n v="8323032"/>
    <s v="98013"/>
  </r>
  <r>
    <s v="P127477-11"/>
    <s v="80821011"/>
    <n v="80821"/>
    <s v="Non-WQM"/>
    <x v="1"/>
    <x v="1"/>
    <s v="G"/>
    <x v="1"/>
    <s v="ECOTOPE"/>
    <s v="EX"/>
    <s v="ECOTOPE"/>
    <x v="103"/>
    <m/>
    <m/>
    <m/>
    <s v="0.10"/>
    <m/>
    <m/>
    <m/>
    <m/>
    <s v="0.85"/>
    <m/>
    <m/>
    <m/>
    <m/>
    <m/>
    <m/>
    <m/>
    <m/>
    <m/>
    <m/>
    <m/>
    <m/>
    <m/>
    <m/>
    <m/>
    <m/>
    <m/>
    <m/>
    <d v="2021-09-28T19:19:39"/>
    <d v="2021-09-27T13:49:45"/>
    <s v="98011"/>
    <x v="18"/>
    <m/>
    <n v="1.85"/>
    <s v="ug/L"/>
    <s v="+/- 0.125"/>
    <m/>
    <m/>
    <n v="1.7999999999999999E-2"/>
    <m/>
    <m/>
    <m/>
    <m/>
    <n v="80821011"/>
    <n v="8323032"/>
    <s v="98011"/>
  </r>
  <r>
    <s v="P127477-11"/>
    <s v="80821011"/>
    <n v="80821"/>
    <s v="Non-WQM"/>
    <x v="1"/>
    <x v="1"/>
    <s v="G"/>
    <x v="1"/>
    <s v="ECOTOPE"/>
    <s v="EX"/>
    <s v="ECOTOPE"/>
    <x v="103"/>
    <m/>
    <m/>
    <m/>
    <s v="0.10"/>
    <m/>
    <m/>
    <m/>
    <m/>
    <s v="0.85"/>
    <m/>
    <m/>
    <m/>
    <m/>
    <m/>
    <m/>
    <m/>
    <m/>
    <m/>
    <m/>
    <m/>
    <m/>
    <m/>
    <m/>
    <m/>
    <m/>
    <m/>
    <m/>
    <d v="2021-09-28T19:19:39"/>
    <d v="2021-09-27T13:49:45"/>
    <s v="98010"/>
    <x v="19"/>
    <m/>
    <n v="0.14899999999999999"/>
    <s v="ug/L"/>
    <s v="UNK"/>
    <m/>
    <m/>
    <n v="1.7999999999999999E-2"/>
    <m/>
    <m/>
    <m/>
    <m/>
    <n v="80821011"/>
    <n v="8323032"/>
    <s v="98010"/>
  </r>
  <r>
    <s v="P127477-10"/>
    <s v="80821010"/>
    <n v="80821"/>
    <s v="Non-WQM"/>
    <x v="2"/>
    <x v="1"/>
    <s v="G"/>
    <x v="1"/>
    <s v="ECOTOPE"/>
    <s v="EX"/>
    <s v="ECOTOPE"/>
    <x v="104"/>
    <m/>
    <m/>
    <m/>
    <s v="0.10"/>
    <m/>
    <m/>
    <m/>
    <m/>
    <s v="0.88"/>
    <m/>
    <m/>
    <m/>
    <m/>
    <m/>
    <m/>
    <m/>
    <m/>
    <m/>
    <m/>
    <m/>
    <m/>
    <m/>
    <m/>
    <m/>
    <m/>
    <m/>
    <m/>
    <d v="2021-09-23T14:14:01"/>
    <d v="2021-09-23T08:50:32"/>
    <s v="00665"/>
    <x v="1"/>
    <n v="25"/>
    <n v="8.0000000000000002E-3"/>
    <s v="mg/L"/>
    <s v="+/- 0.002"/>
    <m/>
    <s v="SM4500PF"/>
    <n v="2E-3"/>
    <m/>
    <m/>
    <m/>
    <m/>
    <n v="80821010"/>
    <n v="8323003"/>
    <s v="00665"/>
  </r>
  <r>
    <s v="P127477-10"/>
    <s v="80821010"/>
    <n v="80821"/>
    <s v="Non-WQM"/>
    <x v="2"/>
    <x v="1"/>
    <s v="G"/>
    <x v="1"/>
    <s v="ECOTOPE"/>
    <s v="EX"/>
    <s v="ECOTOPE"/>
    <x v="104"/>
    <m/>
    <m/>
    <m/>
    <s v="0.10"/>
    <m/>
    <m/>
    <m/>
    <m/>
    <s v="0.88"/>
    <m/>
    <m/>
    <m/>
    <m/>
    <m/>
    <m/>
    <m/>
    <m/>
    <m/>
    <m/>
    <m/>
    <m/>
    <m/>
    <m/>
    <m/>
    <m/>
    <m/>
    <m/>
    <d v="2021-10-05T09:31:27"/>
    <d v="2021-10-01T11:42:58"/>
    <s v="97017"/>
    <x v="9"/>
    <n v="80"/>
    <n v="1.64"/>
    <s v="mg/L"/>
    <s v="+/- 0.133"/>
    <m/>
    <s v="SM4500NC"/>
    <n v="0.05"/>
    <m/>
    <m/>
    <m/>
    <m/>
    <n v="80821010"/>
    <n v="8323009"/>
    <s v="97017"/>
  </r>
  <r>
    <s v="P127477-10"/>
    <s v="80821010"/>
    <n v="80821"/>
    <s v="Non-WQM"/>
    <x v="2"/>
    <x v="1"/>
    <s v="G"/>
    <x v="1"/>
    <s v="ECOTOPE"/>
    <s v="EX"/>
    <s v="ECOTOPE"/>
    <x v="104"/>
    <m/>
    <m/>
    <m/>
    <s v="0.10"/>
    <m/>
    <m/>
    <m/>
    <m/>
    <s v="0.88"/>
    <m/>
    <m/>
    <m/>
    <m/>
    <m/>
    <m/>
    <m/>
    <m/>
    <m/>
    <m/>
    <m/>
    <m/>
    <m/>
    <m/>
    <m/>
    <m/>
    <m/>
    <m/>
    <d v="2021-09-22T12:43:44"/>
    <d v="2021-09-22T12:43:44"/>
    <s v="00671"/>
    <x v="2"/>
    <n v="23"/>
    <n v="2E-3"/>
    <s v="mg/L"/>
    <s v="+/- 0.002"/>
    <s v="U"/>
    <s v="SM4500PF"/>
    <n v="2E-3"/>
    <m/>
    <m/>
    <m/>
    <m/>
    <n v="80821010"/>
    <n v="8323001"/>
    <s v="00671"/>
  </r>
  <r>
    <s v="P127477-10"/>
    <s v="80821010"/>
    <n v="80821"/>
    <s v="Non-WQM"/>
    <x v="2"/>
    <x v="1"/>
    <s v="G"/>
    <x v="1"/>
    <s v="ECOTOPE"/>
    <s v="EX"/>
    <s v="ECOTOPE"/>
    <x v="104"/>
    <m/>
    <m/>
    <m/>
    <s v="0.10"/>
    <m/>
    <m/>
    <m/>
    <m/>
    <s v="0.88"/>
    <m/>
    <m/>
    <m/>
    <m/>
    <m/>
    <m/>
    <m/>
    <m/>
    <m/>
    <m/>
    <m/>
    <m/>
    <m/>
    <m/>
    <m/>
    <m/>
    <m/>
    <m/>
    <d v="2021-10-01T14:13:54"/>
    <d v="2021-10-01T14:13:54"/>
    <s v="00631"/>
    <x v="10"/>
    <n v="18"/>
    <n v="5.0000000000000001E-3"/>
    <s v="mg/L"/>
    <s v="+/- 0.005"/>
    <s v="U"/>
    <s v="SM4500NO3F"/>
    <n v="5.0000000000000001E-3"/>
    <m/>
    <m/>
    <m/>
    <m/>
    <n v="80821010"/>
    <n v="8323006"/>
    <s v="00631"/>
  </r>
  <r>
    <s v="P127477-10"/>
    <s v="80821010"/>
    <n v="80821"/>
    <s v="Non-WQM"/>
    <x v="2"/>
    <x v="1"/>
    <s v="G"/>
    <x v="1"/>
    <s v="ECOTOPE"/>
    <s v="EX"/>
    <s v="ECOTOPE"/>
    <x v="104"/>
    <m/>
    <m/>
    <m/>
    <s v="0.10"/>
    <m/>
    <m/>
    <m/>
    <m/>
    <s v="0.88"/>
    <m/>
    <m/>
    <m/>
    <m/>
    <m/>
    <m/>
    <m/>
    <m/>
    <m/>
    <m/>
    <m/>
    <m/>
    <m/>
    <m/>
    <m/>
    <m/>
    <m/>
    <m/>
    <d v="2021-10-01T14:13:54"/>
    <d v="2021-10-01T14:13:54"/>
    <s v="00608"/>
    <x v="11"/>
    <n v="20"/>
    <n v="2.8000000000000001E-2"/>
    <s v="mg/L"/>
    <s v="+/- 0.005"/>
    <m/>
    <s v="SM4500NH3H"/>
    <n v="5.0000000000000001E-3"/>
    <m/>
    <m/>
    <m/>
    <m/>
    <n v="80821010"/>
    <n v="8323006"/>
    <s v="00608"/>
  </r>
  <r>
    <s v="P127477-10"/>
    <s v="80821010"/>
    <n v="80821"/>
    <s v="Non-WQM"/>
    <x v="2"/>
    <x v="1"/>
    <s v="G"/>
    <x v="1"/>
    <s v="ECOTOPE"/>
    <s v="EX"/>
    <s v="ECOTOPE"/>
    <x v="104"/>
    <m/>
    <m/>
    <m/>
    <s v="0.10"/>
    <m/>
    <m/>
    <m/>
    <m/>
    <s v="0.88"/>
    <m/>
    <m/>
    <m/>
    <m/>
    <m/>
    <m/>
    <m/>
    <m/>
    <m/>
    <m/>
    <m/>
    <m/>
    <m/>
    <m/>
    <m/>
    <m/>
    <m/>
    <m/>
    <d v="2021-09-22T11:18:00"/>
    <d v="2021-09-22T11:18:00"/>
    <s v="00080"/>
    <x v="3"/>
    <n v="13"/>
    <n v="88"/>
    <s v="PCU"/>
    <s v="+/- 16"/>
    <m/>
    <s v="SM2120C"/>
    <n v="1"/>
    <m/>
    <m/>
    <m/>
    <m/>
    <n v="80821010"/>
    <n v="8323010"/>
    <s v="00080"/>
  </r>
  <r>
    <s v="P127477-10"/>
    <s v="80821010"/>
    <n v="80821"/>
    <s v="Non-WQM"/>
    <x v="2"/>
    <x v="1"/>
    <s v="G"/>
    <x v="1"/>
    <s v="ECOTOPE"/>
    <s v="EX"/>
    <s v="ECOTOPE"/>
    <x v="104"/>
    <m/>
    <m/>
    <m/>
    <s v="0.10"/>
    <m/>
    <m/>
    <m/>
    <m/>
    <s v="0.88"/>
    <m/>
    <m/>
    <m/>
    <m/>
    <m/>
    <m/>
    <m/>
    <m/>
    <m/>
    <m/>
    <m/>
    <m/>
    <m/>
    <m/>
    <m/>
    <m/>
    <m/>
    <m/>
    <d v="2021-09-24T11:46:40"/>
    <d v="2021-09-23T13:34:00"/>
    <s v="00666"/>
    <x v="8"/>
    <n v="26"/>
    <n v="6.0000000000000001E-3"/>
    <s v="mg/L"/>
    <s v="+/- 0.002"/>
    <m/>
    <s v="SM4500PF"/>
    <n v="2E-3"/>
    <m/>
    <m/>
    <m/>
    <m/>
    <n v="80821010"/>
    <n v="8323005"/>
    <s v="00666"/>
  </r>
  <r>
    <s v="P127477-10"/>
    <s v="80821010"/>
    <n v="80821"/>
    <s v="Non-WQM"/>
    <x v="2"/>
    <x v="1"/>
    <s v="G"/>
    <x v="1"/>
    <s v="ECOTOPE"/>
    <s v="EX"/>
    <s v="ECOTOPE"/>
    <x v="104"/>
    <m/>
    <m/>
    <m/>
    <s v="0.10"/>
    <m/>
    <m/>
    <m/>
    <m/>
    <s v="0.88"/>
    <m/>
    <m/>
    <m/>
    <m/>
    <m/>
    <m/>
    <m/>
    <m/>
    <m/>
    <m/>
    <m/>
    <m/>
    <m/>
    <m/>
    <m/>
    <m/>
    <m/>
    <m/>
    <d v="2021-10-06T23:03:00"/>
    <d v="2021-10-06T23:03:00"/>
    <s v="00681"/>
    <x v="4"/>
    <n v="89"/>
    <n v="26"/>
    <s v="mg/L"/>
    <s v="+/- 2.0"/>
    <m/>
    <s v="SM5310B"/>
    <n v="0.8"/>
    <m/>
    <m/>
    <m/>
    <m/>
    <n v="80821010"/>
    <n v="8323011"/>
    <s v="00681"/>
  </r>
  <r>
    <s v="P127477-10"/>
    <s v="80821010"/>
    <n v="80821"/>
    <s v="Non-WQM"/>
    <x v="2"/>
    <x v="1"/>
    <s v="G"/>
    <x v="1"/>
    <s v="ECOTOPE"/>
    <s v="EX"/>
    <s v="ECOTOPE"/>
    <x v="104"/>
    <m/>
    <m/>
    <m/>
    <s v="0.10"/>
    <m/>
    <m/>
    <m/>
    <m/>
    <s v="0.88"/>
    <m/>
    <m/>
    <m/>
    <m/>
    <m/>
    <m/>
    <m/>
    <m/>
    <m/>
    <m/>
    <m/>
    <m/>
    <m/>
    <m/>
    <m/>
    <m/>
    <m/>
    <m/>
    <d v="2021-09-22T13:56:00"/>
    <d v="2021-09-22T13:56:00"/>
    <s v="00410"/>
    <x v="5"/>
    <n v="67"/>
    <n v="243"/>
    <s v="mg/L CaCO3"/>
    <s v="+/- 11"/>
    <m/>
    <s v="SM2320B"/>
    <n v="1"/>
    <m/>
    <m/>
    <m/>
    <m/>
    <n v="80821010"/>
    <n v="8323015"/>
    <s v="00410"/>
  </r>
  <r>
    <s v="P127477-10"/>
    <s v="80821010"/>
    <n v="80821"/>
    <s v="Non-WQM"/>
    <x v="2"/>
    <x v="1"/>
    <s v="G"/>
    <x v="1"/>
    <s v="ECOTOPE"/>
    <s v="EX"/>
    <s v="ECOTOPE"/>
    <x v="104"/>
    <m/>
    <m/>
    <m/>
    <s v="0.10"/>
    <m/>
    <m/>
    <m/>
    <m/>
    <s v="0.88"/>
    <m/>
    <m/>
    <m/>
    <m/>
    <m/>
    <m/>
    <m/>
    <m/>
    <m/>
    <m/>
    <m/>
    <m/>
    <m/>
    <m/>
    <m/>
    <m/>
    <m/>
    <m/>
    <d v="2021-10-26T14:53:16"/>
    <d v="2021-10-21T11:00:00"/>
    <s v="01105"/>
    <x v="21"/>
    <n v="66"/>
    <n v="10"/>
    <s v="ug/L"/>
    <s v="+/- 8"/>
    <s v="I"/>
    <s v="SM3120B"/>
    <n v="8"/>
    <m/>
    <m/>
    <m/>
    <m/>
    <n v="80821010"/>
    <n v="8323018"/>
    <s v="01105"/>
  </r>
  <r>
    <s v="P127477-10"/>
    <s v="80821010"/>
    <n v="80821"/>
    <s v="Non-WQM"/>
    <x v="2"/>
    <x v="1"/>
    <s v="G"/>
    <x v="1"/>
    <s v="ECOTOPE"/>
    <s v="EX"/>
    <s v="ECOTOPE"/>
    <x v="104"/>
    <m/>
    <m/>
    <m/>
    <s v="0.10"/>
    <m/>
    <m/>
    <m/>
    <m/>
    <s v="0.88"/>
    <m/>
    <m/>
    <m/>
    <m/>
    <m/>
    <m/>
    <m/>
    <m/>
    <m/>
    <m/>
    <m/>
    <m/>
    <m/>
    <m/>
    <m/>
    <m/>
    <m/>
    <m/>
    <d v="2021-10-26T14:53:16"/>
    <d v="2021-10-21T11:00:00"/>
    <s v="01045"/>
    <x v="22"/>
    <n v="36"/>
    <n v="3"/>
    <s v="ug/L"/>
    <s v="+/- 3"/>
    <s v="U"/>
    <s v="SM3120B"/>
    <n v="3"/>
    <m/>
    <m/>
    <m/>
    <m/>
    <n v="80821010"/>
    <n v="8323018"/>
    <s v="01045"/>
  </r>
  <r>
    <s v="P127477-10"/>
    <s v="80821010"/>
    <n v="80821"/>
    <s v="Non-WQM"/>
    <x v="2"/>
    <x v="1"/>
    <s v="G"/>
    <x v="1"/>
    <s v="ECOTOPE"/>
    <s v="EX"/>
    <s v="ECOTOPE"/>
    <x v="104"/>
    <m/>
    <m/>
    <m/>
    <s v="0.10"/>
    <m/>
    <m/>
    <m/>
    <m/>
    <s v="0.88"/>
    <m/>
    <m/>
    <m/>
    <m/>
    <m/>
    <m/>
    <m/>
    <m/>
    <m/>
    <m/>
    <m/>
    <m/>
    <m/>
    <m/>
    <m/>
    <m/>
    <m/>
    <m/>
    <d v="2021-11-04T14:26:46"/>
    <d v="2021-11-04T14:26:46"/>
    <s v="00935"/>
    <x v="12"/>
    <n v="29"/>
    <n v="6.6"/>
    <s v="mg/L"/>
    <s v="+/- 0.5"/>
    <m/>
    <s v="SM3120B"/>
    <n v="0.1"/>
    <m/>
    <m/>
    <m/>
    <m/>
    <n v="80821010"/>
    <n v="8323016"/>
    <s v="00935"/>
  </r>
  <r>
    <s v="P127477-10"/>
    <s v="80821010"/>
    <n v="80821"/>
    <s v="Non-WQM"/>
    <x v="2"/>
    <x v="1"/>
    <s v="G"/>
    <x v="1"/>
    <s v="ECOTOPE"/>
    <s v="EX"/>
    <s v="ECOTOPE"/>
    <x v="104"/>
    <m/>
    <m/>
    <m/>
    <s v="0.10"/>
    <m/>
    <m/>
    <m/>
    <m/>
    <s v="0.88"/>
    <m/>
    <m/>
    <m/>
    <m/>
    <m/>
    <m/>
    <m/>
    <m/>
    <m/>
    <m/>
    <m/>
    <m/>
    <m/>
    <m/>
    <m/>
    <m/>
    <m/>
    <m/>
    <d v="2021-11-04T14:26:46"/>
    <d v="2021-11-04T14:26:46"/>
    <s v="00930"/>
    <x v="13"/>
    <n v="28"/>
    <n v="59.3"/>
    <s v="mg/L"/>
    <s v="+/- 4.3"/>
    <m/>
    <s v="SM3120B"/>
    <n v="0.4"/>
    <m/>
    <m/>
    <m/>
    <m/>
    <n v="80821010"/>
    <n v="8323016"/>
    <s v="00930"/>
  </r>
  <r>
    <s v="P127477-10"/>
    <s v="80821010"/>
    <n v="80821"/>
    <s v="Non-WQM"/>
    <x v="2"/>
    <x v="1"/>
    <s v="G"/>
    <x v="1"/>
    <s v="ECOTOPE"/>
    <s v="EX"/>
    <s v="ECOTOPE"/>
    <x v="104"/>
    <m/>
    <m/>
    <m/>
    <s v="0.10"/>
    <m/>
    <m/>
    <m/>
    <m/>
    <s v="0.88"/>
    <m/>
    <m/>
    <m/>
    <m/>
    <m/>
    <m/>
    <m/>
    <m/>
    <m/>
    <m/>
    <m/>
    <m/>
    <m/>
    <m/>
    <m/>
    <m/>
    <m/>
    <m/>
    <d v="2021-11-04T14:26:46"/>
    <d v="2021-11-04T14:26:46"/>
    <s v="00925"/>
    <x v="14"/>
    <n v="31"/>
    <n v="20.2"/>
    <s v="mg/L"/>
    <s v="+/- 1.4"/>
    <m/>
    <s v="SM3120B"/>
    <n v="0.1"/>
    <m/>
    <m/>
    <m/>
    <m/>
    <n v="80821010"/>
    <n v="8323016"/>
    <s v="00925"/>
  </r>
  <r>
    <s v="P127477-10"/>
    <s v="80821010"/>
    <n v="80821"/>
    <s v="Non-WQM"/>
    <x v="2"/>
    <x v="1"/>
    <s v="G"/>
    <x v="1"/>
    <s v="ECOTOPE"/>
    <s v="EX"/>
    <s v="ECOTOPE"/>
    <x v="104"/>
    <m/>
    <m/>
    <m/>
    <s v="0.10"/>
    <m/>
    <m/>
    <m/>
    <m/>
    <s v="0.88"/>
    <m/>
    <m/>
    <m/>
    <m/>
    <m/>
    <m/>
    <m/>
    <m/>
    <m/>
    <m/>
    <m/>
    <m/>
    <m/>
    <m/>
    <m/>
    <m/>
    <m/>
    <m/>
    <d v="2021-11-04T14:26:46"/>
    <d v="2021-11-04T14:26:46"/>
    <s v="00915"/>
    <x v="15"/>
    <n v="30"/>
    <n v="91.2"/>
    <s v="mg/L"/>
    <s v="+/- 8.0"/>
    <m/>
    <s v="SM3120B"/>
    <n v="0.3"/>
    <m/>
    <m/>
    <m/>
    <m/>
    <n v="80821010"/>
    <n v="8323016"/>
    <s v="00915"/>
  </r>
  <r>
    <s v="P127477-10"/>
    <s v="80821010"/>
    <n v="80821"/>
    <s v="Non-WQM"/>
    <x v="2"/>
    <x v="1"/>
    <s v="G"/>
    <x v="1"/>
    <s v="ECOTOPE"/>
    <s v="EX"/>
    <s v="ECOTOPE"/>
    <x v="104"/>
    <m/>
    <m/>
    <m/>
    <s v="0.10"/>
    <m/>
    <m/>
    <m/>
    <m/>
    <s v="0.88"/>
    <m/>
    <m/>
    <m/>
    <m/>
    <m/>
    <m/>
    <m/>
    <m/>
    <m/>
    <m/>
    <m/>
    <m/>
    <m/>
    <m/>
    <m/>
    <m/>
    <m/>
    <m/>
    <d v="2021-11-04T14:26:46"/>
    <d v="2021-11-04T14:26:46"/>
    <s v="CALCHARD"/>
    <x v="16"/>
    <m/>
    <n v="310.89999999999998"/>
    <s v="mg/L"/>
    <s v="+/- 16.2"/>
    <m/>
    <m/>
    <n v="1"/>
    <m/>
    <m/>
    <m/>
    <m/>
    <n v="80821010"/>
    <n v="8323016"/>
    <s v="CALCHARD"/>
  </r>
  <r>
    <s v="P127477-10"/>
    <s v="80821010"/>
    <n v="80821"/>
    <s v="Non-WQM"/>
    <x v="2"/>
    <x v="1"/>
    <s v="G"/>
    <x v="1"/>
    <s v="ECOTOPE"/>
    <s v="EX"/>
    <s v="ECOTOPE"/>
    <x v="104"/>
    <m/>
    <m/>
    <m/>
    <s v="0.10"/>
    <m/>
    <m/>
    <m/>
    <m/>
    <s v="0.88"/>
    <m/>
    <m/>
    <m/>
    <m/>
    <m/>
    <m/>
    <m/>
    <m/>
    <m/>
    <m/>
    <m/>
    <m/>
    <m/>
    <m/>
    <m/>
    <m/>
    <m/>
    <m/>
    <d v="2021-09-23T23:43:00"/>
    <d v="2021-09-23T23:43:00"/>
    <s v="00946"/>
    <x v="6"/>
    <n v="33"/>
    <n v="62.1"/>
    <s v="mg/L"/>
    <s v="+/- 2.3"/>
    <m/>
    <s v="SM4110B"/>
    <n v="0.1"/>
    <m/>
    <m/>
    <m/>
    <m/>
    <n v="80821010"/>
    <n v="8323007"/>
    <s v="00946"/>
  </r>
  <r>
    <s v="P127477-10"/>
    <s v="80821010"/>
    <n v="80821"/>
    <s v="Non-WQM"/>
    <x v="2"/>
    <x v="1"/>
    <s v="G"/>
    <x v="1"/>
    <s v="ECOTOPE"/>
    <s v="EX"/>
    <s v="ECOTOPE"/>
    <x v="104"/>
    <m/>
    <m/>
    <m/>
    <s v="0.10"/>
    <m/>
    <m/>
    <m/>
    <m/>
    <s v="0.88"/>
    <m/>
    <m/>
    <m/>
    <m/>
    <m/>
    <m/>
    <m/>
    <m/>
    <m/>
    <m/>
    <m/>
    <m/>
    <m/>
    <m/>
    <m/>
    <m/>
    <m/>
    <m/>
    <d v="2021-09-23T23:43:00"/>
    <d v="2021-09-23T23:43:00"/>
    <s v="00941"/>
    <x v="7"/>
    <n v="32"/>
    <n v="91.4"/>
    <s v="mg/L"/>
    <s v="+/- 4.3"/>
    <m/>
    <s v="SM4110B"/>
    <n v="0.5"/>
    <m/>
    <m/>
    <m/>
    <m/>
    <n v="80821010"/>
    <n v="8323007"/>
    <s v="00941"/>
  </r>
  <r>
    <s v="P127477-10"/>
    <s v="80821010"/>
    <n v="80821"/>
    <s v="Non-WQM"/>
    <x v="2"/>
    <x v="1"/>
    <s v="G"/>
    <x v="1"/>
    <s v="ECOTOPE"/>
    <s v="EX"/>
    <s v="ECOTOPE"/>
    <x v="104"/>
    <m/>
    <m/>
    <m/>
    <s v="0.10"/>
    <m/>
    <m/>
    <m/>
    <m/>
    <s v="0.88"/>
    <m/>
    <m/>
    <m/>
    <m/>
    <m/>
    <m/>
    <m/>
    <m/>
    <m/>
    <m/>
    <m/>
    <m/>
    <m/>
    <m/>
    <m/>
    <m/>
    <m/>
    <m/>
    <d v="2021-09-28T19:00:20"/>
    <d v="2021-09-27T13:49:45"/>
    <s v="98013"/>
    <x v="17"/>
    <m/>
    <n v="0.13700000000000001"/>
    <s v="ug/L"/>
    <s v="+/- 0.016"/>
    <m/>
    <m/>
    <n v="8.9999999999999993E-3"/>
    <m/>
    <m/>
    <m/>
    <m/>
    <n v="80821010"/>
    <n v="8323014"/>
    <s v="98013"/>
  </r>
  <r>
    <s v="P127477-10"/>
    <s v="80821010"/>
    <n v="80821"/>
    <s v="Non-WQM"/>
    <x v="2"/>
    <x v="1"/>
    <s v="G"/>
    <x v="1"/>
    <s v="ECOTOPE"/>
    <s v="EX"/>
    <s v="ECOTOPE"/>
    <x v="104"/>
    <m/>
    <m/>
    <m/>
    <s v="0.10"/>
    <m/>
    <m/>
    <m/>
    <m/>
    <s v="0.88"/>
    <m/>
    <m/>
    <m/>
    <m/>
    <m/>
    <m/>
    <m/>
    <m/>
    <m/>
    <m/>
    <m/>
    <m/>
    <m/>
    <m/>
    <m/>
    <m/>
    <m/>
    <m/>
    <d v="2021-09-28T19:00:20"/>
    <d v="2021-09-27T13:49:45"/>
    <s v="98011"/>
    <x v="18"/>
    <m/>
    <n v="1.51"/>
    <s v="ug/L"/>
    <s v="+/- 0.103"/>
    <m/>
    <m/>
    <n v="1.7999999999999999E-2"/>
    <m/>
    <m/>
    <m/>
    <m/>
    <n v="80821010"/>
    <n v="8323014"/>
    <s v="98011"/>
  </r>
  <r>
    <s v="P127477-10"/>
    <s v="80821010"/>
    <n v="80821"/>
    <s v="Non-WQM"/>
    <x v="2"/>
    <x v="1"/>
    <s v="G"/>
    <x v="1"/>
    <s v="ECOTOPE"/>
    <s v="EX"/>
    <s v="ECOTOPE"/>
    <x v="104"/>
    <m/>
    <m/>
    <m/>
    <s v="0.10"/>
    <m/>
    <m/>
    <m/>
    <m/>
    <s v="0.88"/>
    <m/>
    <m/>
    <m/>
    <m/>
    <m/>
    <m/>
    <m/>
    <m/>
    <m/>
    <m/>
    <m/>
    <m/>
    <m/>
    <m/>
    <m/>
    <m/>
    <m/>
    <m/>
    <d v="2021-09-28T19:00:20"/>
    <d v="2021-09-27T13:49:45"/>
    <s v="98010"/>
    <x v="19"/>
    <m/>
    <n v="0.10100000000000001"/>
    <s v="ug/L"/>
    <s v="UNK"/>
    <m/>
    <m/>
    <n v="1.7999999999999999E-2"/>
    <m/>
    <m/>
    <m/>
    <m/>
    <n v="80821010"/>
    <n v="8323014"/>
    <s v="98010"/>
  </r>
  <r>
    <s v="P127477-8"/>
    <s v="80821008"/>
    <n v="80821"/>
    <s v="Non-WQM"/>
    <x v="3"/>
    <x v="1"/>
    <s v="G"/>
    <x v="1"/>
    <s v="ECOTOPE"/>
    <s v="EX"/>
    <s v="ECOTOPE"/>
    <x v="105"/>
    <m/>
    <m/>
    <m/>
    <s v="0.45"/>
    <s v="0.65"/>
    <m/>
    <m/>
    <m/>
    <s v="0.90"/>
    <m/>
    <m/>
    <m/>
    <m/>
    <m/>
    <m/>
    <m/>
    <m/>
    <m/>
    <m/>
    <m/>
    <m/>
    <m/>
    <m/>
    <m/>
    <m/>
    <m/>
    <m/>
    <d v="2021-09-23T14:10:57"/>
    <d v="2021-09-23T08:50:32"/>
    <s v="00665"/>
    <x v="1"/>
    <n v="25"/>
    <n v="8.0000000000000002E-3"/>
    <s v="mg/L"/>
    <s v="+/- 0.002"/>
    <m/>
    <s v="SM4500PF"/>
    <n v="2E-3"/>
    <m/>
    <m/>
    <m/>
    <m/>
    <n v="80821008"/>
    <n v="8322985"/>
    <s v="00665"/>
  </r>
  <r>
    <s v="P127477-8"/>
    <s v="80821008"/>
    <n v="80821"/>
    <s v="Non-WQM"/>
    <x v="3"/>
    <x v="1"/>
    <s v="G"/>
    <x v="1"/>
    <s v="ECOTOPE"/>
    <s v="EX"/>
    <s v="ECOTOPE"/>
    <x v="105"/>
    <m/>
    <m/>
    <m/>
    <s v="0.45"/>
    <s v="0.65"/>
    <m/>
    <m/>
    <m/>
    <s v="0.90"/>
    <m/>
    <m/>
    <m/>
    <m/>
    <m/>
    <m/>
    <m/>
    <m/>
    <m/>
    <m/>
    <m/>
    <m/>
    <m/>
    <m/>
    <m/>
    <m/>
    <m/>
    <m/>
    <d v="2021-10-05T09:28:36"/>
    <d v="2021-10-01T11:42:58"/>
    <s v="97017"/>
    <x v="9"/>
    <n v="80"/>
    <n v="1.69"/>
    <s v="mg/L"/>
    <s v="+/- 0.136"/>
    <m/>
    <s v="SM4500NC"/>
    <n v="0.05"/>
    <m/>
    <m/>
    <m/>
    <m/>
    <n v="80821008"/>
    <n v="8322991"/>
    <s v="97017"/>
  </r>
  <r>
    <s v="P127477-8"/>
    <s v="80821008"/>
    <n v="80821"/>
    <s v="Non-WQM"/>
    <x v="3"/>
    <x v="1"/>
    <s v="G"/>
    <x v="1"/>
    <s v="ECOTOPE"/>
    <s v="EX"/>
    <s v="ECOTOPE"/>
    <x v="105"/>
    <m/>
    <m/>
    <m/>
    <s v="0.45"/>
    <s v="0.65"/>
    <m/>
    <m/>
    <m/>
    <s v="0.90"/>
    <m/>
    <m/>
    <m/>
    <m/>
    <m/>
    <m/>
    <m/>
    <m/>
    <m/>
    <m/>
    <m/>
    <m/>
    <m/>
    <m/>
    <m/>
    <m/>
    <m/>
    <m/>
    <d v="2021-09-22T12:32:37"/>
    <d v="2021-09-22T12:32:37"/>
    <s v="00671"/>
    <x v="2"/>
    <n v="23"/>
    <n v="2E-3"/>
    <s v="mg/L"/>
    <s v="+/- 0.002"/>
    <s v="U"/>
    <s v="SM4500PF"/>
    <n v="2E-3"/>
    <m/>
    <m/>
    <m/>
    <m/>
    <n v="80821008"/>
    <n v="8322983"/>
    <s v="00671"/>
  </r>
  <r>
    <s v="P127477-8"/>
    <s v="80821008"/>
    <n v="80821"/>
    <s v="Non-WQM"/>
    <x v="3"/>
    <x v="1"/>
    <s v="G"/>
    <x v="1"/>
    <s v="ECOTOPE"/>
    <s v="EX"/>
    <s v="ECOTOPE"/>
    <x v="105"/>
    <m/>
    <m/>
    <m/>
    <s v="0.45"/>
    <s v="0.65"/>
    <m/>
    <m/>
    <m/>
    <s v="0.90"/>
    <m/>
    <m/>
    <m/>
    <m/>
    <m/>
    <m/>
    <m/>
    <m/>
    <m/>
    <m/>
    <m/>
    <m/>
    <m/>
    <m/>
    <m/>
    <m/>
    <m/>
    <m/>
    <d v="2021-10-01T14:11:06"/>
    <d v="2021-10-01T14:11:06"/>
    <s v="00631"/>
    <x v="10"/>
    <n v="18"/>
    <n v="5.0000000000000001E-3"/>
    <s v="mg/L"/>
    <s v="+/- 0.005"/>
    <s v="U"/>
    <s v="SM4500NO3F"/>
    <n v="5.0000000000000001E-3"/>
    <m/>
    <m/>
    <m/>
    <m/>
    <n v="80821008"/>
    <n v="8322988"/>
    <s v="00631"/>
  </r>
  <r>
    <s v="P127477-8"/>
    <s v="80821008"/>
    <n v="80821"/>
    <s v="Non-WQM"/>
    <x v="3"/>
    <x v="1"/>
    <s v="G"/>
    <x v="1"/>
    <s v="ECOTOPE"/>
    <s v="EX"/>
    <s v="ECOTOPE"/>
    <x v="105"/>
    <m/>
    <m/>
    <m/>
    <s v="0.45"/>
    <s v="0.65"/>
    <m/>
    <m/>
    <m/>
    <s v="0.90"/>
    <m/>
    <m/>
    <m/>
    <m/>
    <m/>
    <m/>
    <m/>
    <m/>
    <m/>
    <m/>
    <m/>
    <m/>
    <m/>
    <m/>
    <m/>
    <m/>
    <m/>
    <m/>
    <d v="2021-10-01T14:11:06"/>
    <d v="2021-10-01T14:11:06"/>
    <s v="00608"/>
    <x v="11"/>
    <n v="20"/>
    <n v="1.6E-2"/>
    <s v="mg/L"/>
    <s v="+/- 0.005"/>
    <m/>
    <s v="SM4500NH3H"/>
    <n v="5.0000000000000001E-3"/>
    <m/>
    <m/>
    <m/>
    <m/>
    <n v="80821008"/>
    <n v="8322988"/>
    <s v="00608"/>
  </r>
  <r>
    <s v="P127477-8"/>
    <s v="80821008"/>
    <n v="80821"/>
    <s v="Non-WQM"/>
    <x v="3"/>
    <x v="1"/>
    <s v="G"/>
    <x v="1"/>
    <s v="ECOTOPE"/>
    <s v="EX"/>
    <s v="ECOTOPE"/>
    <x v="105"/>
    <m/>
    <m/>
    <m/>
    <s v="0.45"/>
    <s v="0.65"/>
    <m/>
    <m/>
    <m/>
    <s v="0.90"/>
    <m/>
    <m/>
    <m/>
    <m/>
    <m/>
    <m/>
    <m/>
    <m/>
    <m/>
    <m/>
    <m/>
    <m/>
    <m/>
    <m/>
    <m/>
    <m/>
    <m/>
    <m/>
    <d v="2021-09-22T11:14:00"/>
    <d v="2021-09-22T11:14:00"/>
    <s v="00080"/>
    <x v="3"/>
    <n v="13"/>
    <n v="83"/>
    <s v="PCU"/>
    <s v="+/- 15"/>
    <m/>
    <s v="SM2120C"/>
    <n v="1"/>
    <m/>
    <m/>
    <m/>
    <m/>
    <n v="80821008"/>
    <n v="8322992"/>
    <s v="00080"/>
  </r>
  <r>
    <s v="P127477-8"/>
    <s v="80821008"/>
    <n v="80821"/>
    <s v="Non-WQM"/>
    <x v="3"/>
    <x v="1"/>
    <s v="G"/>
    <x v="1"/>
    <s v="ECOTOPE"/>
    <s v="EX"/>
    <s v="ECOTOPE"/>
    <x v="105"/>
    <m/>
    <m/>
    <m/>
    <s v="0.45"/>
    <s v="0.65"/>
    <m/>
    <m/>
    <m/>
    <s v="0.90"/>
    <m/>
    <m/>
    <m/>
    <m/>
    <m/>
    <m/>
    <m/>
    <m/>
    <m/>
    <m/>
    <m/>
    <m/>
    <m/>
    <m/>
    <m/>
    <m/>
    <m/>
    <m/>
    <d v="2021-09-24T11:43:40"/>
    <d v="2021-09-23T13:34:00"/>
    <s v="00666"/>
    <x v="8"/>
    <n v="26"/>
    <n v="5.0000000000000001E-3"/>
    <s v="mg/L"/>
    <s v="+/- 0.002"/>
    <m/>
    <s v="SM4500PF"/>
    <n v="2E-3"/>
    <m/>
    <m/>
    <m/>
    <m/>
    <n v="80821008"/>
    <n v="8322987"/>
    <s v="00666"/>
  </r>
  <r>
    <s v="P127477-8"/>
    <s v="80821008"/>
    <n v="80821"/>
    <s v="Non-WQM"/>
    <x v="3"/>
    <x v="1"/>
    <s v="G"/>
    <x v="1"/>
    <s v="ECOTOPE"/>
    <s v="EX"/>
    <s v="ECOTOPE"/>
    <x v="105"/>
    <m/>
    <m/>
    <m/>
    <s v="0.45"/>
    <s v="0.65"/>
    <m/>
    <m/>
    <m/>
    <s v="0.90"/>
    <m/>
    <m/>
    <m/>
    <m/>
    <m/>
    <m/>
    <m/>
    <m/>
    <m/>
    <m/>
    <m/>
    <m/>
    <m/>
    <m/>
    <m/>
    <m/>
    <m/>
    <m/>
    <d v="2021-10-06T22:26:00"/>
    <d v="2021-10-06T22:26:00"/>
    <s v="00681"/>
    <x v="4"/>
    <n v="89"/>
    <n v="27.2"/>
    <s v="mg/L"/>
    <s v="+/- 2.1"/>
    <m/>
    <s v="SM5310B"/>
    <n v="0.8"/>
    <m/>
    <m/>
    <m/>
    <m/>
    <n v="80821008"/>
    <n v="8322993"/>
    <s v="00681"/>
  </r>
  <r>
    <s v="P127477-8"/>
    <s v="80821008"/>
    <n v="80821"/>
    <s v="Non-WQM"/>
    <x v="3"/>
    <x v="1"/>
    <s v="G"/>
    <x v="1"/>
    <s v="ECOTOPE"/>
    <s v="EX"/>
    <s v="ECOTOPE"/>
    <x v="105"/>
    <m/>
    <m/>
    <m/>
    <s v="0.45"/>
    <s v="0.65"/>
    <m/>
    <m/>
    <m/>
    <s v="0.90"/>
    <m/>
    <m/>
    <m/>
    <m/>
    <m/>
    <m/>
    <m/>
    <m/>
    <m/>
    <m/>
    <m/>
    <m/>
    <m/>
    <m/>
    <m/>
    <m/>
    <m/>
    <m/>
    <d v="2021-09-22T13:28:00"/>
    <d v="2021-09-22T13:28:00"/>
    <s v="00410"/>
    <x v="5"/>
    <n v="67"/>
    <n v="256"/>
    <s v="mg/L CaCO3"/>
    <s v="+/- 12"/>
    <m/>
    <s v="SM2320B"/>
    <n v="1"/>
    <m/>
    <m/>
    <m/>
    <m/>
    <n v="80821008"/>
    <n v="8322997"/>
    <s v="00410"/>
  </r>
  <r>
    <s v="P127477-8"/>
    <s v="80821008"/>
    <n v="80821"/>
    <s v="Non-WQM"/>
    <x v="3"/>
    <x v="1"/>
    <s v="G"/>
    <x v="1"/>
    <s v="ECOTOPE"/>
    <s v="EX"/>
    <s v="ECOTOPE"/>
    <x v="105"/>
    <m/>
    <m/>
    <m/>
    <s v="0.45"/>
    <s v="0.65"/>
    <m/>
    <m/>
    <m/>
    <s v="0.90"/>
    <m/>
    <m/>
    <m/>
    <m/>
    <m/>
    <m/>
    <m/>
    <m/>
    <m/>
    <m/>
    <m/>
    <m/>
    <m/>
    <m/>
    <m/>
    <m/>
    <m/>
    <m/>
    <d v="2021-10-26T14:49:41"/>
    <d v="2021-10-21T11:00:00"/>
    <s v="01105"/>
    <x v="21"/>
    <n v="66"/>
    <n v="10"/>
    <s v="ug/L"/>
    <s v="+/- 8"/>
    <s v="I"/>
    <s v="SM3120B"/>
    <n v="8"/>
    <m/>
    <m/>
    <m/>
    <m/>
    <n v="80821008"/>
    <n v="8323000"/>
    <s v="01105"/>
  </r>
  <r>
    <s v="P127477-8"/>
    <s v="80821008"/>
    <n v="80821"/>
    <s v="Non-WQM"/>
    <x v="3"/>
    <x v="1"/>
    <s v="G"/>
    <x v="1"/>
    <s v="ECOTOPE"/>
    <s v="EX"/>
    <s v="ECOTOPE"/>
    <x v="105"/>
    <m/>
    <m/>
    <m/>
    <s v="0.45"/>
    <s v="0.65"/>
    <m/>
    <m/>
    <m/>
    <s v="0.90"/>
    <m/>
    <m/>
    <m/>
    <m/>
    <m/>
    <m/>
    <m/>
    <m/>
    <m/>
    <m/>
    <m/>
    <m/>
    <m/>
    <m/>
    <m/>
    <m/>
    <m/>
    <m/>
    <d v="2021-10-26T14:49:41"/>
    <d v="2021-10-21T11:00:00"/>
    <s v="01045"/>
    <x v="22"/>
    <n v="36"/>
    <n v="4"/>
    <s v="ug/L"/>
    <s v="+/- 3"/>
    <s v="I"/>
    <s v="SM3120B"/>
    <n v="3"/>
    <m/>
    <m/>
    <m/>
    <m/>
    <n v="80821008"/>
    <n v="8323000"/>
    <s v="01045"/>
  </r>
  <r>
    <s v="P127477-8"/>
    <s v="80821008"/>
    <n v="80821"/>
    <s v="Non-WQM"/>
    <x v="3"/>
    <x v="1"/>
    <s v="G"/>
    <x v="1"/>
    <s v="ECOTOPE"/>
    <s v="EX"/>
    <s v="ECOTOPE"/>
    <x v="105"/>
    <m/>
    <m/>
    <m/>
    <s v="0.45"/>
    <s v="0.65"/>
    <m/>
    <m/>
    <m/>
    <s v="0.90"/>
    <m/>
    <m/>
    <m/>
    <m/>
    <m/>
    <m/>
    <m/>
    <m/>
    <m/>
    <m/>
    <m/>
    <m/>
    <m/>
    <m/>
    <m/>
    <m/>
    <m/>
    <m/>
    <d v="2021-11-04T14:24:10"/>
    <d v="2021-11-04T14:24:10"/>
    <s v="00935"/>
    <x v="12"/>
    <n v="29"/>
    <n v="6.9"/>
    <s v="mg/L"/>
    <s v="+/- 0.6"/>
    <m/>
    <s v="SM3120B"/>
    <n v="0.1"/>
    <m/>
    <m/>
    <m/>
    <m/>
    <n v="80821008"/>
    <n v="8322998"/>
    <s v="00935"/>
  </r>
  <r>
    <s v="P127477-8"/>
    <s v="80821008"/>
    <n v="80821"/>
    <s v="Non-WQM"/>
    <x v="3"/>
    <x v="1"/>
    <s v="G"/>
    <x v="1"/>
    <s v="ECOTOPE"/>
    <s v="EX"/>
    <s v="ECOTOPE"/>
    <x v="105"/>
    <m/>
    <m/>
    <m/>
    <s v="0.45"/>
    <s v="0.65"/>
    <m/>
    <m/>
    <m/>
    <s v="0.90"/>
    <m/>
    <m/>
    <m/>
    <m/>
    <m/>
    <m/>
    <m/>
    <m/>
    <m/>
    <m/>
    <m/>
    <m/>
    <m/>
    <m/>
    <m/>
    <m/>
    <m/>
    <m/>
    <d v="2021-11-04T14:24:10"/>
    <d v="2021-11-04T14:24:10"/>
    <s v="00930"/>
    <x v="13"/>
    <n v="28"/>
    <n v="62.2"/>
    <s v="mg/L"/>
    <s v="+/- 4.6"/>
    <m/>
    <s v="SM3120B"/>
    <n v="0.4"/>
    <m/>
    <m/>
    <m/>
    <m/>
    <n v="80821008"/>
    <n v="8322998"/>
    <s v="00930"/>
  </r>
  <r>
    <s v="P127477-8"/>
    <s v="80821008"/>
    <n v="80821"/>
    <s v="Non-WQM"/>
    <x v="3"/>
    <x v="1"/>
    <s v="G"/>
    <x v="1"/>
    <s v="ECOTOPE"/>
    <s v="EX"/>
    <s v="ECOTOPE"/>
    <x v="105"/>
    <m/>
    <m/>
    <m/>
    <s v="0.45"/>
    <s v="0.65"/>
    <m/>
    <m/>
    <m/>
    <s v="0.90"/>
    <m/>
    <m/>
    <m/>
    <m/>
    <m/>
    <m/>
    <m/>
    <m/>
    <m/>
    <m/>
    <m/>
    <m/>
    <m/>
    <m/>
    <m/>
    <m/>
    <m/>
    <m/>
    <d v="2021-11-04T14:24:10"/>
    <d v="2021-11-04T14:24:10"/>
    <s v="00925"/>
    <x v="14"/>
    <n v="31"/>
    <n v="23.2"/>
    <s v="mg/L"/>
    <s v="+/- 1.6"/>
    <m/>
    <s v="SM3120B"/>
    <n v="0.1"/>
    <m/>
    <m/>
    <m/>
    <m/>
    <n v="80821008"/>
    <n v="8322998"/>
    <s v="00925"/>
  </r>
  <r>
    <s v="P127477-8"/>
    <s v="80821008"/>
    <n v="80821"/>
    <s v="Non-WQM"/>
    <x v="3"/>
    <x v="1"/>
    <s v="G"/>
    <x v="1"/>
    <s v="ECOTOPE"/>
    <s v="EX"/>
    <s v="ECOTOPE"/>
    <x v="105"/>
    <m/>
    <m/>
    <m/>
    <s v="0.45"/>
    <s v="0.65"/>
    <m/>
    <m/>
    <m/>
    <s v="0.90"/>
    <m/>
    <m/>
    <m/>
    <m/>
    <m/>
    <m/>
    <m/>
    <m/>
    <m/>
    <m/>
    <m/>
    <m/>
    <m/>
    <m/>
    <m/>
    <m/>
    <m/>
    <m/>
    <d v="2021-11-04T14:24:10"/>
    <d v="2021-11-04T14:24:10"/>
    <s v="00915"/>
    <x v="15"/>
    <n v="30"/>
    <n v="88.7"/>
    <s v="mg/L"/>
    <s v="+/- 7.8"/>
    <m/>
    <s v="SM3120B"/>
    <n v="0.3"/>
    <m/>
    <m/>
    <m/>
    <m/>
    <n v="80821008"/>
    <n v="8322998"/>
    <s v="00915"/>
  </r>
  <r>
    <s v="P127477-8"/>
    <s v="80821008"/>
    <n v="80821"/>
    <s v="Non-WQM"/>
    <x v="3"/>
    <x v="1"/>
    <s v="G"/>
    <x v="1"/>
    <s v="ECOTOPE"/>
    <s v="EX"/>
    <s v="ECOTOPE"/>
    <x v="105"/>
    <m/>
    <m/>
    <m/>
    <s v="0.45"/>
    <s v="0.65"/>
    <m/>
    <m/>
    <m/>
    <s v="0.90"/>
    <m/>
    <m/>
    <m/>
    <m/>
    <m/>
    <m/>
    <m/>
    <m/>
    <m/>
    <m/>
    <m/>
    <m/>
    <m/>
    <m/>
    <m/>
    <m/>
    <m/>
    <m/>
    <d v="2021-11-04T14:24:10"/>
    <d v="2021-11-04T14:24:10"/>
    <s v="CALCHARD"/>
    <x v="16"/>
    <m/>
    <n v="317.3"/>
    <s v="mg/L"/>
    <s v="+/- 16.5"/>
    <m/>
    <m/>
    <n v="1"/>
    <m/>
    <m/>
    <m/>
    <m/>
    <n v="80821008"/>
    <n v="8322998"/>
    <s v="CALCHARD"/>
  </r>
  <r>
    <s v="P127477-8"/>
    <s v="80821008"/>
    <n v="80821"/>
    <s v="Non-WQM"/>
    <x v="3"/>
    <x v="1"/>
    <s v="G"/>
    <x v="1"/>
    <s v="ECOTOPE"/>
    <s v="EX"/>
    <s v="ECOTOPE"/>
    <x v="105"/>
    <m/>
    <m/>
    <m/>
    <s v="0.45"/>
    <s v="0.65"/>
    <m/>
    <m/>
    <m/>
    <s v="0.90"/>
    <m/>
    <m/>
    <m/>
    <m/>
    <m/>
    <m/>
    <m/>
    <m/>
    <m/>
    <m/>
    <m/>
    <m/>
    <m/>
    <m/>
    <m/>
    <m/>
    <m/>
    <m/>
    <d v="2021-09-23T23:13:00"/>
    <d v="2021-09-23T23:13:00"/>
    <s v="00946"/>
    <x v="6"/>
    <n v="33"/>
    <n v="53"/>
    <s v="mg/L"/>
    <s v="+/- 2.0"/>
    <m/>
    <s v="SM4110B"/>
    <n v="0.1"/>
    <m/>
    <m/>
    <m/>
    <m/>
    <n v="80821008"/>
    <n v="8322989"/>
    <s v="00946"/>
  </r>
  <r>
    <s v="P127477-8"/>
    <s v="80821008"/>
    <n v="80821"/>
    <s v="Non-WQM"/>
    <x v="3"/>
    <x v="1"/>
    <s v="G"/>
    <x v="1"/>
    <s v="ECOTOPE"/>
    <s v="EX"/>
    <s v="ECOTOPE"/>
    <x v="105"/>
    <m/>
    <m/>
    <m/>
    <s v="0.45"/>
    <s v="0.65"/>
    <m/>
    <m/>
    <m/>
    <s v="0.90"/>
    <m/>
    <m/>
    <m/>
    <m/>
    <m/>
    <m/>
    <m/>
    <m/>
    <m/>
    <m/>
    <m/>
    <m/>
    <m/>
    <m/>
    <m/>
    <m/>
    <m/>
    <m/>
    <d v="2021-09-23T23:13:00"/>
    <d v="2021-09-23T23:13:00"/>
    <s v="00941"/>
    <x v="7"/>
    <n v="32"/>
    <n v="95.8"/>
    <s v="mg/L"/>
    <s v="+/- 4.5"/>
    <m/>
    <s v="SM4110B"/>
    <n v="0.5"/>
    <m/>
    <m/>
    <m/>
    <m/>
    <n v="80821008"/>
    <n v="8322989"/>
    <s v="00941"/>
  </r>
  <r>
    <s v="P127477-8"/>
    <s v="80821008"/>
    <n v="80821"/>
    <s v="Non-WQM"/>
    <x v="3"/>
    <x v="1"/>
    <s v="G"/>
    <x v="1"/>
    <s v="ECOTOPE"/>
    <s v="EX"/>
    <s v="ECOTOPE"/>
    <x v="105"/>
    <m/>
    <m/>
    <m/>
    <s v="0.45"/>
    <s v="0.65"/>
    <m/>
    <m/>
    <m/>
    <s v="0.90"/>
    <m/>
    <m/>
    <m/>
    <m/>
    <m/>
    <m/>
    <m/>
    <m/>
    <m/>
    <m/>
    <m/>
    <m/>
    <m/>
    <m/>
    <m/>
    <m/>
    <m/>
    <m/>
    <d v="2021-09-28T18:21:46"/>
    <d v="2021-09-27T13:49:45"/>
    <s v="98013"/>
    <x v="17"/>
    <m/>
    <n v="0.14000000000000001"/>
    <s v="ug/L"/>
    <s v="+/- 0.016"/>
    <m/>
    <m/>
    <n v="8.9999999999999993E-3"/>
    <m/>
    <m/>
    <m/>
    <m/>
    <n v="80821008"/>
    <n v="8322996"/>
    <s v="98013"/>
  </r>
  <r>
    <s v="P127477-8"/>
    <s v="80821008"/>
    <n v="80821"/>
    <s v="Non-WQM"/>
    <x v="3"/>
    <x v="1"/>
    <s v="G"/>
    <x v="1"/>
    <s v="ECOTOPE"/>
    <s v="EX"/>
    <s v="ECOTOPE"/>
    <x v="105"/>
    <m/>
    <m/>
    <m/>
    <s v="0.45"/>
    <s v="0.65"/>
    <m/>
    <m/>
    <m/>
    <s v="0.90"/>
    <m/>
    <m/>
    <m/>
    <m/>
    <m/>
    <m/>
    <m/>
    <m/>
    <m/>
    <m/>
    <m/>
    <m/>
    <m/>
    <m/>
    <m/>
    <m/>
    <m/>
    <m/>
    <d v="2021-09-28T18:21:46"/>
    <d v="2021-09-27T13:49:45"/>
    <s v="98011"/>
    <x v="18"/>
    <m/>
    <n v="1.27"/>
    <s v="ug/L"/>
    <s v="+/- 0.087"/>
    <m/>
    <m/>
    <n v="1.7999999999999999E-2"/>
    <m/>
    <m/>
    <m/>
    <m/>
    <n v="80821008"/>
    <n v="8322996"/>
    <s v="98011"/>
  </r>
  <r>
    <s v="P127477-8"/>
    <s v="80821008"/>
    <n v="80821"/>
    <s v="Non-WQM"/>
    <x v="3"/>
    <x v="1"/>
    <s v="G"/>
    <x v="1"/>
    <s v="ECOTOPE"/>
    <s v="EX"/>
    <s v="ECOTOPE"/>
    <x v="105"/>
    <m/>
    <m/>
    <m/>
    <s v="0.45"/>
    <s v="0.65"/>
    <m/>
    <m/>
    <m/>
    <s v="0.90"/>
    <m/>
    <m/>
    <m/>
    <m/>
    <m/>
    <m/>
    <m/>
    <m/>
    <m/>
    <m/>
    <m/>
    <m/>
    <m/>
    <m/>
    <m/>
    <m/>
    <m/>
    <m/>
    <d v="2021-09-28T18:21:46"/>
    <d v="2021-09-27T13:49:45"/>
    <s v="98010"/>
    <x v="19"/>
    <m/>
    <n v="6.8000000000000005E-2"/>
    <s v="ug/L"/>
    <s v="UNK"/>
    <s v="I"/>
    <m/>
    <n v="1.7999999999999999E-2"/>
    <m/>
    <m/>
    <m/>
    <m/>
    <n v="80821008"/>
    <n v="8322996"/>
    <s v="98010"/>
  </r>
  <r>
    <s v="P127477-9"/>
    <s v="80821009"/>
    <n v="80821"/>
    <s v="Non-WQM"/>
    <x v="4"/>
    <x v="1"/>
    <s v="G"/>
    <x v="1"/>
    <s v="ECOTOPE"/>
    <s v="EX"/>
    <s v="ECOTOPE"/>
    <x v="106"/>
    <m/>
    <m/>
    <m/>
    <s v="0.36"/>
    <s v="0.68"/>
    <m/>
    <m/>
    <m/>
    <s v="0.90"/>
    <m/>
    <m/>
    <m/>
    <m/>
    <m/>
    <m/>
    <m/>
    <m/>
    <m/>
    <m/>
    <m/>
    <m/>
    <m/>
    <m/>
    <m/>
    <m/>
    <m/>
    <m/>
    <d v="2021-09-23T14:12:30"/>
    <d v="2021-09-23T08:50:32"/>
    <s v="00665"/>
    <x v="1"/>
    <n v="25"/>
    <n v="8.9999999999999993E-3"/>
    <s v="mg/L"/>
    <s v="+/- 0.002"/>
    <m/>
    <s v="SM4500PF"/>
    <n v="2E-3"/>
    <m/>
    <m/>
    <m/>
    <m/>
    <n v="80821009"/>
    <n v="8322967"/>
    <s v="00665"/>
  </r>
  <r>
    <s v="P127477-9"/>
    <s v="80821009"/>
    <n v="80821"/>
    <s v="Non-WQM"/>
    <x v="4"/>
    <x v="1"/>
    <s v="G"/>
    <x v="1"/>
    <s v="ECOTOPE"/>
    <s v="EX"/>
    <s v="ECOTOPE"/>
    <x v="106"/>
    <m/>
    <m/>
    <m/>
    <s v="0.36"/>
    <s v="0.68"/>
    <m/>
    <m/>
    <m/>
    <s v="0.90"/>
    <m/>
    <m/>
    <m/>
    <m/>
    <m/>
    <m/>
    <m/>
    <m/>
    <m/>
    <m/>
    <m/>
    <m/>
    <m/>
    <m/>
    <m/>
    <m/>
    <m/>
    <m/>
    <d v="2021-10-05T09:30:02"/>
    <d v="2021-10-01T11:42:58"/>
    <s v="97017"/>
    <x v="9"/>
    <n v="80"/>
    <n v="1.7"/>
    <s v="mg/L"/>
    <s v="+/- 0.137"/>
    <m/>
    <s v="SM4500NC"/>
    <n v="0.05"/>
    <m/>
    <m/>
    <m/>
    <m/>
    <n v="80821009"/>
    <n v="8322973"/>
    <s v="97017"/>
  </r>
  <r>
    <s v="P127477-9"/>
    <s v="80821009"/>
    <n v="80821"/>
    <s v="Non-WQM"/>
    <x v="4"/>
    <x v="1"/>
    <s v="G"/>
    <x v="1"/>
    <s v="ECOTOPE"/>
    <s v="EX"/>
    <s v="ECOTOPE"/>
    <x v="106"/>
    <m/>
    <m/>
    <m/>
    <s v="0.36"/>
    <s v="0.68"/>
    <m/>
    <m/>
    <m/>
    <s v="0.90"/>
    <m/>
    <m/>
    <m/>
    <m/>
    <m/>
    <m/>
    <m/>
    <m/>
    <m/>
    <m/>
    <m/>
    <m/>
    <m/>
    <m/>
    <m/>
    <m/>
    <m/>
    <m/>
    <d v="2021-09-22T12:34:13"/>
    <d v="2021-09-22T12:34:13"/>
    <s v="00671"/>
    <x v="2"/>
    <n v="23"/>
    <n v="2E-3"/>
    <s v="mg/L"/>
    <s v="+/- 0.002"/>
    <s v="U"/>
    <s v="SM4500PF"/>
    <n v="2E-3"/>
    <m/>
    <m/>
    <m/>
    <m/>
    <n v="80821009"/>
    <n v="8322965"/>
    <s v="00671"/>
  </r>
  <r>
    <s v="P127477-9"/>
    <s v="80821009"/>
    <n v="80821"/>
    <s v="Non-WQM"/>
    <x v="4"/>
    <x v="1"/>
    <s v="G"/>
    <x v="1"/>
    <s v="ECOTOPE"/>
    <s v="EX"/>
    <s v="ECOTOPE"/>
    <x v="106"/>
    <m/>
    <m/>
    <m/>
    <s v="0.36"/>
    <s v="0.68"/>
    <m/>
    <m/>
    <m/>
    <s v="0.90"/>
    <m/>
    <m/>
    <m/>
    <m/>
    <m/>
    <m/>
    <m/>
    <m/>
    <m/>
    <m/>
    <m/>
    <m/>
    <m/>
    <m/>
    <m/>
    <m/>
    <m/>
    <m/>
    <d v="2021-10-01T14:12:30"/>
    <d v="2021-10-01T14:12:30"/>
    <s v="00631"/>
    <x v="10"/>
    <n v="18"/>
    <n v="5.0000000000000001E-3"/>
    <s v="mg/L"/>
    <s v="+/- 0.005"/>
    <s v="U"/>
    <s v="SM4500NO3F"/>
    <n v="5.0000000000000001E-3"/>
    <m/>
    <m/>
    <m/>
    <m/>
    <n v="80821009"/>
    <n v="8322970"/>
    <s v="00631"/>
  </r>
  <r>
    <s v="P127477-9"/>
    <s v="80821009"/>
    <n v="80821"/>
    <s v="Non-WQM"/>
    <x v="4"/>
    <x v="1"/>
    <s v="G"/>
    <x v="1"/>
    <s v="ECOTOPE"/>
    <s v="EX"/>
    <s v="ECOTOPE"/>
    <x v="106"/>
    <m/>
    <m/>
    <m/>
    <s v="0.36"/>
    <s v="0.68"/>
    <m/>
    <m/>
    <m/>
    <s v="0.90"/>
    <m/>
    <m/>
    <m/>
    <m/>
    <m/>
    <m/>
    <m/>
    <m/>
    <m/>
    <m/>
    <m/>
    <m/>
    <m/>
    <m/>
    <m/>
    <m/>
    <m/>
    <m/>
    <d v="2021-10-01T14:12:30"/>
    <d v="2021-10-01T14:12:30"/>
    <s v="00608"/>
    <x v="11"/>
    <n v="20"/>
    <n v="1.2999999999999999E-2"/>
    <s v="mg/L"/>
    <s v="+/- 0.005"/>
    <m/>
    <s v="SM4500NH3H"/>
    <n v="5.0000000000000001E-3"/>
    <m/>
    <m/>
    <m/>
    <m/>
    <n v="80821009"/>
    <n v="8322970"/>
    <s v="00608"/>
  </r>
  <r>
    <s v="P127477-9"/>
    <s v="80821009"/>
    <n v="80821"/>
    <s v="Non-WQM"/>
    <x v="4"/>
    <x v="1"/>
    <s v="G"/>
    <x v="1"/>
    <s v="ECOTOPE"/>
    <s v="EX"/>
    <s v="ECOTOPE"/>
    <x v="106"/>
    <m/>
    <m/>
    <m/>
    <s v="0.36"/>
    <s v="0.68"/>
    <m/>
    <m/>
    <m/>
    <s v="0.90"/>
    <m/>
    <m/>
    <m/>
    <m/>
    <m/>
    <m/>
    <m/>
    <m/>
    <m/>
    <m/>
    <m/>
    <m/>
    <m/>
    <m/>
    <m/>
    <m/>
    <m/>
    <m/>
    <d v="2021-09-22T11:17:00"/>
    <d v="2021-09-22T11:17:00"/>
    <s v="00080"/>
    <x v="3"/>
    <n v="13"/>
    <n v="87"/>
    <s v="PCU"/>
    <s v="+/- 16"/>
    <m/>
    <s v="SM2120C"/>
    <n v="1"/>
    <m/>
    <m/>
    <m/>
    <m/>
    <n v="80821009"/>
    <n v="8322974"/>
    <s v="00080"/>
  </r>
  <r>
    <s v="P127477-9"/>
    <s v="80821009"/>
    <n v="80821"/>
    <s v="Non-WQM"/>
    <x v="4"/>
    <x v="1"/>
    <s v="G"/>
    <x v="1"/>
    <s v="ECOTOPE"/>
    <s v="EX"/>
    <s v="ECOTOPE"/>
    <x v="106"/>
    <m/>
    <m/>
    <m/>
    <s v="0.36"/>
    <s v="0.68"/>
    <m/>
    <m/>
    <m/>
    <s v="0.90"/>
    <m/>
    <m/>
    <m/>
    <m/>
    <m/>
    <m/>
    <m/>
    <m/>
    <m/>
    <m/>
    <m/>
    <m/>
    <m/>
    <m/>
    <m/>
    <m/>
    <m/>
    <m/>
    <d v="2021-09-24T11:45:10"/>
    <d v="2021-09-23T13:34:00"/>
    <s v="00666"/>
    <x v="8"/>
    <n v="26"/>
    <n v="6.0000000000000001E-3"/>
    <s v="mg/L"/>
    <s v="+/- 0.002"/>
    <m/>
    <s v="SM4500PF"/>
    <n v="2E-3"/>
    <m/>
    <m/>
    <m/>
    <m/>
    <n v="80821009"/>
    <n v="8322969"/>
    <s v="00666"/>
  </r>
  <r>
    <s v="P127477-9"/>
    <s v="80821009"/>
    <n v="80821"/>
    <s v="Non-WQM"/>
    <x v="4"/>
    <x v="1"/>
    <s v="G"/>
    <x v="1"/>
    <s v="ECOTOPE"/>
    <s v="EX"/>
    <s v="ECOTOPE"/>
    <x v="106"/>
    <m/>
    <m/>
    <m/>
    <s v="0.36"/>
    <s v="0.68"/>
    <m/>
    <m/>
    <m/>
    <s v="0.90"/>
    <m/>
    <m/>
    <m/>
    <m/>
    <m/>
    <m/>
    <m/>
    <m/>
    <m/>
    <m/>
    <m/>
    <m/>
    <m/>
    <m/>
    <m/>
    <m/>
    <m/>
    <m/>
    <d v="2021-10-06T22:43:00"/>
    <d v="2021-10-06T22:43:00"/>
    <s v="00681"/>
    <x v="4"/>
    <n v="89"/>
    <n v="27.3"/>
    <s v="mg/L"/>
    <s v="+/- 2.1"/>
    <m/>
    <s v="SM5310B"/>
    <n v="0.8"/>
    <m/>
    <m/>
    <m/>
    <m/>
    <n v="80821009"/>
    <n v="8322975"/>
    <s v="00681"/>
  </r>
  <r>
    <s v="P127477-9"/>
    <s v="80821009"/>
    <n v="80821"/>
    <s v="Non-WQM"/>
    <x v="4"/>
    <x v="1"/>
    <s v="G"/>
    <x v="1"/>
    <s v="ECOTOPE"/>
    <s v="EX"/>
    <s v="ECOTOPE"/>
    <x v="106"/>
    <m/>
    <m/>
    <m/>
    <s v="0.36"/>
    <s v="0.68"/>
    <m/>
    <m/>
    <m/>
    <s v="0.90"/>
    <m/>
    <m/>
    <m/>
    <m/>
    <m/>
    <m/>
    <m/>
    <m/>
    <m/>
    <m/>
    <m/>
    <m/>
    <m/>
    <m/>
    <m/>
    <m/>
    <m/>
    <m/>
    <d v="2021-09-22T13:42:00"/>
    <d v="2021-09-22T13:42:00"/>
    <s v="00410"/>
    <x v="5"/>
    <n v="67"/>
    <n v="266"/>
    <s v="mg/L CaCO3"/>
    <s v="+/- 12"/>
    <m/>
    <s v="SM2320B"/>
    <n v="1"/>
    <m/>
    <m/>
    <m/>
    <m/>
    <n v="80821009"/>
    <n v="8322979"/>
    <s v="00410"/>
  </r>
  <r>
    <s v="P127477-9"/>
    <s v="80821009"/>
    <n v="80821"/>
    <s v="Non-WQM"/>
    <x v="4"/>
    <x v="1"/>
    <s v="G"/>
    <x v="1"/>
    <s v="ECOTOPE"/>
    <s v="EX"/>
    <s v="ECOTOPE"/>
    <x v="106"/>
    <m/>
    <m/>
    <m/>
    <s v="0.36"/>
    <s v="0.68"/>
    <m/>
    <m/>
    <m/>
    <s v="0.90"/>
    <m/>
    <m/>
    <m/>
    <m/>
    <m/>
    <m/>
    <m/>
    <m/>
    <m/>
    <m/>
    <m/>
    <m/>
    <m/>
    <m/>
    <m/>
    <m/>
    <m/>
    <m/>
    <d v="2021-10-26T14:51:28"/>
    <d v="2021-10-21T11:00:00"/>
    <s v="01105"/>
    <x v="21"/>
    <n v="66"/>
    <n v="12"/>
    <s v="ug/L"/>
    <s v="+/- 8"/>
    <s v="I"/>
    <s v="SM3120B"/>
    <n v="8"/>
    <m/>
    <m/>
    <m/>
    <m/>
    <n v="80821009"/>
    <n v="8322982"/>
    <s v="01105"/>
  </r>
  <r>
    <s v="P127477-9"/>
    <s v="80821009"/>
    <n v="80821"/>
    <s v="Non-WQM"/>
    <x v="4"/>
    <x v="1"/>
    <s v="G"/>
    <x v="1"/>
    <s v="ECOTOPE"/>
    <s v="EX"/>
    <s v="ECOTOPE"/>
    <x v="106"/>
    <m/>
    <m/>
    <m/>
    <s v="0.36"/>
    <s v="0.68"/>
    <m/>
    <m/>
    <m/>
    <s v="0.90"/>
    <m/>
    <m/>
    <m/>
    <m/>
    <m/>
    <m/>
    <m/>
    <m/>
    <m/>
    <m/>
    <m/>
    <m/>
    <m/>
    <m/>
    <m/>
    <m/>
    <m/>
    <m/>
    <d v="2021-10-26T14:51:28"/>
    <d v="2021-10-21T11:00:00"/>
    <s v="01045"/>
    <x v="22"/>
    <n v="36"/>
    <n v="3"/>
    <s v="ug/L"/>
    <s v="+/- 3"/>
    <s v="I"/>
    <s v="SM3120B"/>
    <n v="3"/>
    <m/>
    <m/>
    <m/>
    <m/>
    <n v="80821009"/>
    <n v="8322982"/>
    <s v="01045"/>
  </r>
  <r>
    <s v="P127477-9"/>
    <s v="80821009"/>
    <n v="80821"/>
    <s v="Non-WQM"/>
    <x v="4"/>
    <x v="1"/>
    <s v="G"/>
    <x v="1"/>
    <s v="ECOTOPE"/>
    <s v="EX"/>
    <s v="ECOTOPE"/>
    <x v="106"/>
    <m/>
    <m/>
    <m/>
    <s v="0.36"/>
    <s v="0.68"/>
    <m/>
    <m/>
    <m/>
    <s v="0.90"/>
    <m/>
    <m/>
    <m/>
    <m/>
    <m/>
    <m/>
    <m/>
    <m/>
    <m/>
    <m/>
    <m/>
    <m/>
    <m/>
    <m/>
    <m/>
    <m/>
    <m/>
    <m/>
    <d v="2021-11-04T14:25:28"/>
    <d v="2021-11-04T14:25:28"/>
    <s v="00935"/>
    <x v="12"/>
    <n v="29"/>
    <n v="6.9"/>
    <s v="mg/L"/>
    <s v="+/- 0.6"/>
    <m/>
    <s v="SM3120B"/>
    <n v="0.1"/>
    <m/>
    <m/>
    <m/>
    <m/>
    <n v="80821009"/>
    <n v="8322980"/>
    <s v="00935"/>
  </r>
  <r>
    <s v="P127477-9"/>
    <s v="80821009"/>
    <n v="80821"/>
    <s v="Non-WQM"/>
    <x v="4"/>
    <x v="1"/>
    <s v="G"/>
    <x v="1"/>
    <s v="ECOTOPE"/>
    <s v="EX"/>
    <s v="ECOTOPE"/>
    <x v="106"/>
    <m/>
    <m/>
    <m/>
    <s v="0.36"/>
    <s v="0.68"/>
    <m/>
    <m/>
    <m/>
    <s v="0.90"/>
    <m/>
    <m/>
    <m/>
    <m/>
    <m/>
    <m/>
    <m/>
    <m/>
    <m/>
    <m/>
    <m/>
    <m/>
    <m/>
    <m/>
    <m/>
    <m/>
    <m/>
    <m/>
    <d v="2021-11-04T14:25:28"/>
    <d v="2021-11-04T14:25:28"/>
    <s v="00930"/>
    <x v="13"/>
    <n v="28"/>
    <n v="60.7"/>
    <s v="mg/L"/>
    <s v="+/- 4.4"/>
    <m/>
    <s v="SM3120B"/>
    <n v="0.4"/>
    <m/>
    <m/>
    <m/>
    <m/>
    <n v="80821009"/>
    <n v="8322980"/>
    <s v="00930"/>
  </r>
  <r>
    <s v="P127477-9"/>
    <s v="80821009"/>
    <n v="80821"/>
    <s v="Non-WQM"/>
    <x v="4"/>
    <x v="1"/>
    <s v="G"/>
    <x v="1"/>
    <s v="ECOTOPE"/>
    <s v="EX"/>
    <s v="ECOTOPE"/>
    <x v="106"/>
    <m/>
    <m/>
    <m/>
    <s v="0.36"/>
    <s v="0.68"/>
    <m/>
    <m/>
    <m/>
    <s v="0.90"/>
    <m/>
    <m/>
    <m/>
    <m/>
    <m/>
    <m/>
    <m/>
    <m/>
    <m/>
    <m/>
    <m/>
    <m/>
    <m/>
    <m/>
    <m/>
    <m/>
    <m/>
    <m/>
    <d v="2021-11-04T14:25:28"/>
    <d v="2021-11-04T14:25:28"/>
    <s v="00925"/>
    <x v="14"/>
    <n v="31"/>
    <n v="23.1"/>
    <s v="mg/L"/>
    <s v="+/- 1.6"/>
    <m/>
    <s v="SM3120B"/>
    <n v="0.1"/>
    <m/>
    <m/>
    <m/>
    <m/>
    <n v="80821009"/>
    <n v="8322980"/>
    <s v="00925"/>
  </r>
  <r>
    <s v="P127477-9"/>
    <s v="80821009"/>
    <n v="80821"/>
    <s v="Non-WQM"/>
    <x v="4"/>
    <x v="1"/>
    <s v="G"/>
    <x v="1"/>
    <s v="ECOTOPE"/>
    <s v="EX"/>
    <s v="ECOTOPE"/>
    <x v="106"/>
    <m/>
    <m/>
    <m/>
    <s v="0.36"/>
    <s v="0.68"/>
    <m/>
    <m/>
    <m/>
    <s v="0.90"/>
    <m/>
    <m/>
    <m/>
    <m/>
    <m/>
    <m/>
    <m/>
    <m/>
    <m/>
    <m/>
    <m/>
    <m/>
    <m/>
    <m/>
    <m/>
    <m/>
    <m/>
    <m/>
    <d v="2021-11-04T14:25:28"/>
    <d v="2021-11-04T14:25:28"/>
    <s v="00915"/>
    <x v="15"/>
    <n v="30"/>
    <n v="90.8"/>
    <s v="mg/L"/>
    <s v="+/- 8.0"/>
    <m/>
    <s v="SM3120B"/>
    <n v="0.3"/>
    <m/>
    <m/>
    <m/>
    <m/>
    <n v="80821009"/>
    <n v="8322980"/>
    <s v="00915"/>
  </r>
  <r>
    <s v="P127477-9"/>
    <s v="80821009"/>
    <n v="80821"/>
    <s v="Non-WQM"/>
    <x v="4"/>
    <x v="1"/>
    <s v="G"/>
    <x v="1"/>
    <s v="ECOTOPE"/>
    <s v="EX"/>
    <s v="ECOTOPE"/>
    <x v="106"/>
    <m/>
    <m/>
    <m/>
    <s v="0.36"/>
    <s v="0.68"/>
    <m/>
    <m/>
    <m/>
    <s v="0.90"/>
    <m/>
    <m/>
    <m/>
    <m/>
    <m/>
    <m/>
    <m/>
    <m/>
    <m/>
    <m/>
    <m/>
    <m/>
    <m/>
    <m/>
    <m/>
    <m/>
    <m/>
    <m/>
    <d v="2021-11-04T14:25:28"/>
    <d v="2021-11-04T14:25:28"/>
    <s v="CALCHARD"/>
    <x v="16"/>
    <m/>
    <n v="321.8"/>
    <s v="mg/L"/>
    <s v="+/- 16.8"/>
    <m/>
    <m/>
    <n v="1"/>
    <m/>
    <m/>
    <m/>
    <m/>
    <n v="80821009"/>
    <n v="8322980"/>
    <s v="CALCHARD"/>
  </r>
  <r>
    <s v="P127477-9"/>
    <s v="80821009"/>
    <n v="80821"/>
    <s v="Non-WQM"/>
    <x v="4"/>
    <x v="1"/>
    <s v="G"/>
    <x v="1"/>
    <s v="ECOTOPE"/>
    <s v="EX"/>
    <s v="ECOTOPE"/>
    <x v="106"/>
    <m/>
    <m/>
    <m/>
    <s v="0.36"/>
    <s v="0.68"/>
    <m/>
    <m/>
    <m/>
    <s v="0.90"/>
    <m/>
    <m/>
    <m/>
    <m/>
    <m/>
    <m/>
    <m/>
    <m/>
    <m/>
    <m/>
    <m/>
    <m/>
    <m/>
    <m/>
    <m/>
    <m/>
    <m/>
    <m/>
    <d v="2021-09-23T23:28:00"/>
    <d v="2021-09-23T23:28:00"/>
    <s v="00946"/>
    <x v="6"/>
    <n v="33"/>
    <n v="53.7"/>
    <s v="mg/L"/>
    <s v="+/- 2.0"/>
    <m/>
    <s v="SM4110B"/>
    <n v="0.1"/>
    <m/>
    <m/>
    <m/>
    <m/>
    <n v="80821009"/>
    <n v="8322971"/>
    <s v="00946"/>
  </r>
  <r>
    <s v="P127477-9"/>
    <s v="80821009"/>
    <n v="80821"/>
    <s v="Non-WQM"/>
    <x v="4"/>
    <x v="1"/>
    <s v="G"/>
    <x v="1"/>
    <s v="ECOTOPE"/>
    <s v="EX"/>
    <s v="ECOTOPE"/>
    <x v="106"/>
    <m/>
    <m/>
    <m/>
    <s v="0.36"/>
    <s v="0.68"/>
    <m/>
    <m/>
    <m/>
    <s v="0.90"/>
    <m/>
    <m/>
    <m/>
    <m/>
    <m/>
    <m/>
    <m/>
    <m/>
    <m/>
    <m/>
    <m/>
    <m/>
    <m/>
    <m/>
    <m/>
    <m/>
    <m/>
    <m/>
    <d v="2021-09-23T23:28:00"/>
    <d v="2021-09-23T23:28:00"/>
    <s v="00941"/>
    <x v="7"/>
    <n v="32"/>
    <n v="94.3"/>
    <s v="mg/L"/>
    <s v="+/- 4.5"/>
    <m/>
    <s v="SM4110B"/>
    <n v="0.5"/>
    <m/>
    <m/>
    <m/>
    <m/>
    <n v="80821009"/>
    <n v="8322971"/>
    <s v="00941"/>
  </r>
  <r>
    <s v="P127477-9"/>
    <s v="80821009"/>
    <n v="80821"/>
    <s v="Non-WQM"/>
    <x v="4"/>
    <x v="1"/>
    <s v="G"/>
    <x v="1"/>
    <s v="ECOTOPE"/>
    <s v="EX"/>
    <s v="ECOTOPE"/>
    <x v="106"/>
    <m/>
    <m/>
    <m/>
    <s v="0.36"/>
    <s v="0.68"/>
    <m/>
    <m/>
    <m/>
    <s v="0.90"/>
    <m/>
    <m/>
    <m/>
    <m/>
    <m/>
    <m/>
    <m/>
    <m/>
    <m/>
    <m/>
    <m/>
    <m/>
    <m/>
    <m/>
    <m/>
    <m/>
    <m/>
    <m/>
    <d v="2021-09-28T18:50:41"/>
    <d v="2021-09-27T13:49:45"/>
    <s v="98013"/>
    <x v="17"/>
    <m/>
    <n v="0.114"/>
    <s v="ug/L"/>
    <s v="+/- 0.014"/>
    <m/>
    <m/>
    <n v="8.9999999999999993E-3"/>
    <m/>
    <m/>
    <m/>
    <m/>
    <n v="80821009"/>
    <n v="8322978"/>
    <s v="98013"/>
  </r>
  <r>
    <s v="P127477-9"/>
    <s v="80821009"/>
    <n v="80821"/>
    <s v="Non-WQM"/>
    <x v="4"/>
    <x v="1"/>
    <s v="G"/>
    <x v="1"/>
    <s v="ECOTOPE"/>
    <s v="EX"/>
    <s v="ECOTOPE"/>
    <x v="106"/>
    <m/>
    <m/>
    <m/>
    <s v="0.36"/>
    <s v="0.68"/>
    <m/>
    <m/>
    <m/>
    <s v="0.90"/>
    <m/>
    <m/>
    <m/>
    <m/>
    <m/>
    <m/>
    <m/>
    <m/>
    <m/>
    <m/>
    <m/>
    <m/>
    <m/>
    <m/>
    <m/>
    <m/>
    <m/>
    <m/>
    <d v="2021-09-28T18:50:41"/>
    <d v="2021-09-27T13:49:45"/>
    <s v="98011"/>
    <x v="18"/>
    <m/>
    <n v="1.34"/>
    <s v="ug/L"/>
    <s v="+/- 0.092"/>
    <m/>
    <m/>
    <n v="1.7999999999999999E-2"/>
    <m/>
    <m/>
    <m/>
    <m/>
    <n v="80821009"/>
    <n v="8322978"/>
    <s v="98011"/>
  </r>
  <r>
    <s v="P127477-9"/>
    <s v="80821009"/>
    <n v="80821"/>
    <s v="Non-WQM"/>
    <x v="4"/>
    <x v="1"/>
    <s v="G"/>
    <x v="1"/>
    <s v="ECOTOPE"/>
    <s v="EX"/>
    <s v="ECOTOPE"/>
    <x v="106"/>
    <m/>
    <m/>
    <m/>
    <s v="0.36"/>
    <s v="0.68"/>
    <m/>
    <m/>
    <m/>
    <s v="0.90"/>
    <m/>
    <m/>
    <m/>
    <m/>
    <m/>
    <m/>
    <m/>
    <m/>
    <m/>
    <m/>
    <m/>
    <m/>
    <m/>
    <m/>
    <m/>
    <m/>
    <m/>
    <m/>
    <d v="2021-09-28T18:50:41"/>
    <d v="2021-09-27T13:49:45"/>
    <s v="98010"/>
    <x v="19"/>
    <m/>
    <n v="0.08"/>
    <s v="ug/L"/>
    <s v="UNK"/>
    <m/>
    <m/>
    <n v="1.7999999999999999E-2"/>
    <m/>
    <m/>
    <m/>
    <m/>
    <n v="80821009"/>
    <n v="8322978"/>
    <s v="98010"/>
  </r>
  <r>
    <s v="P127477-7"/>
    <s v="80821007"/>
    <n v="80821"/>
    <s v="Non-WQM"/>
    <x v="5"/>
    <x v="1"/>
    <s v="G"/>
    <x v="1"/>
    <s v="ECOTOPE"/>
    <s v="EX"/>
    <s v="ECOTOPE"/>
    <x v="107"/>
    <m/>
    <m/>
    <m/>
    <s v="0.10"/>
    <m/>
    <m/>
    <m/>
    <m/>
    <s v="0.98"/>
    <m/>
    <m/>
    <m/>
    <m/>
    <m/>
    <m/>
    <m/>
    <m/>
    <m/>
    <m/>
    <m/>
    <m/>
    <m/>
    <m/>
    <m/>
    <m/>
    <m/>
    <m/>
    <d v="2021-09-23T14:09:25"/>
    <d v="2021-09-23T08:50:32"/>
    <s v="00665"/>
    <x v="1"/>
    <n v="25"/>
    <n v="8.9999999999999993E-3"/>
    <s v="mg/L"/>
    <s v="+/- 0.002"/>
    <m/>
    <s v="SM4500PF"/>
    <n v="2E-3"/>
    <m/>
    <m/>
    <m/>
    <m/>
    <n v="80821007"/>
    <n v="8322949"/>
    <s v="00665"/>
  </r>
  <r>
    <s v="P127477-7"/>
    <s v="80821007"/>
    <n v="80821"/>
    <s v="Non-WQM"/>
    <x v="5"/>
    <x v="1"/>
    <s v="G"/>
    <x v="1"/>
    <s v="ECOTOPE"/>
    <s v="EX"/>
    <s v="ECOTOPE"/>
    <x v="107"/>
    <m/>
    <m/>
    <m/>
    <s v="0.10"/>
    <m/>
    <m/>
    <m/>
    <m/>
    <s v="0.98"/>
    <m/>
    <m/>
    <m/>
    <m/>
    <m/>
    <m/>
    <m/>
    <m/>
    <m/>
    <m/>
    <m/>
    <m/>
    <m/>
    <m/>
    <m/>
    <m/>
    <m/>
    <m/>
    <d v="2021-10-05T09:27:10"/>
    <d v="2021-10-01T11:42:58"/>
    <s v="97017"/>
    <x v="9"/>
    <n v="80"/>
    <n v="1.8"/>
    <s v="mg/L"/>
    <s v="+/- 0.144"/>
    <m/>
    <s v="SM4500NC"/>
    <n v="0.05"/>
    <m/>
    <m/>
    <m/>
    <m/>
    <n v="80821007"/>
    <n v="8322955"/>
    <s v="97017"/>
  </r>
  <r>
    <s v="P127477-7"/>
    <s v="80821007"/>
    <n v="80821"/>
    <s v="Non-WQM"/>
    <x v="5"/>
    <x v="1"/>
    <s v="G"/>
    <x v="1"/>
    <s v="ECOTOPE"/>
    <s v="EX"/>
    <s v="ECOTOPE"/>
    <x v="107"/>
    <m/>
    <m/>
    <m/>
    <s v="0.10"/>
    <m/>
    <m/>
    <m/>
    <m/>
    <s v="0.98"/>
    <m/>
    <m/>
    <m/>
    <m/>
    <m/>
    <m/>
    <m/>
    <m/>
    <m/>
    <m/>
    <m/>
    <m/>
    <m/>
    <m/>
    <m/>
    <m/>
    <m/>
    <m/>
    <d v="2021-09-22T12:31:01"/>
    <d v="2021-09-22T12:31:01"/>
    <s v="00671"/>
    <x v="2"/>
    <n v="23"/>
    <n v="2E-3"/>
    <s v="mg/L"/>
    <s v="+/- 0.002"/>
    <s v="U"/>
    <s v="SM4500PF"/>
    <n v="2E-3"/>
    <m/>
    <m/>
    <m/>
    <m/>
    <n v="80821007"/>
    <n v="8322947"/>
    <s v="00671"/>
  </r>
  <r>
    <s v="P127477-7"/>
    <s v="80821007"/>
    <n v="80821"/>
    <s v="Non-WQM"/>
    <x v="5"/>
    <x v="1"/>
    <s v="G"/>
    <x v="1"/>
    <s v="ECOTOPE"/>
    <s v="EX"/>
    <s v="ECOTOPE"/>
    <x v="107"/>
    <m/>
    <m/>
    <m/>
    <s v="0.10"/>
    <m/>
    <m/>
    <m/>
    <m/>
    <s v="0.98"/>
    <m/>
    <m/>
    <m/>
    <m/>
    <m/>
    <m/>
    <m/>
    <m/>
    <m/>
    <m/>
    <m/>
    <m/>
    <m/>
    <m/>
    <m/>
    <m/>
    <m/>
    <m/>
    <d v="2021-10-01T14:08:18"/>
    <d v="2021-10-01T14:08:18"/>
    <s v="00631"/>
    <x v="10"/>
    <n v="18"/>
    <n v="5.0000000000000001E-3"/>
    <s v="mg/L"/>
    <s v="+/- 0.005"/>
    <s v="U"/>
    <s v="SM4500NO3F"/>
    <n v="5.0000000000000001E-3"/>
    <m/>
    <m/>
    <m/>
    <m/>
    <n v="80821007"/>
    <n v="8322952"/>
    <s v="00631"/>
  </r>
  <r>
    <s v="P127477-7"/>
    <s v="80821007"/>
    <n v="80821"/>
    <s v="Non-WQM"/>
    <x v="5"/>
    <x v="1"/>
    <s v="G"/>
    <x v="1"/>
    <s v="ECOTOPE"/>
    <s v="EX"/>
    <s v="ECOTOPE"/>
    <x v="107"/>
    <m/>
    <m/>
    <m/>
    <s v="0.10"/>
    <m/>
    <m/>
    <m/>
    <m/>
    <s v="0.98"/>
    <m/>
    <m/>
    <m/>
    <m/>
    <m/>
    <m/>
    <m/>
    <m/>
    <m/>
    <m/>
    <m/>
    <m/>
    <m/>
    <m/>
    <m/>
    <m/>
    <m/>
    <m/>
    <d v="2021-10-01T14:08:18"/>
    <d v="2021-10-01T14:08:18"/>
    <s v="00608"/>
    <x v="11"/>
    <n v="20"/>
    <n v="1.0999999999999999E-2"/>
    <s v="mg/L"/>
    <s v="+/- 0.005"/>
    <m/>
    <s v="SM4500NH3H"/>
    <n v="5.0000000000000001E-3"/>
    <m/>
    <m/>
    <m/>
    <m/>
    <n v="80821007"/>
    <n v="8322952"/>
    <s v="00608"/>
  </r>
  <r>
    <s v="P127477-7"/>
    <s v="80821007"/>
    <n v="80821"/>
    <s v="Non-WQM"/>
    <x v="5"/>
    <x v="1"/>
    <s v="G"/>
    <x v="1"/>
    <s v="ECOTOPE"/>
    <s v="EX"/>
    <s v="ECOTOPE"/>
    <x v="107"/>
    <m/>
    <m/>
    <m/>
    <s v="0.10"/>
    <m/>
    <m/>
    <m/>
    <m/>
    <s v="0.98"/>
    <m/>
    <m/>
    <m/>
    <m/>
    <m/>
    <m/>
    <m/>
    <m/>
    <m/>
    <m/>
    <m/>
    <m/>
    <m/>
    <m/>
    <m/>
    <m/>
    <m/>
    <m/>
    <d v="2021-09-22T11:13:00"/>
    <d v="2021-09-22T11:13:00"/>
    <s v="00080"/>
    <x v="3"/>
    <n v="13"/>
    <n v="90"/>
    <s v="PCU"/>
    <s v="+/- 16"/>
    <m/>
    <s v="SM2120C"/>
    <n v="1"/>
    <m/>
    <m/>
    <m/>
    <m/>
    <n v="80821007"/>
    <n v="8322956"/>
    <s v="00080"/>
  </r>
  <r>
    <s v="P127477-7"/>
    <s v="80821007"/>
    <n v="80821"/>
    <s v="Non-WQM"/>
    <x v="5"/>
    <x v="1"/>
    <s v="G"/>
    <x v="1"/>
    <s v="ECOTOPE"/>
    <s v="EX"/>
    <s v="ECOTOPE"/>
    <x v="107"/>
    <m/>
    <m/>
    <m/>
    <s v="0.10"/>
    <m/>
    <m/>
    <m/>
    <m/>
    <s v="0.98"/>
    <m/>
    <m/>
    <m/>
    <m/>
    <m/>
    <m/>
    <m/>
    <m/>
    <m/>
    <m/>
    <m/>
    <m/>
    <m/>
    <m/>
    <m/>
    <m/>
    <m/>
    <m/>
    <d v="2021-09-24T11:39:11"/>
    <d v="2021-09-23T13:34:00"/>
    <s v="00666"/>
    <x v="8"/>
    <n v="26"/>
    <n v="6.0000000000000001E-3"/>
    <s v="mg/L"/>
    <s v="+/- 0.002"/>
    <m/>
    <s v="SM4500PF"/>
    <n v="2E-3"/>
    <m/>
    <m/>
    <m/>
    <m/>
    <n v="80821007"/>
    <n v="8322951"/>
    <s v="00666"/>
  </r>
  <r>
    <s v="P127477-7"/>
    <s v="80821007"/>
    <n v="80821"/>
    <s v="Non-WQM"/>
    <x v="5"/>
    <x v="1"/>
    <s v="G"/>
    <x v="1"/>
    <s v="ECOTOPE"/>
    <s v="EX"/>
    <s v="ECOTOPE"/>
    <x v="107"/>
    <m/>
    <m/>
    <m/>
    <s v="0.10"/>
    <m/>
    <m/>
    <m/>
    <m/>
    <s v="0.98"/>
    <m/>
    <m/>
    <m/>
    <m/>
    <m/>
    <m/>
    <m/>
    <m/>
    <m/>
    <m/>
    <m/>
    <m/>
    <m/>
    <m/>
    <m/>
    <m/>
    <m/>
    <m/>
    <d v="2021-10-06T08:19:00"/>
    <d v="2021-10-06T08:19:00"/>
    <s v="00681"/>
    <x v="4"/>
    <n v="89"/>
    <n v="29"/>
    <s v="mg/L"/>
    <s v="+/- 2.3"/>
    <m/>
    <s v="SM5310B"/>
    <n v="0.8"/>
    <m/>
    <m/>
    <m/>
    <m/>
    <n v="80821007"/>
    <n v="8322957"/>
    <s v="00681"/>
  </r>
  <r>
    <s v="P127477-7"/>
    <s v="80821007"/>
    <n v="80821"/>
    <s v="Non-WQM"/>
    <x v="5"/>
    <x v="1"/>
    <s v="G"/>
    <x v="1"/>
    <s v="ECOTOPE"/>
    <s v="EX"/>
    <s v="ECOTOPE"/>
    <x v="107"/>
    <m/>
    <m/>
    <m/>
    <s v="0.10"/>
    <m/>
    <m/>
    <m/>
    <m/>
    <s v="0.98"/>
    <m/>
    <m/>
    <m/>
    <m/>
    <m/>
    <m/>
    <m/>
    <m/>
    <m/>
    <m/>
    <m/>
    <m/>
    <m/>
    <m/>
    <m/>
    <m/>
    <m/>
    <m/>
    <d v="2021-09-22T13:15:00"/>
    <d v="2021-09-22T13:15:00"/>
    <s v="00410"/>
    <x v="5"/>
    <n v="67"/>
    <n v="280"/>
    <s v="mg/L CaCO3"/>
    <s v="+/- 13"/>
    <m/>
    <s v="SM2320B"/>
    <n v="1"/>
    <m/>
    <m/>
    <m/>
    <m/>
    <n v="80821007"/>
    <n v="8322961"/>
    <s v="00410"/>
  </r>
  <r>
    <s v="P127477-7"/>
    <s v="80821007"/>
    <n v="80821"/>
    <s v="Non-WQM"/>
    <x v="5"/>
    <x v="1"/>
    <s v="G"/>
    <x v="1"/>
    <s v="ECOTOPE"/>
    <s v="EX"/>
    <s v="ECOTOPE"/>
    <x v="107"/>
    <m/>
    <m/>
    <m/>
    <s v="0.10"/>
    <m/>
    <m/>
    <m/>
    <m/>
    <s v="0.98"/>
    <m/>
    <m/>
    <m/>
    <m/>
    <m/>
    <m/>
    <m/>
    <m/>
    <m/>
    <m/>
    <m/>
    <m/>
    <m/>
    <m/>
    <m/>
    <m/>
    <m/>
    <m/>
    <d v="2021-10-26T14:47:53"/>
    <d v="2021-10-21T11:00:00"/>
    <s v="01105"/>
    <x v="21"/>
    <n v="66"/>
    <n v="11"/>
    <s v="ug/L"/>
    <s v="+/- 8"/>
    <s v="I"/>
    <s v="SM3120B"/>
    <n v="8"/>
    <m/>
    <m/>
    <m/>
    <m/>
    <n v="80821007"/>
    <n v="8322964"/>
    <s v="01105"/>
  </r>
  <r>
    <s v="P127477-7"/>
    <s v="80821007"/>
    <n v="80821"/>
    <s v="Non-WQM"/>
    <x v="5"/>
    <x v="1"/>
    <s v="G"/>
    <x v="1"/>
    <s v="ECOTOPE"/>
    <s v="EX"/>
    <s v="ECOTOPE"/>
    <x v="107"/>
    <m/>
    <m/>
    <m/>
    <s v="0.10"/>
    <m/>
    <m/>
    <m/>
    <m/>
    <s v="0.98"/>
    <m/>
    <m/>
    <m/>
    <m/>
    <m/>
    <m/>
    <m/>
    <m/>
    <m/>
    <m/>
    <m/>
    <m/>
    <m/>
    <m/>
    <m/>
    <m/>
    <m/>
    <m/>
    <d v="2021-10-26T14:47:53"/>
    <d v="2021-10-21T11:00:00"/>
    <s v="01045"/>
    <x v="22"/>
    <n v="36"/>
    <n v="5"/>
    <s v="ug/L"/>
    <s v="+/- 3"/>
    <s v="I"/>
    <s v="SM3120B"/>
    <n v="3"/>
    <m/>
    <m/>
    <m/>
    <m/>
    <n v="80821007"/>
    <n v="8322964"/>
    <s v="01045"/>
  </r>
  <r>
    <s v="P127477-7"/>
    <s v="80821007"/>
    <n v="80821"/>
    <s v="Non-WQM"/>
    <x v="5"/>
    <x v="1"/>
    <s v="G"/>
    <x v="1"/>
    <s v="ECOTOPE"/>
    <s v="EX"/>
    <s v="ECOTOPE"/>
    <x v="107"/>
    <m/>
    <m/>
    <m/>
    <s v="0.10"/>
    <m/>
    <m/>
    <m/>
    <m/>
    <s v="0.98"/>
    <m/>
    <m/>
    <m/>
    <m/>
    <m/>
    <m/>
    <m/>
    <m/>
    <m/>
    <m/>
    <m/>
    <m/>
    <m/>
    <m/>
    <m/>
    <m/>
    <m/>
    <m/>
    <d v="2021-11-04T14:22:52"/>
    <d v="2021-11-04T14:22:52"/>
    <s v="00935"/>
    <x v="12"/>
    <n v="29"/>
    <n v="7.4"/>
    <s v="mg/L"/>
    <s v="+/- 0.6"/>
    <m/>
    <s v="SM3120B"/>
    <n v="0.1"/>
    <m/>
    <m/>
    <m/>
    <m/>
    <n v="80821007"/>
    <n v="8322962"/>
    <s v="00935"/>
  </r>
  <r>
    <s v="P127477-7"/>
    <s v="80821007"/>
    <n v="80821"/>
    <s v="Non-WQM"/>
    <x v="5"/>
    <x v="1"/>
    <s v="G"/>
    <x v="1"/>
    <s v="ECOTOPE"/>
    <s v="EX"/>
    <s v="ECOTOPE"/>
    <x v="107"/>
    <m/>
    <m/>
    <m/>
    <s v="0.10"/>
    <m/>
    <m/>
    <m/>
    <m/>
    <s v="0.98"/>
    <m/>
    <m/>
    <m/>
    <m/>
    <m/>
    <m/>
    <m/>
    <m/>
    <m/>
    <m/>
    <m/>
    <m/>
    <m/>
    <m/>
    <m/>
    <m/>
    <m/>
    <m/>
    <d v="2021-11-04T14:22:52"/>
    <d v="2021-11-04T14:22:52"/>
    <s v="00930"/>
    <x v="13"/>
    <n v="28"/>
    <n v="60.2"/>
    <s v="mg/L"/>
    <s v="+/- 4.4"/>
    <m/>
    <s v="SM3120B"/>
    <n v="0.4"/>
    <m/>
    <m/>
    <m/>
    <m/>
    <n v="80821007"/>
    <n v="8322962"/>
    <s v="00930"/>
  </r>
  <r>
    <s v="P127477-7"/>
    <s v="80821007"/>
    <n v="80821"/>
    <s v="Non-WQM"/>
    <x v="5"/>
    <x v="1"/>
    <s v="G"/>
    <x v="1"/>
    <s v="ECOTOPE"/>
    <s v="EX"/>
    <s v="ECOTOPE"/>
    <x v="107"/>
    <m/>
    <m/>
    <m/>
    <s v="0.10"/>
    <m/>
    <m/>
    <m/>
    <m/>
    <s v="0.98"/>
    <m/>
    <m/>
    <m/>
    <m/>
    <m/>
    <m/>
    <m/>
    <m/>
    <m/>
    <m/>
    <m/>
    <m/>
    <m/>
    <m/>
    <m/>
    <m/>
    <m/>
    <m/>
    <d v="2021-11-04T14:22:52"/>
    <d v="2021-11-04T14:22:52"/>
    <s v="00925"/>
    <x v="14"/>
    <n v="31"/>
    <n v="23.9"/>
    <s v="mg/L"/>
    <s v="+/- 1.7"/>
    <m/>
    <s v="SM3120B"/>
    <n v="0.1"/>
    <m/>
    <m/>
    <m/>
    <m/>
    <n v="80821007"/>
    <n v="8322962"/>
    <s v="00925"/>
  </r>
  <r>
    <s v="P127477-7"/>
    <s v="80821007"/>
    <n v="80821"/>
    <s v="Non-WQM"/>
    <x v="5"/>
    <x v="1"/>
    <s v="G"/>
    <x v="1"/>
    <s v="ECOTOPE"/>
    <s v="EX"/>
    <s v="ECOTOPE"/>
    <x v="107"/>
    <m/>
    <m/>
    <m/>
    <s v="0.10"/>
    <m/>
    <m/>
    <m/>
    <m/>
    <s v="0.98"/>
    <m/>
    <m/>
    <m/>
    <m/>
    <m/>
    <m/>
    <m/>
    <m/>
    <m/>
    <m/>
    <m/>
    <m/>
    <m/>
    <m/>
    <m/>
    <m/>
    <m/>
    <m/>
    <d v="2021-11-04T14:22:52"/>
    <d v="2021-11-04T14:22:52"/>
    <s v="00915"/>
    <x v="15"/>
    <n v="30"/>
    <n v="97.1"/>
    <s v="mg/L"/>
    <s v="+/- 8.6"/>
    <m/>
    <s v="SM3120B"/>
    <n v="0.3"/>
    <m/>
    <m/>
    <m/>
    <m/>
    <n v="80821007"/>
    <n v="8322962"/>
    <s v="00915"/>
  </r>
  <r>
    <s v="P127477-7"/>
    <s v="80821007"/>
    <n v="80821"/>
    <s v="Non-WQM"/>
    <x v="5"/>
    <x v="1"/>
    <s v="G"/>
    <x v="1"/>
    <s v="ECOTOPE"/>
    <s v="EX"/>
    <s v="ECOTOPE"/>
    <x v="107"/>
    <m/>
    <m/>
    <m/>
    <s v="0.10"/>
    <m/>
    <m/>
    <m/>
    <m/>
    <s v="0.98"/>
    <m/>
    <m/>
    <m/>
    <m/>
    <m/>
    <m/>
    <m/>
    <m/>
    <m/>
    <m/>
    <m/>
    <m/>
    <m/>
    <m/>
    <m/>
    <m/>
    <m/>
    <m/>
    <d v="2021-11-04T14:22:52"/>
    <d v="2021-11-04T14:22:52"/>
    <s v="CALCHARD"/>
    <x v="16"/>
    <m/>
    <n v="340.8"/>
    <s v="mg/L"/>
    <s v="+/- 17.7"/>
    <m/>
    <m/>
    <n v="1"/>
    <m/>
    <m/>
    <m/>
    <m/>
    <n v="80821007"/>
    <n v="8322962"/>
    <s v="CALCHARD"/>
  </r>
  <r>
    <s v="P127477-7"/>
    <s v="80821007"/>
    <n v="80821"/>
    <s v="Non-WQM"/>
    <x v="5"/>
    <x v="1"/>
    <s v="G"/>
    <x v="1"/>
    <s v="ECOTOPE"/>
    <s v="EX"/>
    <s v="ECOTOPE"/>
    <x v="107"/>
    <m/>
    <m/>
    <m/>
    <s v="0.10"/>
    <m/>
    <m/>
    <m/>
    <m/>
    <s v="0.98"/>
    <m/>
    <m/>
    <m/>
    <m/>
    <m/>
    <m/>
    <m/>
    <m/>
    <m/>
    <m/>
    <m/>
    <m/>
    <m/>
    <m/>
    <m/>
    <m/>
    <m/>
    <m/>
    <d v="2021-09-23T22:57:00"/>
    <d v="2021-09-23T22:57:00"/>
    <s v="00946"/>
    <x v="6"/>
    <n v="33"/>
    <n v="56.9"/>
    <s v="mg/L"/>
    <s v="+/- 2.1"/>
    <m/>
    <s v="SM4110B"/>
    <n v="0.1"/>
    <m/>
    <m/>
    <m/>
    <m/>
    <n v="80821007"/>
    <n v="8322953"/>
    <s v="00946"/>
  </r>
  <r>
    <s v="P127477-7"/>
    <s v="80821007"/>
    <n v="80821"/>
    <s v="Non-WQM"/>
    <x v="5"/>
    <x v="1"/>
    <s v="G"/>
    <x v="1"/>
    <s v="ECOTOPE"/>
    <s v="EX"/>
    <s v="ECOTOPE"/>
    <x v="107"/>
    <m/>
    <m/>
    <m/>
    <s v="0.10"/>
    <m/>
    <m/>
    <m/>
    <m/>
    <s v="0.98"/>
    <m/>
    <m/>
    <m/>
    <m/>
    <m/>
    <m/>
    <m/>
    <m/>
    <m/>
    <m/>
    <m/>
    <m/>
    <m/>
    <m/>
    <m/>
    <m/>
    <m/>
    <m/>
    <d v="2021-09-23T22:57:00"/>
    <d v="2021-09-23T22:57:00"/>
    <s v="00941"/>
    <x v="7"/>
    <n v="32"/>
    <n v="94.4"/>
    <s v="mg/L"/>
    <s v="+/- 4.5"/>
    <m/>
    <s v="SM4110B"/>
    <n v="0.5"/>
    <m/>
    <m/>
    <m/>
    <m/>
    <n v="80821007"/>
    <n v="8322953"/>
    <s v="00941"/>
  </r>
  <r>
    <s v="P127477-7"/>
    <s v="80821007"/>
    <n v="80821"/>
    <s v="Non-WQM"/>
    <x v="5"/>
    <x v="1"/>
    <s v="G"/>
    <x v="1"/>
    <s v="ECOTOPE"/>
    <s v="EX"/>
    <s v="ECOTOPE"/>
    <x v="107"/>
    <m/>
    <m/>
    <m/>
    <s v="0.10"/>
    <m/>
    <m/>
    <m/>
    <m/>
    <s v="0.98"/>
    <m/>
    <m/>
    <m/>
    <m/>
    <m/>
    <m/>
    <m/>
    <m/>
    <m/>
    <m/>
    <m/>
    <m/>
    <m/>
    <m/>
    <m/>
    <m/>
    <m/>
    <m/>
    <d v="2021-09-28T18:12:07"/>
    <d v="2021-09-27T13:49:45"/>
    <s v="98013"/>
    <x v="17"/>
    <m/>
    <n v="0.14199999999999999"/>
    <s v="ug/L"/>
    <s v="+/- 0.016"/>
    <m/>
    <m/>
    <n v="8.9999999999999993E-3"/>
    <m/>
    <m/>
    <m/>
    <m/>
    <n v="80821007"/>
    <n v="8322960"/>
    <s v="98013"/>
  </r>
  <r>
    <s v="P127477-7"/>
    <s v="80821007"/>
    <n v="80821"/>
    <s v="Non-WQM"/>
    <x v="5"/>
    <x v="1"/>
    <s v="G"/>
    <x v="1"/>
    <s v="ECOTOPE"/>
    <s v="EX"/>
    <s v="ECOTOPE"/>
    <x v="107"/>
    <m/>
    <m/>
    <m/>
    <s v="0.10"/>
    <m/>
    <m/>
    <m/>
    <m/>
    <s v="0.98"/>
    <m/>
    <m/>
    <m/>
    <m/>
    <m/>
    <m/>
    <m/>
    <m/>
    <m/>
    <m/>
    <m/>
    <m/>
    <m/>
    <m/>
    <m/>
    <m/>
    <m/>
    <m/>
    <d v="2021-09-28T18:12:07"/>
    <d v="2021-09-27T13:49:45"/>
    <s v="98011"/>
    <x v="18"/>
    <m/>
    <n v="1.82"/>
    <s v="ug/L"/>
    <s v="+/- 0.123"/>
    <m/>
    <m/>
    <n v="1.7999999999999999E-2"/>
    <m/>
    <m/>
    <m/>
    <m/>
    <n v="80821007"/>
    <n v="8322960"/>
    <s v="98011"/>
  </r>
  <r>
    <s v="P127477-7"/>
    <s v="80821007"/>
    <n v="80821"/>
    <s v="Non-WQM"/>
    <x v="5"/>
    <x v="1"/>
    <s v="G"/>
    <x v="1"/>
    <s v="ECOTOPE"/>
    <s v="EX"/>
    <s v="ECOTOPE"/>
    <x v="107"/>
    <m/>
    <m/>
    <m/>
    <s v="0.10"/>
    <m/>
    <m/>
    <m/>
    <m/>
    <s v="0.98"/>
    <m/>
    <m/>
    <m/>
    <m/>
    <m/>
    <m/>
    <m/>
    <m/>
    <m/>
    <m/>
    <m/>
    <m/>
    <m/>
    <m/>
    <m/>
    <m/>
    <m/>
    <m/>
    <d v="2021-09-28T18:12:07"/>
    <d v="2021-09-27T13:49:45"/>
    <s v="98010"/>
    <x v="19"/>
    <m/>
    <n v="0.17799999999999999"/>
    <s v="ug/L"/>
    <s v="UNK"/>
    <m/>
    <m/>
    <n v="1.7999999999999999E-2"/>
    <m/>
    <m/>
    <m/>
    <m/>
    <n v="80821007"/>
    <n v="8322960"/>
    <s v="98010"/>
  </r>
  <r>
    <s v="P127477-6"/>
    <s v="80821006"/>
    <n v="80821"/>
    <s v="Non-WQM"/>
    <x v="6"/>
    <x v="1"/>
    <s v="G"/>
    <x v="1"/>
    <s v="ECOTOPE"/>
    <s v="EX"/>
    <s v="ECOTOPE"/>
    <x v="108"/>
    <m/>
    <m/>
    <m/>
    <s v="0.15"/>
    <m/>
    <m/>
    <m/>
    <m/>
    <s v="1.04"/>
    <m/>
    <m/>
    <m/>
    <m/>
    <m/>
    <m/>
    <m/>
    <m/>
    <m/>
    <m/>
    <m/>
    <m/>
    <m/>
    <m/>
    <m/>
    <m/>
    <m/>
    <m/>
    <d v="2021-09-23T14:07:53"/>
    <d v="2021-09-23T08:50:32"/>
    <s v="00665"/>
    <x v="1"/>
    <n v="25"/>
    <n v="8.9999999999999993E-3"/>
    <s v="mg/L"/>
    <s v="+/- 0.002"/>
    <m/>
    <s v="SM4500PF"/>
    <n v="2E-3"/>
    <m/>
    <m/>
    <m/>
    <m/>
    <n v="80821006"/>
    <n v="8322931"/>
    <s v="00665"/>
  </r>
  <r>
    <s v="P127477-6"/>
    <s v="80821006"/>
    <n v="80821"/>
    <s v="Non-WQM"/>
    <x v="6"/>
    <x v="1"/>
    <s v="G"/>
    <x v="1"/>
    <s v="ECOTOPE"/>
    <s v="EX"/>
    <s v="ECOTOPE"/>
    <x v="108"/>
    <m/>
    <m/>
    <m/>
    <s v="0.15"/>
    <m/>
    <m/>
    <m/>
    <m/>
    <s v="1.04"/>
    <m/>
    <m/>
    <m/>
    <m/>
    <m/>
    <m/>
    <m/>
    <m/>
    <m/>
    <m/>
    <m/>
    <m/>
    <m/>
    <m/>
    <m/>
    <m/>
    <m/>
    <m/>
    <d v="2021-10-05T09:25:44"/>
    <d v="2021-10-01T11:42:58"/>
    <s v="97017"/>
    <x v="9"/>
    <n v="80"/>
    <n v="1.73"/>
    <s v="mg/L"/>
    <s v="+/- 0.139"/>
    <m/>
    <s v="SM4500NC"/>
    <n v="0.05"/>
    <m/>
    <m/>
    <m/>
    <m/>
    <n v="80821006"/>
    <n v="8322937"/>
    <s v="97017"/>
  </r>
  <r>
    <s v="P127477-6"/>
    <s v="80821006"/>
    <n v="80821"/>
    <s v="Non-WQM"/>
    <x v="6"/>
    <x v="1"/>
    <s v="G"/>
    <x v="1"/>
    <s v="ECOTOPE"/>
    <s v="EX"/>
    <s v="ECOTOPE"/>
    <x v="108"/>
    <m/>
    <m/>
    <m/>
    <s v="0.15"/>
    <m/>
    <m/>
    <m/>
    <m/>
    <s v="1.04"/>
    <m/>
    <m/>
    <m/>
    <m/>
    <m/>
    <m/>
    <m/>
    <m/>
    <m/>
    <m/>
    <m/>
    <m/>
    <m/>
    <m/>
    <m/>
    <m/>
    <m/>
    <m/>
    <d v="2021-09-22T12:29:26"/>
    <d v="2021-09-22T12:29:26"/>
    <s v="00671"/>
    <x v="2"/>
    <n v="23"/>
    <n v="2E-3"/>
    <s v="mg/L"/>
    <s v="+/- 0.002"/>
    <s v="U"/>
    <s v="SM4500PF"/>
    <n v="2E-3"/>
    <m/>
    <m/>
    <m/>
    <m/>
    <n v="80821006"/>
    <n v="8322929"/>
    <s v="00671"/>
  </r>
  <r>
    <s v="P127477-6"/>
    <s v="80821006"/>
    <n v="80821"/>
    <s v="Non-WQM"/>
    <x v="6"/>
    <x v="1"/>
    <s v="G"/>
    <x v="1"/>
    <s v="ECOTOPE"/>
    <s v="EX"/>
    <s v="ECOTOPE"/>
    <x v="108"/>
    <m/>
    <m/>
    <m/>
    <s v="0.15"/>
    <m/>
    <m/>
    <m/>
    <m/>
    <s v="1.04"/>
    <m/>
    <m/>
    <m/>
    <m/>
    <m/>
    <m/>
    <m/>
    <m/>
    <m/>
    <m/>
    <m/>
    <m/>
    <m/>
    <m/>
    <m/>
    <m/>
    <m/>
    <m/>
    <d v="2021-10-01T14:01:18"/>
    <d v="2021-10-01T14:01:18"/>
    <s v="00631"/>
    <x v="10"/>
    <n v="18"/>
    <n v="5.0000000000000001E-3"/>
    <s v="mg/L"/>
    <s v="+/- 0.005"/>
    <s v="U"/>
    <s v="SM4500NO3F"/>
    <n v="5.0000000000000001E-3"/>
    <m/>
    <m/>
    <m/>
    <m/>
    <n v="80821006"/>
    <n v="8322934"/>
    <s v="00631"/>
  </r>
  <r>
    <s v="P127477-6"/>
    <s v="80821006"/>
    <n v="80821"/>
    <s v="Non-WQM"/>
    <x v="6"/>
    <x v="1"/>
    <s v="G"/>
    <x v="1"/>
    <s v="ECOTOPE"/>
    <s v="EX"/>
    <s v="ECOTOPE"/>
    <x v="108"/>
    <m/>
    <m/>
    <m/>
    <s v="0.15"/>
    <m/>
    <m/>
    <m/>
    <m/>
    <s v="1.04"/>
    <m/>
    <m/>
    <m/>
    <m/>
    <m/>
    <m/>
    <m/>
    <m/>
    <m/>
    <m/>
    <m/>
    <m/>
    <m/>
    <m/>
    <m/>
    <m/>
    <m/>
    <m/>
    <d v="2021-10-01T14:01:18"/>
    <d v="2021-10-01T14:01:18"/>
    <s v="00608"/>
    <x v="11"/>
    <n v="20"/>
    <n v="1.4999999999999999E-2"/>
    <s v="mg/L"/>
    <s v="+/- 0.005"/>
    <m/>
    <s v="SM4500NH3H"/>
    <n v="5.0000000000000001E-3"/>
    <m/>
    <m/>
    <m/>
    <m/>
    <n v="80821006"/>
    <n v="8322934"/>
    <s v="00608"/>
  </r>
  <r>
    <s v="P127477-6"/>
    <s v="80821006"/>
    <n v="80821"/>
    <s v="Non-WQM"/>
    <x v="6"/>
    <x v="1"/>
    <s v="G"/>
    <x v="1"/>
    <s v="ECOTOPE"/>
    <s v="EX"/>
    <s v="ECOTOPE"/>
    <x v="108"/>
    <m/>
    <m/>
    <m/>
    <s v="0.15"/>
    <m/>
    <m/>
    <m/>
    <m/>
    <s v="1.04"/>
    <m/>
    <m/>
    <m/>
    <m/>
    <m/>
    <m/>
    <m/>
    <m/>
    <m/>
    <m/>
    <m/>
    <m/>
    <m/>
    <m/>
    <m/>
    <m/>
    <m/>
    <m/>
    <d v="2021-09-22T11:12:00"/>
    <d v="2021-09-22T11:12:00"/>
    <s v="00080"/>
    <x v="3"/>
    <n v="13"/>
    <n v="89"/>
    <s v="PCU"/>
    <s v="+/- 16"/>
    <m/>
    <s v="SM2120C"/>
    <n v="1"/>
    <m/>
    <m/>
    <m/>
    <m/>
    <n v="80821006"/>
    <n v="8322938"/>
    <s v="00080"/>
  </r>
  <r>
    <s v="P127477-6"/>
    <s v="80821006"/>
    <n v="80821"/>
    <s v="Non-WQM"/>
    <x v="6"/>
    <x v="1"/>
    <s v="G"/>
    <x v="1"/>
    <s v="ECOTOPE"/>
    <s v="EX"/>
    <s v="ECOTOPE"/>
    <x v="108"/>
    <m/>
    <m/>
    <m/>
    <s v="0.15"/>
    <m/>
    <m/>
    <m/>
    <m/>
    <s v="1.04"/>
    <m/>
    <m/>
    <m/>
    <m/>
    <m/>
    <m/>
    <m/>
    <m/>
    <m/>
    <m/>
    <m/>
    <m/>
    <m/>
    <m/>
    <m/>
    <m/>
    <m/>
    <m/>
    <d v="2021-09-24T11:31:42"/>
    <d v="2021-09-23T13:34:00"/>
    <s v="00666"/>
    <x v="8"/>
    <n v="26"/>
    <n v="5.0000000000000001E-3"/>
    <s v="mg/L"/>
    <s v="+/- 0.002"/>
    <m/>
    <s v="SM4500PF"/>
    <n v="2E-3"/>
    <m/>
    <m/>
    <m/>
    <m/>
    <n v="80821006"/>
    <n v="8322933"/>
    <s v="00666"/>
  </r>
  <r>
    <s v="P127477-6"/>
    <s v="80821006"/>
    <n v="80821"/>
    <s v="Non-WQM"/>
    <x v="6"/>
    <x v="1"/>
    <s v="G"/>
    <x v="1"/>
    <s v="ECOTOPE"/>
    <s v="EX"/>
    <s v="ECOTOPE"/>
    <x v="108"/>
    <m/>
    <m/>
    <m/>
    <s v="0.15"/>
    <m/>
    <m/>
    <m/>
    <m/>
    <s v="1.04"/>
    <m/>
    <m/>
    <m/>
    <m/>
    <m/>
    <m/>
    <m/>
    <m/>
    <m/>
    <m/>
    <m/>
    <m/>
    <m/>
    <m/>
    <m/>
    <m/>
    <m/>
    <m/>
    <d v="2021-10-06T08:02:00"/>
    <d v="2021-10-06T08:02:00"/>
    <s v="00681"/>
    <x v="4"/>
    <n v="89"/>
    <n v="28.3"/>
    <s v="mg/L"/>
    <s v="+/- 2.2"/>
    <m/>
    <s v="SM5310B"/>
    <n v="0.8"/>
    <m/>
    <m/>
    <m/>
    <m/>
    <n v="80821006"/>
    <n v="8322939"/>
    <s v="00681"/>
  </r>
  <r>
    <s v="P127477-6"/>
    <s v="80821006"/>
    <n v="80821"/>
    <s v="Non-WQM"/>
    <x v="6"/>
    <x v="1"/>
    <s v="G"/>
    <x v="1"/>
    <s v="ECOTOPE"/>
    <s v="EX"/>
    <s v="ECOTOPE"/>
    <x v="108"/>
    <m/>
    <m/>
    <m/>
    <s v="0.15"/>
    <m/>
    <m/>
    <m/>
    <m/>
    <s v="1.04"/>
    <m/>
    <m/>
    <m/>
    <m/>
    <m/>
    <m/>
    <m/>
    <m/>
    <m/>
    <m/>
    <m/>
    <m/>
    <m/>
    <m/>
    <m/>
    <m/>
    <m/>
    <m/>
    <d v="2021-09-22T13:00:00"/>
    <d v="2021-09-22T13:00:00"/>
    <s v="00410"/>
    <x v="5"/>
    <n v="67"/>
    <n v="276"/>
    <s v="mg/L CaCO3"/>
    <s v="+/- 13"/>
    <m/>
    <s v="SM2320B"/>
    <n v="1"/>
    <m/>
    <m/>
    <m/>
    <m/>
    <n v="80821006"/>
    <n v="8322943"/>
    <s v="00410"/>
  </r>
  <r>
    <s v="P127477-6"/>
    <s v="80821006"/>
    <n v="80821"/>
    <s v="Non-WQM"/>
    <x v="6"/>
    <x v="1"/>
    <s v="G"/>
    <x v="1"/>
    <s v="ECOTOPE"/>
    <s v="EX"/>
    <s v="ECOTOPE"/>
    <x v="108"/>
    <m/>
    <m/>
    <m/>
    <s v="0.15"/>
    <m/>
    <m/>
    <m/>
    <m/>
    <s v="1.04"/>
    <m/>
    <m/>
    <m/>
    <m/>
    <m/>
    <m/>
    <m/>
    <m/>
    <m/>
    <m/>
    <m/>
    <m/>
    <m/>
    <m/>
    <m/>
    <m/>
    <m/>
    <m/>
    <d v="2021-10-26T14:46:07"/>
    <d v="2021-10-21T11:00:00"/>
    <s v="01105"/>
    <x v="21"/>
    <n v="66"/>
    <n v="11"/>
    <s v="ug/L"/>
    <s v="+/- 8"/>
    <s v="I"/>
    <s v="SM3120B"/>
    <n v="8"/>
    <m/>
    <m/>
    <m/>
    <m/>
    <n v="80821006"/>
    <n v="8322946"/>
    <s v="01105"/>
  </r>
  <r>
    <s v="P127477-6"/>
    <s v="80821006"/>
    <n v="80821"/>
    <s v="Non-WQM"/>
    <x v="6"/>
    <x v="1"/>
    <s v="G"/>
    <x v="1"/>
    <s v="ECOTOPE"/>
    <s v="EX"/>
    <s v="ECOTOPE"/>
    <x v="108"/>
    <m/>
    <m/>
    <m/>
    <s v="0.15"/>
    <m/>
    <m/>
    <m/>
    <m/>
    <s v="1.04"/>
    <m/>
    <m/>
    <m/>
    <m/>
    <m/>
    <m/>
    <m/>
    <m/>
    <m/>
    <m/>
    <m/>
    <m/>
    <m/>
    <m/>
    <m/>
    <m/>
    <m/>
    <m/>
    <d v="2021-10-26T14:46:07"/>
    <d v="2021-10-21T11:00:00"/>
    <s v="01045"/>
    <x v="22"/>
    <n v="36"/>
    <n v="5"/>
    <s v="ug/L"/>
    <s v="+/- 3"/>
    <s v="I"/>
    <s v="SM3120B"/>
    <n v="3"/>
    <m/>
    <m/>
    <m/>
    <m/>
    <n v="80821006"/>
    <n v="8322946"/>
    <s v="01045"/>
  </r>
  <r>
    <s v="P127477-6"/>
    <s v="80821006"/>
    <n v="80821"/>
    <s v="Non-WQM"/>
    <x v="6"/>
    <x v="1"/>
    <s v="G"/>
    <x v="1"/>
    <s v="ECOTOPE"/>
    <s v="EX"/>
    <s v="ECOTOPE"/>
    <x v="108"/>
    <m/>
    <m/>
    <m/>
    <s v="0.15"/>
    <m/>
    <m/>
    <m/>
    <m/>
    <s v="1.04"/>
    <m/>
    <m/>
    <m/>
    <m/>
    <m/>
    <m/>
    <m/>
    <m/>
    <m/>
    <m/>
    <m/>
    <m/>
    <m/>
    <m/>
    <m/>
    <m/>
    <m/>
    <m/>
    <d v="2021-11-04T14:15:00"/>
    <d v="2021-11-04T14:15:00"/>
    <s v="00935"/>
    <x v="12"/>
    <n v="29"/>
    <n v="7.2"/>
    <s v="mg/L"/>
    <s v="+/- 0.6"/>
    <m/>
    <s v="SM3120B"/>
    <n v="0.1"/>
    <m/>
    <m/>
    <m/>
    <m/>
    <n v="80821006"/>
    <n v="8322944"/>
    <s v="00935"/>
  </r>
  <r>
    <s v="P127477-6"/>
    <s v="80821006"/>
    <n v="80821"/>
    <s v="Non-WQM"/>
    <x v="6"/>
    <x v="1"/>
    <s v="G"/>
    <x v="1"/>
    <s v="ECOTOPE"/>
    <s v="EX"/>
    <s v="ECOTOPE"/>
    <x v="108"/>
    <m/>
    <m/>
    <m/>
    <s v="0.15"/>
    <m/>
    <m/>
    <m/>
    <m/>
    <s v="1.04"/>
    <m/>
    <m/>
    <m/>
    <m/>
    <m/>
    <m/>
    <m/>
    <m/>
    <m/>
    <m/>
    <m/>
    <m/>
    <m/>
    <m/>
    <m/>
    <m/>
    <m/>
    <m/>
    <d v="2021-11-04T14:15:00"/>
    <d v="2021-11-04T14:15:00"/>
    <s v="00930"/>
    <x v="13"/>
    <n v="28"/>
    <n v="60.1"/>
    <s v="mg/L"/>
    <s v="+/- 4.4"/>
    <m/>
    <s v="SM3120B"/>
    <n v="0.4"/>
    <m/>
    <m/>
    <m/>
    <m/>
    <n v="80821006"/>
    <n v="8322944"/>
    <s v="00930"/>
  </r>
  <r>
    <s v="P127477-6"/>
    <s v="80821006"/>
    <n v="80821"/>
    <s v="Non-WQM"/>
    <x v="6"/>
    <x v="1"/>
    <s v="G"/>
    <x v="1"/>
    <s v="ECOTOPE"/>
    <s v="EX"/>
    <s v="ECOTOPE"/>
    <x v="108"/>
    <m/>
    <m/>
    <m/>
    <s v="0.15"/>
    <m/>
    <m/>
    <m/>
    <m/>
    <s v="1.04"/>
    <m/>
    <m/>
    <m/>
    <m/>
    <m/>
    <m/>
    <m/>
    <m/>
    <m/>
    <m/>
    <m/>
    <m/>
    <m/>
    <m/>
    <m/>
    <m/>
    <m/>
    <m/>
    <d v="2021-11-04T14:15:00"/>
    <d v="2021-11-04T14:15:00"/>
    <s v="00925"/>
    <x v="14"/>
    <n v="31"/>
    <n v="23.6"/>
    <s v="mg/L"/>
    <s v="+/- 1.7"/>
    <m/>
    <s v="SM3120B"/>
    <n v="0.1"/>
    <m/>
    <m/>
    <m/>
    <m/>
    <n v="80821006"/>
    <n v="8322944"/>
    <s v="00925"/>
  </r>
  <r>
    <s v="P127477-6"/>
    <s v="80821006"/>
    <n v="80821"/>
    <s v="Non-WQM"/>
    <x v="6"/>
    <x v="1"/>
    <s v="G"/>
    <x v="1"/>
    <s v="ECOTOPE"/>
    <s v="EX"/>
    <s v="ECOTOPE"/>
    <x v="108"/>
    <m/>
    <m/>
    <m/>
    <s v="0.15"/>
    <m/>
    <m/>
    <m/>
    <m/>
    <s v="1.04"/>
    <m/>
    <m/>
    <m/>
    <m/>
    <m/>
    <m/>
    <m/>
    <m/>
    <m/>
    <m/>
    <m/>
    <m/>
    <m/>
    <m/>
    <m/>
    <m/>
    <m/>
    <m/>
    <d v="2021-11-04T14:15:00"/>
    <d v="2021-11-04T14:15:00"/>
    <s v="00915"/>
    <x v="15"/>
    <n v="30"/>
    <n v="95.6"/>
    <s v="mg/L"/>
    <s v="+/- 8.4"/>
    <m/>
    <s v="SM3120B"/>
    <n v="0.3"/>
    <m/>
    <m/>
    <m/>
    <m/>
    <n v="80821006"/>
    <n v="8322944"/>
    <s v="00915"/>
  </r>
  <r>
    <s v="P127477-6"/>
    <s v="80821006"/>
    <n v="80821"/>
    <s v="Non-WQM"/>
    <x v="6"/>
    <x v="1"/>
    <s v="G"/>
    <x v="1"/>
    <s v="ECOTOPE"/>
    <s v="EX"/>
    <s v="ECOTOPE"/>
    <x v="108"/>
    <m/>
    <m/>
    <m/>
    <s v="0.15"/>
    <m/>
    <m/>
    <m/>
    <m/>
    <s v="1.04"/>
    <m/>
    <m/>
    <m/>
    <m/>
    <m/>
    <m/>
    <m/>
    <m/>
    <m/>
    <m/>
    <m/>
    <m/>
    <m/>
    <m/>
    <m/>
    <m/>
    <m/>
    <m/>
    <d v="2021-11-04T14:15:00"/>
    <d v="2021-11-04T14:15:00"/>
    <s v="CALCHARD"/>
    <x v="16"/>
    <m/>
    <n v="336"/>
    <s v="mg/L"/>
    <s v="+/- 17.5"/>
    <m/>
    <m/>
    <n v="1"/>
    <m/>
    <m/>
    <m/>
    <m/>
    <n v="80821006"/>
    <n v="8322944"/>
    <s v="CALCHARD"/>
  </r>
  <r>
    <s v="P127477-6"/>
    <s v="80821006"/>
    <n v="80821"/>
    <s v="Non-WQM"/>
    <x v="6"/>
    <x v="1"/>
    <s v="G"/>
    <x v="1"/>
    <s v="ECOTOPE"/>
    <s v="EX"/>
    <s v="ECOTOPE"/>
    <x v="108"/>
    <m/>
    <m/>
    <m/>
    <s v="0.15"/>
    <m/>
    <m/>
    <m/>
    <m/>
    <s v="1.04"/>
    <m/>
    <m/>
    <m/>
    <m/>
    <m/>
    <m/>
    <m/>
    <m/>
    <m/>
    <m/>
    <m/>
    <m/>
    <m/>
    <m/>
    <m/>
    <m/>
    <m/>
    <m/>
    <d v="2021-09-23T22:42:00"/>
    <d v="2021-09-23T22:42:00"/>
    <s v="00946"/>
    <x v="6"/>
    <n v="33"/>
    <n v="56.1"/>
    <s v="mg/L"/>
    <s v="+/- 2.1"/>
    <m/>
    <s v="SM4110B"/>
    <n v="0.1"/>
    <m/>
    <m/>
    <m/>
    <m/>
    <n v="80821006"/>
    <n v="8322935"/>
    <s v="00946"/>
  </r>
  <r>
    <s v="P127477-6"/>
    <s v="80821006"/>
    <n v="80821"/>
    <s v="Non-WQM"/>
    <x v="6"/>
    <x v="1"/>
    <s v="G"/>
    <x v="1"/>
    <s v="ECOTOPE"/>
    <s v="EX"/>
    <s v="ECOTOPE"/>
    <x v="108"/>
    <m/>
    <m/>
    <m/>
    <s v="0.15"/>
    <m/>
    <m/>
    <m/>
    <m/>
    <s v="1.04"/>
    <m/>
    <m/>
    <m/>
    <m/>
    <m/>
    <m/>
    <m/>
    <m/>
    <m/>
    <m/>
    <m/>
    <m/>
    <m/>
    <m/>
    <m/>
    <m/>
    <m/>
    <m/>
    <d v="2021-09-23T22:42:00"/>
    <d v="2021-09-23T22:42:00"/>
    <s v="00941"/>
    <x v="7"/>
    <n v="32"/>
    <n v="93.9"/>
    <s v="mg/L"/>
    <s v="+/- 4.4"/>
    <m/>
    <s v="SM4110B"/>
    <n v="0.5"/>
    <m/>
    <m/>
    <m/>
    <m/>
    <n v="80821006"/>
    <n v="8322935"/>
    <s v="00941"/>
  </r>
  <r>
    <s v="P127477-6"/>
    <s v="80821006"/>
    <n v="80821"/>
    <s v="Non-WQM"/>
    <x v="6"/>
    <x v="1"/>
    <s v="G"/>
    <x v="1"/>
    <s v="ECOTOPE"/>
    <s v="EX"/>
    <s v="ECOTOPE"/>
    <x v="108"/>
    <m/>
    <m/>
    <m/>
    <s v="0.15"/>
    <m/>
    <m/>
    <m/>
    <m/>
    <s v="1.04"/>
    <m/>
    <m/>
    <m/>
    <m/>
    <m/>
    <m/>
    <m/>
    <m/>
    <m/>
    <m/>
    <m/>
    <m/>
    <m/>
    <m/>
    <m/>
    <m/>
    <m/>
    <m/>
    <d v="2021-09-28T18:02:27"/>
    <d v="2021-09-27T13:49:28"/>
    <s v="98013"/>
    <x v="17"/>
    <m/>
    <n v="0.14000000000000001"/>
    <s v="ug/L"/>
    <s v="+/- 0.016"/>
    <m/>
    <m/>
    <n v="8.9999999999999993E-3"/>
    <m/>
    <m/>
    <m/>
    <m/>
    <n v="80821006"/>
    <n v="8322942"/>
    <s v="98013"/>
  </r>
  <r>
    <s v="P127477-6"/>
    <s v="80821006"/>
    <n v="80821"/>
    <s v="Non-WQM"/>
    <x v="6"/>
    <x v="1"/>
    <s v="G"/>
    <x v="1"/>
    <s v="ECOTOPE"/>
    <s v="EX"/>
    <s v="ECOTOPE"/>
    <x v="108"/>
    <m/>
    <m/>
    <m/>
    <s v="0.15"/>
    <m/>
    <m/>
    <m/>
    <m/>
    <s v="1.04"/>
    <m/>
    <m/>
    <m/>
    <m/>
    <m/>
    <m/>
    <m/>
    <m/>
    <m/>
    <m/>
    <m/>
    <m/>
    <m/>
    <m/>
    <m/>
    <m/>
    <m/>
    <m/>
    <d v="2021-09-28T18:02:27"/>
    <d v="2021-09-27T13:49:28"/>
    <s v="98011"/>
    <x v="18"/>
    <m/>
    <n v="2.36"/>
    <s v="ug/L"/>
    <s v="+/- 0.159"/>
    <m/>
    <m/>
    <n v="1.7999999999999999E-2"/>
    <m/>
    <m/>
    <m/>
    <m/>
    <n v="80821006"/>
    <n v="8322942"/>
    <s v="98011"/>
  </r>
  <r>
    <s v="P127477-6"/>
    <s v="80821006"/>
    <n v="80821"/>
    <s v="Non-WQM"/>
    <x v="6"/>
    <x v="1"/>
    <s v="G"/>
    <x v="1"/>
    <s v="ECOTOPE"/>
    <s v="EX"/>
    <s v="ECOTOPE"/>
    <x v="108"/>
    <m/>
    <m/>
    <m/>
    <s v="0.15"/>
    <m/>
    <m/>
    <m/>
    <m/>
    <s v="1.04"/>
    <m/>
    <m/>
    <m/>
    <m/>
    <m/>
    <m/>
    <m/>
    <m/>
    <m/>
    <m/>
    <m/>
    <m/>
    <m/>
    <m/>
    <m/>
    <m/>
    <m/>
    <m/>
    <d v="2021-09-28T18:02:27"/>
    <d v="2021-09-27T13:49:28"/>
    <s v="98010"/>
    <x v="19"/>
    <m/>
    <n v="0.38900000000000001"/>
    <s v="ug/L"/>
    <s v="UNK"/>
    <m/>
    <m/>
    <n v="1.7999999999999999E-2"/>
    <m/>
    <m/>
    <m/>
    <m/>
    <n v="80821006"/>
    <n v="8322942"/>
    <s v="98010"/>
  </r>
  <r>
    <s v="P127477-5"/>
    <s v="80821005"/>
    <n v="80821"/>
    <s v="Non-WQM"/>
    <x v="7"/>
    <x v="1"/>
    <s v="G"/>
    <x v="1"/>
    <s v="ECOTOPE"/>
    <s v="EX"/>
    <s v="ECOTOPE"/>
    <x v="109"/>
    <m/>
    <m/>
    <m/>
    <s v="0.1"/>
    <m/>
    <m/>
    <m/>
    <m/>
    <s v="1.09"/>
    <m/>
    <m/>
    <m/>
    <m/>
    <m/>
    <m/>
    <m/>
    <m/>
    <m/>
    <m/>
    <m/>
    <m/>
    <m/>
    <m/>
    <m/>
    <m/>
    <m/>
    <m/>
    <d v="2021-09-23T14:06:21"/>
    <d v="2021-09-23T08:50:32"/>
    <s v="00665"/>
    <x v="1"/>
    <n v="25"/>
    <n v="8.9999999999999993E-3"/>
    <s v="mg/L"/>
    <s v="+/- 0.002"/>
    <m/>
    <s v="SM4500PF"/>
    <n v="2E-3"/>
    <m/>
    <m/>
    <m/>
    <m/>
    <n v="80821005"/>
    <n v="8322913"/>
    <s v="00665"/>
  </r>
  <r>
    <s v="P127477-5"/>
    <s v="80821005"/>
    <n v="80821"/>
    <s v="Non-WQM"/>
    <x v="7"/>
    <x v="1"/>
    <s v="G"/>
    <x v="1"/>
    <s v="ECOTOPE"/>
    <s v="EX"/>
    <s v="ECOTOPE"/>
    <x v="109"/>
    <m/>
    <m/>
    <m/>
    <s v="0.1"/>
    <m/>
    <m/>
    <m/>
    <m/>
    <s v="1.09"/>
    <m/>
    <m/>
    <m/>
    <m/>
    <m/>
    <m/>
    <m/>
    <m/>
    <m/>
    <m/>
    <m/>
    <m/>
    <m/>
    <m/>
    <m/>
    <m/>
    <m/>
    <m/>
    <d v="2021-10-05T09:24:17"/>
    <d v="2021-10-01T11:42:58"/>
    <s v="97017"/>
    <x v="9"/>
    <n v="80"/>
    <n v="1.78"/>
    <s v="mg/L"/>
    <s v="+/- 0.142"/>
    <m/>
    <s v="SM4500NC"/>
    <n v="0.05"/>
    <m/>
    <m/>
    <m/>
    <m/>
    <n v="80821005"/>
    <n v="8322919"/>
    <s v="97017"/>
  </r>
  <r>
    <s v="P127477-5"/>
    <s v="80821005"/>
    <n v="80821"/>
    <s v="Non-WQM"/>
    <x v="7"/>
    <x v="1"/>
    <s v="G"/>
    <x v="1"/>
    <s v="ECOTOPE"/>
    <s v="EX"/>
    <s v="ECOTOPE"/>
    <x v="109"/>
    <m/>
    <m/>
    <m/>
    <s v="0.1"/>
    <m/>
    <m/>
    <m/>
    <m/>
    <s v="1.09"/>
    <m/>
    <m/>
    <m/>
    <m/>
    <m/>
    <m/>
    <m/>
    <m/>
    <m/>
    <m/>
    <m/>
    <m/>
    <m/>
    <m/>
    <m/>
    <m/>
    <m/>
    <m/>
    <d v="2021-09-22T12:27:51"/>
    <d v="2021-09-22T12:27:51"/>
    <s v="00671"/>
    <x v="2"/>
    <n v="23"/>
    <n v="2E-3"/>
    <s v="mg/L"/>
    <s v="+/- 0.002"/>
    <s v="U"/>
    <s v="SM4500PF"/>
    <n v="2E-3"/>
    <m/>
    <m/>
    <m/>
    <m/>
    <n v="80821005"/>
    <n v="8322911"/>
    <s v="00671"/>
  </r>
  <r>
    <s v="P127477-5"/>
    <s v="80821005"/>
    <n v="80821"/>
    <s v="Non-WQM"/>
    <x v="7"/>
    <x v="1"/>
    <s v="G"/>
    <x v="1"/>
    <s v="ECOTOPE"/>
    <s v="EX"/>
    <s v="ECOTOPE"/>
    <x v="109"/>
    <m/>
    <m/>
    <m/>
    <s v="0.1"/>
    <m/>
    <m/>
    <m/>
    <m/>
    <s v="1.09"/>
    <m/>
    <m/>
    <m/>
    <m/>
    <m/>
    <m/>
    <m/>
    <m/>
    <m/>
    <m/>
    <m/>
    <m/>
    <m/>
    <m/>
    <m/>
    <m/>
    <m/>
    <m/>
    <d v="2021-10-01T13:59:54"/>
    <d v="2021-10-01T13:59:54"/>
    <s v="00631"/>
    <x v="10"/>
    <n v="18"/>
    <n v="5.0000000000000001E-3"/>
    <s v="mg/L"/>
    <s v="+/- 0.005"/>
    <s v="U"/>
    <s v="SM4500NO3F"/>
    <n v="5.0000000000000001E-3"/>
    <m/>
    <m/>
    <m/>
    <m/>
    <n v="80821005"/>
    <n v="8322916"/>
    <s v="00631"/>
  </r>
  <r>
    <s v="P127477-5"/>
    <s v="80821005"/>
    <n v="80821"/>
    <s v="Non-WQM"/>
    <x v="7"/>
    <x v="1"/>
    <s v="G"/>
    <x v="1"/>
    <s v="ECOTOPE"/>
    <s v="EX"/>
    <s v="ECOTOPE"/>
    <x v="109"/>
    <m/>
    <m/>
    <m/>
    <s v="0.1"/>
    <m/>
    <m/>
    <m/>
    <m/>
    <s v="1.09"/>
    <m/>
    <m/>
    <m/>
    <m/>
    <m/>
    <m/>
    <m/>
    <m/>
    <m/>
    <m/>
    <m/>
    <m/>
    <m/>
    <m/>
    <m/>
    <m/>
    <m/>
    <m/>
    <d v="2021-10-01T13:59:54"/>
    <d v="2021-10-01T13:59:54"/>
    <s v="00608"/>
    <x v="11"/>
    <n v="20"/>
    <n v="0.02"/>
    <s v="mg/L"/>
    <s v="+/- 0.005"/>
    <m/>
    <s v="SM4500NH3H"/>
    <n v="5.0000000000000001E-3"/>
    <m/>
    <m/>
    <m/>
    <m/>
    <n v="80821005"/>
    <n v="8322916"/>
    <s v="00608"/>
  </r>
  <r>
    <s v="P127477-5"/>
    <s v="80821005"/>
    <n v="80821"/>
    <s v="Non-WQM"/>
    <x v="7"/>
    <x v="1"/>
    <s v="G"/>
    <x v="1"/>
    <s v="ECOTOPE"/>
    <s v="EX"/>
    <s v="ECOTOPE"/>
    <x v="109"/>
    <m/>
    <m/>
    <m/>
    <s v="0.1"/>
    <m/>
    <m/>
    <m/>
    <m/>
    <s v="1.09"/>
    <m/>
    <m/>
    <m/>
    <m/>
    <m/>
    <m/>
    <m/>
    <m/>
    <m/>
    <m/>
    <m/>
    <m/>
    <m/>
    <m/>
    <m/>
    <m/>
    <m/>
    <m/>
    <d v="2021-09-22T11:11:00"/>
    <d v="2021-09-22T11:11:00"/>
    <s v="00080"/>
    <x v="3"/>
    <n v="13"/>
    <n v="91"/>
    <s v="PCU"/>
    <s v="+/- 16"/>
    <m/>
    <s v="SM2120C"/>
    <n v="1"/>
    <m/>
    <m/>
    <m/>
    <m/>
    <n v="80821005"/>
    <n v="8322920"/>
    <s v="00080"/>
  </r>
  <r>
    <s v="P127477-5"/>
    <s v="80821005"/>
    <n v="80821"/>
    <s v="Non-WQM"/>
    <x v="7"/>
    <x v="1"/>
    <s v="G"/>
    <x v="1"/>
    <s v="ECOTOPE"/>
    <s v="EX"/>
    <s v="ECOTOPE"/>
    <x v="109"/>
    <m/>
    <m/>
    <m/>
    <s v="0.1"/>
    <m/>
    <m/>
    <m/>
    <m/>
    <s v="1.09"/>
    <m/>
    <m/>
    <m/>
    <m/>
    <m/>
    <m/>
    <m/>
    <m/>
    <m/>
    <m/>
    <m/>
    <m/>
    <m/>
    <m/>
    <m/>
    <m/>
    <m/>
    <m/>
    <d v="2021-09-24T11:30:13"/>
    <d v="2021-09-23T13:34:00"/>
    <s v="00666"/>
    <x v="8"/>
    <n v="26"/>
    <n v="6.0000000000000001E-3"/>
    <s v="mg/L"/>
    <s v="+/- 0.002"/>
    <m/>
    <s v="SM4500PF"/>
    <n v="2E-3"/>
    <m/>
    <m/>
    <m/>
    <m/>
    <n v="80821005"/>
    <n v="8322915"/>
    <s v="00666"/>
  </r>
  <r>
    <s v="P127477-5"/>
    <s v="80821005"/>
    <n v="80821"/>
    <s v="Non-WQM"/>
    <x v="7"/>
    <x v="1"/>
    <s v="G"/>
    <x v="1"/>
    <s v="ECOTOPE"/>
    <s v="EX"/>
    <s v="ECOTOPE"/>
    <x v="109"/>
    <m/>
    <m/>
    <m/>
    <s v="0.1"/>
    <m/>
    <m/>
    <m/>
    <m/>
    <s v="1.09"/>
    <m/>
    <m/>
    <m/>
    <m/>
    <m/>
    <m/>
    <m/>
    <m/>
    <m/>
    <m/>
    <m/>
    <m/>
    <m/>
    <m/>
    <m/>
    <m/>
    <m/>
    <m/>
    <d v="2021-10-06T07:45:00"/>
    <d v="2021-10-06T07:45:00"/>
    <s v="00681"/>
    <x v="4"/>
    <n v="89"/>
    <n v="29.5"/>
    <s v="mg/L"/>
    <s v="+/- 2.3"/>
    <m/>
    <s v="SM5310B"/>
    <n v="0.8"/>
    <m/>
    <m/>
    <m/>
    <m/>
    <n v="80821005"/>
    <n v="8322921"/>
    <s v="00681"/>
  </r>
  <r>
    <s v="P127477-5"/>
    <s v="80821005"/>
    <n v="80821"/>
    <s v="Non-WQM"/>
    <x v="7"/>
    <x v="1"/>
    <s v="G"/>
    <x v="1"/>
    <s v="ECOTOPE"/>
    <s v="EX"/>
    <s v="ECOTOPE"/>
    <x v="109"/>
    <m/>
    <m/>
    <m/>
    <s v="0.1"/>
    <m/>
    <m/>
    <m/>
    <m/>
    <s v="1.09"/>
    <m/>
    <m/>
    <m/>
    <m/>
    <m/>
    <m/>
    <m/>
    <m/>
    <m/>
    <m/>
    <m/>
    <m/>
    <m/>
    <m/>
    <m/>
    <m/>
    <m/>
    <m/>
    <d v="2021-09-22T12:30:00"/>
    <d v="2021-09-22T12:30:00"/>
    <s v="00410"/>
    <x v="5"/>
    <n v="67"/>
    <n v="290"/>
    <s v="mg/L CaCO3"/>
    <s v="+/- 13"/>
    <m/>
    <s v="SM2320B"/>
    <n v="1"/>
    <m/>
    <m/>
    <m/>
    <m/>
    <n v="80821005"/>
    <n v="8322925"/>
    <s v="00410"/>
  </r>
  <r>
    <s v="P127477-5"/>
    <s v="80821005"/>
    <n v="80821"/>
    <s v="Non-WQM"/>
    <x v="7"/>
    <x v="1"/>
    <s v="G"/>
    <x v="1"/>
    <s v="ECOTOPE"/>
    <s v="EX"/>
    <s v="ECOTOPE"/>
    <x v="109"/>
    <m/>
    <m/>
    <m/>
    <s v="0.1"/>
    <m/>
    <m/>
    <m/>
    <m/>
    <s v="1.09"/>
    <m/>
    <m/>
    <m/>
    <m/>
    <m/>
    <m/>
    <m/>
    <m/>
    <m/>
    <m/>
    <m/>
    <m/>
    <m/>
    <m/>
    <m/>
    <m/>
    <m/>
    <m/>
    <d v="2021-10-26T14:44:19"/>
    <d v="2021-10-21T11:00:00"/>
    <s v="01105"/>
    <x v="21"/>
    <n v="66"/>
    <n v="11"/>
    <s v="ug/L"/>
    <s v="+/- 8"/>
    <s v="I"/>
    <s v="SM3120B"/>
    <n v="8"/>
    <m/>
    <m/>
    <m/>
    <m/>
    <n v="80821005"/>
    <n v="8322928"/>
    <s v="01105"/>
  </r>
  <r>
    <s v="P127477-5"/>
    <s v="80821005"/>
    <n v="80821"/>
    <s v="Non-WQM"/>
    <x v="7"/>
    <x v="1"/>
    <s v="G"/>
    <x v="1"/>
    <s v="ECOTOPE"/>
    <s v="EX"/>
    <s v="ECOTOPE"/>
    <x v="109"/>
    <m/>
    <m/>
    <m/>
    <s v="0.1"/>
    <m/>
    <m/>
    <m/>
    <m/>
    <s v="1.09"/>
    <m/>
    <m/>
    <m/>
    <m/>
    <m/>
    <m/>
    <m/>
    <m/>
    <m/>
    <m/>
    <m/>
    <m/>
    <m/>
    <m/>
    <m/>
    <m/>
    <m/>
    <m/>
    <d v="2021-10-26T14:44:19"/>
    <d v="2021-10-21T11:00:00"/>
    <s v="01045"/>
    <x v="22"/>
    <n v="36"/>
    <n v="6"/>
    <s v="ug/L"/>
    <s v="+/- 3"/>
    <m/>
    <s v="SM3120B"/>
    <n v="3"/>
    <m/>
    <m/>
    <m/>
    <m/>
    <n v="80821005"/>
    <n v="8322928"/>
    <s v="01045"/>
  </r>
  <r>
    <s v="P127477-5"/>
    <s v="80821005"/>
    <n v="80821"/>
    <s v="Non-WQM"/>
    <x v="7"/>
    <x v="1"/>
    <s v="G"/>
    <x v="1"/>
    <s v="ECOTOPE"/>
    <s v="EX"/>
    <s v="ECOTOPE"/>
    <x v="109"/>
    <m/>
    <m/>
    <m/>
    <s v="0.1"/>
    <m/>
    <m/>
    <m/>
    <m/>
    <s v="1.09"/>
    <m/>
    <m/>
    <m/>
    <m/>
    <m/>
    <m/>
    <m/>
    <m/>
    <m/>
    <m/>
    <m/>
    <m/>
    <m/>
    <m/>
    <m/>
    <m/>
    <m/>
    <m/>
    <d v="2021-11-04T14:21:33"/>
    <d v="2021-11-04T14:21:33"/>
    <s v="00935"/>
    <x v="12"/>
    <n v="29"/>
    <n v="7.9"/>
    <s v="mg/L"/>
    <s v="+/- 0.6"/>
    <m/>
    <s v="SM3120B"/>
    <n v="0.1"/>
    <m/>
    <m/>
    <m/>
    <m/>
    <n v="80821005"/>
    <n v="8322926"/>
    <s v="00935"/>
  </r>
  <r>
    <s v="P127477-5"/>
    <s v="80821005"/>
    <n v="80821"/>
    <s v="Non-WQM"/>
    <x v="7"/>
    <x v="1"/>
    <s v="G"/>
    <x v="1"/>
    <s v="ECOTOPE"/>
    <s v="EX"/>
    <s v="ECOTOPE"/>
    <x v="109"/>
    <m/>
    <m/>
    <m/>
    <s v="0.1"/>
    <m/>
    <m/>
    <m/>
    <m/>
    <s v="1.09"/>
    <m/>
    <m/>
    <m/>
    <m/>
    <m/>
    <m/>
    <m/>
    <m/>
    <m/>
    <m/>
    <m/>
    <m/>
    <m/>
    <m/>
    <m/>
    <m/>
    <m/>
    <m/>
    <d v="2021-11-04T14:21:33"/>
    <d v="2021-11-04T14:21:33"/>
    <s v="00930"/>
    <x v="13"/>
    <n v="28"/>
    <n v="60.8"/>
    <s v="mg/L"/>
    <s v="+/- 4.4"/>
    <m/>
    <s v="SM3120B"/>
    <n v="0.4"/>
    <m/>
    <m/>
    <m/>
    <m/>
    <n v="80821005"/>
    <n v="8322926"/>
    <s v="00930"/>
  </r>
  <r>
    <s v="P127477-5"/>
    <s v="80821005"/>
    <n v="80821"/>
    <s v="Non-WQM"/>
    <x v="7"/>
    <x v="1"/>
    <s v="G"/>
    <x v="1"/>
    <s v="ECOTOPE"/>
    <s v="EX"/>
    <s v="ECOTOPE"/>
    <x v="109"/>
    <m/>
    <m/>
    <m/>
    <s v="0.1"/>
    <m/>
    <m/>
    <m/>
    <m/>
    <s v="1.09"/>
    <m/>
    <m/>
    <m/>
    <m/>
    <m/>
    <m/>
    <m/>
    <m/>
    <m/>
    <m/>
    <m/>
    <m/>
    <m/>
    <m/>
    <m/>
    <m/>
    <m/>
    <m/>
    <d v="2021-11-04T14:21:33"/>
    <d v="2021-11-04T14:21:33"/>
    <s v="00925"/>
    <x v="14"/>
    <n v="31"/>
    <n v="24.2"/>
    <s v="mg/L"/>
    <s v="+/- 1.7"/>
    <m/>
    <s v="SM3120B"/>
    <n v="0.1"/>
    <m/>
    <m/>
    <m/>
    <m/>
    <n v="80821005"/>
    <n v="8322926"/>
    <s v="00925"/>
  </r>
  <r>
    <s v="P127477-5"/>
    <s v="80821005"/>
    <n v="80821"/>
    <s v="Non-WQM"/>
    <x v="7"/>
    <x v="1"/>
    <s v="G"/>
    <x v="1"/>
    <s v="ECOTOPE"/>
    <s v="EX"/>
    <s v="ECOTOPE"/>
    <x v="109"/>
    <m/>
    <m/>
    <m/>
    <s v="0.1"/>
    <m/>
    <m/>
    <m/>
    <m/>
    <s v="1.09"/>
    <m/>
    <m/>
    <m/>
    <m/>
    <m/>
    <m/>
    <m/>
    <m/>
    <m/>
    <m/>
    <m/>
    <m/>
    <m/>
    <m/>
    <m/>
    <m/>
    <m/>
    <m/>
    <d v="2021-11-04T14:21:33"/>
    <d v="2021-11-04T14:21:33"/>
    <s v="00915"/>
    <x v="15"/>
    <n v="30"/>
    <n v="104.3"/>
    <s v="mg/L"/>
    <s v="+/- 9.2"/>
    <m/>
    <s v="SM3120B"/>
    <n v="0.3"/>
    <m/>
    <m/>
    <m/>
    <m/>
    <n v="80821005"/>
    <n v="8322926"/>
    <s v="00915"/>
  </r>
  <r>
    <s v="P127477-5"/>
    <s v="80821005"/>
    <n v="80821"/>
    <s v="Non-WQM"/>
    <x v="7"/>
    <x v="1"/>
    <s v="G"/>
    <x v="1"/>
    <s v="ECOTOPE"/>
    <s v="EX"/>
    <s v="ECOTOPE"/>
    <x v="109"/>
    <m/>
    <m/>
    <m/>
    <s v="0.1"/>
    <m/>
    <m/>
    <m/>
    <m/>
    <s v="1.09"/>
    <m/>
    <m/>
    <m/>
    <m/>
    <m/>
    <m/>
    <m/>
    <m/>
    <m/>
    <m/>
    <m/>
    <m/>
    <m/>
    <m/>
    <m/>
    <m/>
    <m/>
    <m/>
    <d v="2021-11-04T14:21:33"/>
    <d v="2021-11-04T14:21:33"/>
    <s v="CALCHARD"/>
    <x v="16"/>
    <m/>
    <n v="360.1"/>
    <s v="mg/L"/>
    <s v="+/- 18.8"/>
    <m/>
    <m/>
    <n v="1"/>
    <m/>
    <m/>
    <m/>
    <m/>
    <n v="80821005"/>
    <n v="8322926"/>
    <s v="CALCHARD"/>
  </r>
  <r>
    <s v="P127477-5"/>
    <s v="80821005"/>
    <n v="80821"/>
    <s v="Non-WQM"/>
    <x v="7"/>
    <x v="1"/>
    <s v="G"/>
    <x v="1"/>
    <s v="ECOTOPE"/>
    <s v="EX"/>
    <s v="ECOTOPE"/>
    <x v="109"/>
    <m/>
    <m/>
    <m/>
    <s v="0.1"/>
    <m/>
    <m/>
    <m/>
    <m/>
    <s v="1.09"/>
    <m/>
    <m/>
    <m/>
    <m/>
    <m/>
    <m/>
    <m/>
    <m/>
    <m/>
    <m/>
    <m/>
    <m/>
    <m/>
    <m/>
    <m/>
    <m/>
    <m/>
    <m/>
    <d v="2021-09-23T22:11:00"/>
    <d v="2021-09-23T22:11:00"/>
    <s v="00946"/>
    <x v="6"/>
    <n v="33"/>
    <n v="64.400000000000006"/>
    <s v="mg/L"/>
    <s v="+/- 2.4"/>
    <m/>
    <s v="SM4110B"/>
    <n v="0.1"/>
    <m/>
    <m/>
    <m/>
    <m/>
    <n v="80821005"/>
    <n v="8322917"/>
    <s v="00946"/>
  </r>
  <r>
    <s v="P127477-5"/>
    <s v="80821005"/>
    <n v="80821"/>
    <s v="Non-WQM"/>
    <x v="7"/>
    <x v="1"/>
    <s v="G"/>
    <x v="1"/>
    <s v="ECOTOPE"/>
    <s v="EX"/>
    <s v="ECOTOPE"/>
    <x v="109"/>
    <m/>
    <m/>
    <m/>
    <s v="0.1"/>
    <m/>
    <m/>
    <m/>
    <m/>
    <s v="1.09"/>
    <m/>
    <m/>
    <m/>
    <m/>
    <m/>
    <m/>
    <m/>
    <m/>
    <m/>
    <m/>
    <m/>
    <m/>
    <m/>
    <m/>
    <m/>
    <m/>
    <m/>
    <m/>
    <d v="2021-09-23T22:11:00"/>
    <d v="2021-09-23T22:11:00"/>
    <s v="00941"/>
    <x v="7"/>
    <n v="32"/>
    <n v="94.6"/>
    <s v="mg/L"/>
    <s v="+/- 4.5"/>
    <m/>
    <s v="SM4110B"/>
    <n v="0.5"/>
    <m/>
    <m/>
    <m/>
    <m/>
    <n v="80821005"/>
    <n v="8322917"/>
    <s v="00941"/>
  </r>
  <r>
    <s v="P127477-5"/>
    <s v="80821005"/>
    <n v="80821"/>
    <s v="Non-WQM"/>
    <x v="7"/>
    <x v="1"/>
    <s v="G"/>
    <x v="1"/>
    <s v="ECOTOPE"/>
    <s v="EX"/>
    <s v="ECOTOPE"/>
    <x v="109"/>
    <m/>
    <m/>
    <m/>
    <s v="0.1"/>
    <m/>
    <m/>
    <m/>
    <m/>
    <s v="1.09"/>
    <m/>
    <m/>
    <m/>
    <m/>
    <m/>
    <m/>
    <m/>
    <m/>
    <m/>
    <m/>
    <m/>
    <m/>
    <m/>
    <m/>
    <m/>
    <m/>
    <m/>
    <m/>
    <d v="2021-09-28T17:52:47"/>
    <d v="2021-09-27T13:14:30"/>
    <s v="98013"/>
    <x v="17"/>
    <m/>
    <n v="0.11700000000000001"/>
    <s v="ug/L"/>
    <s v="+/- 0.014"/>
    <m/>
    <m/>
    <n v="8.9999999999999993E-3"/>
    <m/>
    <m/>
    <m/>
    <m/>
    <n v="80821005"/>
    <n v="8322924"/>
    <s v="98013"/>
  </r>
  <r>
    <s v="P127477-5"/>
    <s v="80821005"/>
    <n v="80821"/>
    <s v="Non-WQM"/>
    <x v="7"/>
    <x v="1"/>
    <s v="G"/>
    <x v="1"/>
    <s v="ECOTOPE"/>
    <s v="EX"/>
    <s v="ECOTOPE"/>
    <x v="109"/>
    <m/>
    <m/>
    <m/>
    <s v="0.1"/>
    <m/>
    <m/>
    <m/>
    <m/>
    <s v="1.09"/>
    <m/>
    <m/>
    <m/>
    <m/>
    <m/>
    <m/>
    <m/>
    <m/>
    <m/>
    <m/>
    <m/>
    <m/>
    <m/>
    <m/>
    <m/>
    <m/>
    <m/>
    <m/>
    <d v="2021-09-28T17:52:47"/>
    <d v="2021-09-27T13:14:30"/>
    <s v="98011"/>
    <x v="18"/>
    <m/>
    <n v="1.28"/>
    <s v="ug/L"/>
    <s v="+/- 0.088"/>
    <m/>
    <m/>
    <n v="1.7999999999999999E-2"/>
    <m/>
    <m/>
    <m/>
    <m/>
    <n v="80821005"/>
    <n v="8322924"/>
    <s v="98011"/>
  </r>
  <r>
    <s v="P127477-5"/>
    <s v="80821005"/>
    <n v="80821"/>
    <s v="Non-WQM"/>
    <x v="7"/>
    <x v="1"/>
    <s v="G"/>
    <x v="1"/>
    <s v="ECOTOPE"/>
    <s v="EX"/>
    <s v="ECOTOPE"/>
    <x v="109"/>
    <m/>
    <m/>
    <m/>
    <s v="0.1"/>
    <m/>
    <m/>
    <m/>
    <m/>
    <s v="1.09"/>
    <m/>
    <m/>
    <m/>
    <m/>
    <m/>
    <m/>
    <m/>
    <m/>
    <m/>
    <m/>
    <m/>
    <m/>
    <m/>
    <m/>
    <m/>
    <m/>
    <m/>
    <m/>
    <d v="2021-09-28T17:52:47"/>
    <d v="2021-09-27T13:14:30"/>
    <s v="98010"/>
    <x v="19"/>
    <m/>
    <n v="7.0999999999999994E-2"/>
    <s v="ug/L"/>
    <s v="UNK"/>
    <m/>
    <m/>
    <n v="1.7999999999999999E-2"/>
    <m/>
    <m/>
    <m/>
    <m/>
    <n v="80821005"/>
    <n v="8322924"/>
    <s v="98010"/>
  </r>
  <r>
    <s v="P127477-4"/>
    <s v="80821004"/>
    <n v="80821"/>
    <s v="Non-WQM"/>
    <x v="8"/>
    <x v="1"/>
    <s v="G"/>
    <x v="1"/>
    <s v="ECOTOPE"/>
    <s v="EX"/>
    <s v="ECOTOPE"/>
    <x v="110"/>
    <m/>
    <m/>
    <m/>
    <s v="0.20"/>
    <m/>
    <m/>
    <m/>
    <m/>
    <s v="0.99"/>
    <m/>
    <m/>
    <m/>
    <m/>
    <m/>
    <m/>
    <m/>
    <m/>
    <m/>
    <m/>
    <m/>
    <m/>
    <m/>
    <m/>
    <m/>
    <m/>
    <m/>
    <m/>
    <d v="2021-09-23T14:04:49"/>
    <d v="2021-09-23T08:50:32"/>
    <s v="00665"/>
    <x v="1"/>
    <n v="25"/>
    <n v="8.9999999999999993E-3"/>
    <s v="mg/L"/>
    <s v="+/- 0.002"/>
    <m/>
    <s v="SM4500PF"/>
    <n v="2E-3"/>
    <m/>
    <s v="SAV too thick to measure water column"/>
    <m/>
    <m/>
    <n v="80821004"/>
    <n v="8322895"/>
    <s v="00665"/>
  </r>
  <r>
    <s v="P127477-4"/>
    <s v="80821004"/>
    <n v="80821"/>
    <s v="Non-WQM"/>
    <x v="8"/>
    <x v="1"/>
    <s v="G"/>
    <x v="1"/>
    <s v="ECOTOPE"/>
    <s v="EX"/>
    <s v="ECOTOPE"/>
    <x v="110"/>
    <m/>
    <m/>
    <m/>
    <s v="0.20"/>
    <m/>
    <m/>
    <m/>
    <m/>
    <s v="0.99"/>
    <m/>
    <m/>
    <m/>
    <m/>
    <m/>
    <m/>
    <m/>
    <m/>
    <m/>
    <m/>
    <m/>
    <m/>
    <m/>
    <m/>
    <m/>
    <m/>
    <m/>
    <m/>
    <d v="2021-10-05T09:22:50"/>
    <d v="2021-10-01T11:42:58"/>
    <s v="97017"/>
    <x v="9"/>
    <n v="80"/>
    <n v="1.78"/>
    <s v="mg/L"/>
    <s v="+/- 0.142"/>
    <m/>
    <s v="SM4500NC"/>
    <n v="0.05"/>
    <m/>
    <s v="SAV too thick to measure water column"/>
    <m/>
    <m/>
    <n v="80821004"/>
    <n v="8322901"/>
    <s v="97017"/>
  </r>
  <r>
    <s v="P127477-4"/>
    <s v="80821004"/>
    <n v="80821"/>
    <s v="Non-WQM"/>
    <x v="8"/>
    <x v="1"/>
    <s v="G"/>
    <x v="1"/>
    <s v="ECOTOPE"/>
    <s v="EX"/>
    <s v="ECOTOPE"/>
    <x v="110"/>
    <m/>
    <m/>
    <m/>
    <s v="0.20"/>
    <m/>
    <m/>
    <m/>
    <m/>
    <s v="0.99"/>
    <m/>
    <m/>
    <m/>
    <m/>
    <m/>
    <m/>
    <m/>
    <m/>
    <m/>
    <m/>
    <m/>
    <m/>
    <m/>
    <m/>
    <m/>
    <m/>
    <m/>
    <m/>
    <d v="2021-09-22T12:26:16"/>
    <d v="2021-09-22T12:26:16"/>
    <s v="00671"/>
    <x v="2"/>
    <n v="23"/>
    <n v="2E-3"/>
    <s v="mg/L"/>
    <s v="+/- 0.002"/>
    <s v="U"/>
    <s v="SM4500PF"/>
    <n v="2E-3"/>
    <m/>
    <s v="SAV too thick to measure water column"/>
    <m/>
    <m/>
    <n v="80821004"/>
    <n v="8322893"/>
    <s v="00671"/>
  </r>
  <r>
    <s v="P127477-4"/>
    <s v="80821004"/>
    <n v="80821"/>
    <s v="Non-WQM"/>
    <x v="8"/>
    <x v="1"/>
    <s v="G"/>
    <x v="1"/>
    <s v="ECOTOPE"/>
    <s v="EX"/>
    <s v="ECOTOPE"/>
    <x v="110"/>
    <m/>
    <m/>
    <m/>
    <s v="0.20"/>
    <m/>
    <m/>
    <m/>
    <m/>
    <s v="0.99"/>
    <m/>
    <m/>
    <m/>
    <m/>
    <m/>
    <m/>
    <m/>
    <m/>
    <m/>
    <m/>
    <m/>
    <m/>
    <m/>
    <m/>
    <m/>
    <m/>
    <m/>
    <m/>
    <d v="2021-10-01T13:58:30"/>
    <d v="2021-10-01T13:58:30"/>
    <s v="00631"/>
    <x v="10"/>
    <n v="18"/>
    <n v="5.0000000000000001E-3"/>
    <s v="mg/L"/>
    <s v="+/- 0.005"/>
    <s v="U"/>
    <s v="SM4500NO3F"/>
    <n v="5.0000000000000001E-3"/>
    <m/>
    <s v="SAV too thick to measure water column"/>
    <m/>
    <m/>
    <n v="80821004"/>
    <n v="8322898"/>
    <s v="00631"/>
  </r>
  <r>
    <s v="P127477-4"/>
    <s v="80821004"/>
    <n v="80821"/>
    <s v="Non-WQM"/>
    <x v="8"/>
    <x v="1"/>
    <s v="G"/>
    <x v="1"/>
    <s v="ECOTOPE"/>
    <s v="EX"/>
    <s v="ECOTOPE"/>
    <x v="110"/>
    <m/>
    <m/>
    <m/>
    <s v="0.20"/>
    <m/>
    <m/>
    <m/>
    <m/>
    <s v="0.99"/>
    <m/>
    <m/>
    <m/>
    <m/>
    <m/>
    <m/>
    <m/>
    <m/>
    <m/>
    <m/>
    <m/>
    <m/>
    <m/>
    <m/>
    <m/>
    <m/>
    <m/>
    <m/>
    <d v="2021-10-01T13:58:30"/>
    <d v="2021-10-01T13:58:30"/>
    <s v="00608"/>
    <x v="11"/>
    <n v="20"/>
    <n v="1.7000000000000001E-2"/>
    <s v="mg/L"/>
    <s v="+/- 0.005"/>
    <m/>
    <s v="SM4500NH3H"/>
    <n v="5.0000000000000001E-3"/>
    <m/>
    <s v="SAV too thick to measure water column"/>
    <m/>
    <m/>
    <n v="80821004"/>
    <n v="8322898"/>
    <s v="00608"/>
  </r>
  <r>
    <s v="P127477-4"/>
    <s v="80821004"/>
    <n v="80821"/>
    <s v="Non-WQM"/>
    <x v="8"/>
    <x v="1"/>
    <s v="G"/>
    <x v="1"/>
    <s v="ECOTOPE"/>
    <s v="EX"/>
    <s v="ECOTOPE"/>
    <x v="110"/>
    <m/>
    <m/>
    <m/>
    <s v="0.20"/>
    <m/>
    <m/>
    <m/>
    <m/>
    <s v="0.99"/>
    <m/>
    <m/>
    <m/>
    <m/>
    <m/>
    <m/>
    <m/>
    <m/>
    <m/>
    <m/>
    <m/>
    <m/>
    <m/>
    <m/>
    <m/>
    <m/>
    <m/>
    <m/>
    <d v="2021-09-22T11:10:00"/>
    <d v="2021-09-22T11:10:00"/>
    <s v="00080"/>
    <x v="3"/>
    <n v="13"/>
    <n v="94"/>
    <s v="PCU"/>
    <s v="+/- 17"/>
    <m/>
    <s v="SM2120C"/>
    <n v="1"/>
    <m/>
    <s v="SAV too thick to measure water column"/>
    <m/>
    <m/>
    <n v="80821004"/>
    <n v="8322902"/>
    <s v="00080"/>
  </r>
  <r>
    <s v="P127477-4"/>
    <s v="80821004"/>
    <n v="80821"/>
    <s v="Non-WQM"/>
    <x v="8"/>
    <x v="1"/>
    <s v="G"/>
    <x v="1"/>
    <s v="ECOTOPE"/>
    <s v="EX"/>
    <s v="ECOTOPE"/>
    <x v="110"/>
    <m/>
    <m/>
    <m/>
    <s v="0.20"/>
    <m/>
    <m/>
    <m/>
    <m/>
    <s v="0.99"/>
    <m/>
    <m/>
    <m/>
    <m/>
    <m/>
    <m/>
    <m/>
    <m/>
    <m/>
    <m/>
    <m/>
    <m/>
    <m/>
    <m/>
    <m/>
    <m/>
    <m/>
    <m/>
    <d v="2021-09-24T11:28:44"/>
    <d v="2021-09-23T13:34:00"/>
    <s v="00666"/>
    <x v="8"/>
    <n v="26"/>
    <n v="5.0000000000000001E-3"/>
    <s v="mg/L"/>
    <s v="+/- 0.002"/>
    <m/>
    <s v="SM4500PF"/>
    <n v="2E-3"/>
    <m/>
    <s v="SAV too thick to measure water column"/>
    <m/>
    <m/>
    <n v="80821004"/>
    <n v="8322897"/>
    <s v="00666"/>
  </r>
  <r>
    <s v="P127477-4"/>
    <s v="80821004"/>
    <n v="80821"/>
    <s v="Non-WQM"/>
    <x v="8"/>
    <x v="1"/>
    <s v="G"/>
    <x v="1"/>
    <s v="ECOTOPE"/>
    <s v="EX"/>
    <s v="ECOTOPE"/>
    <x v="110"/>
    <m/>
    <m/>
    <m/>
    <s v="0.20"/>
    <m/>
    <m/>
    <m/>
    <m/>
    <s v="0.99"/>
    <m/>
    <m/>
    <m/>
    <m/>
    <m/>
    <m/>
    <m/>
    <m/>
    <m/>
    <m/>
    <m/>
    <m/>
    <m/>
    <m/>
    <m/>
    <m/>
    <m/>
    <m/>
    <d v="2021-10-06T07:29:00"/>
    <d v="2021-10-06T07:29:00"/>
    <s v="00681"/>
    <x v="4"/>
    <n v="89"/>
    <n v="29.4"/>
    <s v="mg/L"/>
    <s v="+/- 2.3"/>
    <m/>
    <s v="SM5310B"/>
    <n v="0.8"/>
    <m/>
    <s v="SAV too thick to measure water column"/>
    <m/>
    <m/>
    <n v="80821004"/>
    <n v="8322903"/>
    <s v="00681"/>
  </r>
  <r>
    <s v="P127477-4"/>
    <s v="80821004"/>
    <n v="80821"/>
    <s v="Non-WQM"/>
    <x v="8"/>
    <x v="1"/>
    <s v="G"/>
    <x v="1"/>
    <s v="ECOTOPE"/>
    <s v="EX"/>
    <s v="ECOTOPE"/>
    <x v="110"/>
    <m/>
    <m/>
    <m/>
    <s v="0.20"/>
    <m/>
    <m/>
    <m/>
    <m/>
    <s v="0.99"/>
    <m/>
    <m/>
    <m/>
    <m/>
    <m/>
    <m/>
    <m/>
    <m/>
    <m/>
    <m/>
    <m/>
    <m/>
    <m/>
    <m/>
    <m/>
    <m/>
    <m/>
    <m/>
    <d v="2021-09-22T12:15:00"/>
    <d v="2021-09-22T12:15:00"/>
    <s v="00410"/>
    <x v="5"/>
    <n v="67"/>
    <n v="289"/>
    <s v="mg/L CaCO3"/>
    <s v="+/- 13"/>
    <m/>
    <s v="SM2320B"/>
    <n v="1"/>
    <m/>
    <s v="SAV too thick to measure water column"/>
    <m/>
    <m/>
    <n v="80821004"/>
    <n v="8322907"/>
    <s v="00410"/>
  </r>
  <r>
    <s v="P127477-4"/>
    <s v="80821004"/>
    <n v="80821"/>
    <s v="Non-WQM"/>
    <x v="8"/>
    <x v="1"/>
    <s v="G"/>
    <x v="1"/>
    <s v="ECOTOPE"/>
    <s v="EX"/>
    <s v="ECOTOPE"/>
    <x v="110"/>
    <m/>
    <m/>
    <m/>
    <s v="0.20"/>
    <m/>
    <m/>
    <m/>
    <m/>
    <s v="0.99"/>
    <m/>
    <m/>
    <m/>
    <m/>
    <m/>
    <m/>
    <m/>
    <m/>
    <m/>
    <m/>
    <m/>
    <m/>
    <m/>
    <m/>
    <m/>
    <m/>
    <m/>
    <m/>
    <d v="2021-10-26T14:42:31"/>
    <d v="2021-10-21T11:00:00"/>
    <s v="01105"/>
    <x v="21"/>
    <n v="66"/>
    <n v="11"/>
    <s v="ug/L"/>
    <s v="+/- 8"/>
    <s v="I"/>
    <s v="SM3120B"/>
    <n v="8"/>
    <m/>
    <s v="SAV too thick to measure water column"/>
    <m/>
    <m/>
    <n v="80821004"/>
    <n v="8322910"/>
    <s v="01105"/>
  </r>
  <r>
    <s v="P127477-4"/>
    <s v="80821004"/>
    <n v="80821"/>
    <s v="Non-WQM"/>
    <x v="8"/>
    <x v="1"/>
    <s v="G"/>
    <x v="1"/>
    <s v="ECOTOPE"/>
    <s v="EX"/>
    <s v="ECOTOPE"/>
    <x v="110"/>
    <m/>
    <m/>
    <m/>
    <s v="0.20"/>
    <m/>
    <m/>
    <m/>
    <m/>
    <s v="0.99"/>
    <m/>
    <m/>
    <m/>
    <m/>
    <m/>
    <m/>
    <m/>
    <m/>
    <m/>
    <m/>
    <m/>
    <m/>
    <m/>
    <m/>
    <m/>
    <m/>
    <m/>
    <m/>
    <d v="2021-10-26T14:42:31"/>
    <d v="2021-10-21T11:00:00"/>
    <s v="01045"/>
    <x v="22"/>
    <n v="36"/>
    <n v="6"/>
    <s v="ug/L"/>
    <s v="+/- 3"/>
    <m/>
    <s v="SM3120B"/>
    <n v="3"/>
    <m/>
    <s v="SAV too thick to measure water column"/>
    <m/>
    <m/>
    <n v="80821004"/>
    <n v="8322910"/>
    <s v="01045"/>
  </r>
  <r>
    <s v="P127477-4"/>
    <s v="80821004"/>
    <n v="80821"/>
    <s v="Non-WQM"/>
    <x v="8"/>
    <x v="1"/>
    <s v="G"/>
    <x v="1"/>
    <s v="ECOTOPE"/>
    <s v="EX"/>
    <s v="ECOTOPE"/>
    <x v="110"/>
    <m/>
    <m/>
    <m/>
    <s v="0.20"/>
    <m/>
    <m/>
    <m/>
    <m/>
    <s v="0.99"/>
    <m/>
    <m/>
    <m/>
    <m/>
    <m/>
    <m/>
    <m/>
    <m/>
    <m/>
    <m/>
    <m/>
    <m/>
    <m/>
    <m/>
    <m/>
    <m/>
    <m/>
    <m/>
    <d v="2021-11-04T14:20:15"/>
    <d v="2021-11-04T14:20:15"/>
    <s v="00935"/>
    <x v="12"/>
    <n v="29"/>
    <n v="7.8"/>
    <s v="mg/L"/>
    <s v="+/- 0.6"/>
    <m/>
    <s v="SM3120B"/>
    <n v="0.1"/>
    <m/>
    <s v="SAV too thick to measure water column"/>
    <m/>
    <m/>
    <n v="80821004"/>
    <n v="8322908"/>
    <s v="00935"/>
  </r>
  <r>
    <s v="P127477-4"/>
    <s v="80821004"/>
    <n v="80821"/>
    <s v="Non-WQM"/>
    <x v="8"/>
    <x v="1"/>
    <s v="G"/>
    <x v="1"/>
    <s v="ECOTOPE"/>
    <s v="EX"/>
    <s v="ECOTOPE"/>
    <x v="110"/>
    <m/>
    <m/>
    <m/>
    <s v="0.20"/>
    <m/>
    <m/>
    <m/>
    <m/>
    <s v="0.99"/>
    <m/>
    <m/>
    <m/>
    <m/>
    <m/>
    <m/>
    <m/>
    <m/>
    <m/>
    <m/>
    <m/>
    <m/>
    <m/>
    <m/>
    <m/>
    <m/>
    <m/>
    <m/>
    <d v="2021-11-04T14:20:15"/>
    <d v="2021-11-04T14:20:15"/>
    <s v="00930"/>
    <x v="13"/>
    <n v="28"/>
    <n v="61.1"/>
    <s v="mg/L"/>
    <s v="+/- 4.5"/>
    <m/>
    <s v="SM3120B"/>
    <n v="0.4"/>
    <m/>
    <s v="SAV too thick to measure water column"/>
    <m/>
    <m/>
    <n v="80821004"/>
    <n v="8322908"/>
    <s v="00930"/>
  </r>
  <r>
    <s v="P127477-4"/>
    <s v="80821004"/>
    <n v="80821"/>
    <s v="Non-WQM"/>
    <x v="8"/>
    <x v="1"/>
    <s v="G"/>
    <x v="1"/>
    <s v="ECOTOPE"/>
    <s v="EX"/>
    <s v="ECOTOPE"/>
    <x v="110"/>
    <m/>
    <m/>
    <m/>
    <s v="0.20"/>
    <m/>
    <m/>
    <m/>
    <m/>
    <s v="0.99"/>
    <m/>
    <m/>
    <m/>
    <m/>
    <m/>
    <m/>
    <m/>
    <m/>
    <m/>
    <m/>
    <m/>
    <m/>
    <m/>
    <m/>
    <m/>
    <m/>
    <m/>
    <m/>
    <d v="2021-11-04T14:20:15"/>
    <d v="2021-11-04T14:20:15"/>
    <s v="00925"/>
    <x v="14"/>
    <n v="31"/>
    <n v="23.8"/>
    <s v="mg/L"/>
    <s v="+/- 1.7"/>
    <m/>
    <s v="SM3120B"/>
    <n v="0.1"/>
    <m/>
    <s v="SAV too thick to measure water column"/>
    <m/>
    <m/>
    <n v="80821004"/>
    <n v="8322908"/>
    <s v="00925"/>
  </r>
  <r>
    <s v="P127477-4"/>
    <s v="80821004"/>
    <n v="80821"/>
    <s v="Non-WQM"/>
    <x v="8"/>
    <x v="1"/>
    <s v="G"/>
    <x v="1"/>
    <s v="ECOTOPE"/>
    <s v="EX"/>
    <s v="ECOTOPE"/>
    <x v="110"/>
    <m/>
    <m/>
    <m/>
    <s v="0.20"/>
    <m/>
    <m/>
    <m/>
    <m/>
    <s v="0.99"/>
    <m/>
    <m/>
    <m/>
    <m/>
    <m/>
    <m/>
    <m/>
    <m/>
    <m/>
    <m/>
    <m/>
    <m/>
    <m/>
    <m/>
    <m/>
    <m/>
    <m/>
    <m/>
    <d v="2021-11-04T14:20:15"/>
    <d v="2021-11-04T14:20:15"/>
    <s v="00915"/>
    <x v="15"/>
    <n v="30"/>
    <n v="104.6"/>
    <s v="mg/L"/>
    <s v="+/- 9.2"/>
    <m/>
    <s v="SM3120B"/>
    <n v="0.3"/>
    <m/>
    <s v="SAV too thick to measure water column"/>
    <m/>
    <m/>
    <n v="80821004"/>
    <n v="8322908"/>
    <s v="00915"/>
  </r>
  <r>
    <s v="P127477-4"/>
    <s v="80821004"/>
    <n v="80821"/>
    <s v="Non-WQM"/>
    <x v="8"/>
    <x v="1"/>
    <s v="G"/>
    <x v="1"/>
    <s v="ECOTOPE"/>
    <s v="EX"/>
    <s v="ECOTOPE"/>
    <x v="110"/>
    <m/>
    <m/>
    <m/>
    <s v="0.20"/>
    <m/>
    <m/>
    <m/>
    <m/>
    <s v="0.99"/>
    <m/>
    <m/>
    <m/>
    <m/>
    <m/>
    <m/>
    <m/>
    <m/>
    <m/>
    <m/>
    <m/>
    <m/>
    <m/>
    <m/>
    <m/>
    <m/>
    <m/>
    <m/>
    <d v="2021-11-04T14:20:15"/>
    <d v="2021-11-04T14:20:15"/>
    <s v="CALCHARD"/>
    <x v="16"/>
    <m/>
    <n v="359"/>
    <s v="mg/L"/>
    <s v="+/- 18.7"/>
    <m/>
    <m/>
    <n v="1"/>
    <m/>
    <s v="SAV too thick to measure water column"/>
    <m/>
    <m/>
    <n v="80821004"/>
    <n v="8322908"/>
    <s v="CALCHARD"/>
  </r>
  <r>
    <s v="P127477-4"/>
    <s v="80821004"/>
    <n v="80821"/>
    <s v="Non-WQM"/>
    <x v="8"/>
    <x v="1"/>
    <s v="G"/>
    <x v="1"/>
    <s v="ECOTOPE"/>
    <s v="EX"/>
    <s v="ECOTOPE"/>
    <x v="110"/>
    <m/>
    <m/>
    <m/>
    <s v="0.20"/>
    <m/>
    <m/>
    <m/>
    <m/>
    <s v="0.99"/>
    <m/>
    <m/>
    <m/>
    <m/>
    <m/>
    <m/>
    <m/>
    <m/>
    <m/>
    <m/>
    <m/>
    <m/>
    <m/>
    <m/>
    <m/>
    <m/>
    <m/>
    <m/>
    <d v="2021-09-23T21:56:00"/>
    <d v="2021-09-23T21:56:00"/>
    <s v="00946"/>
    <x v="6"/>
    <n v="33"/>
    <n v="64.400000000000006"/>
    <s v="mg/L"/>
    <s v="+/- 2.4"/>
    <m/>
    <s v="SM4110B"/>
    <n v="0.1"/>
    <m/>
    <s v="SAV too thick to measure water column"/>
    <m/>
    <m/>
    <n v="80821004"/>
    <n v="8322899"/>
    <s v="00946"/>
  </r>
  <r>
    <s v="P127477-4"/>
    <s v="80821004"/>
    <n v="80821"/>
    <s v="Non-WQM"/>
    <x v="8"/>
    <x v="1"/>
    <s v="G"/>
    <x v="1"/>
    <s v="ECOTOPE"/>
    <s v="EX"/>
    <s v="ECOTOPE"/>
    <x v="110"/>
    <m/>
    <m/>
    <m/>
    <s v="0.20"/>
    <m/>
    <m/>
    <m/>
    <m/>
    <s v="0.99"/>
    <m/>
    <m/>
    <m/>
    <m/>
    <m/>
    <m/>
    <m/>
    <m/>
    <m/>
    <m/>
    <m/>
    <m/>
    <m/>
    <m/>
    <m/>
    <m/>
    <m/>
    <m/>
    <d v="2021-09-23T21:56:00"/>
    <d v="2021-09-23T21:56:00"/>
    <s v="00941"/>
    <x v="7"/>
    <n v="32"/>
    <n v="94.6"/>
    <s v="mg/L"/>
    <s v="+/- 4.5"/>
    <m/>
    <s v="SM4110B"/>
    <n v="0.5"/>
    <m/>
    <s v="SAV too thick to measure water column"/>
    <m/>
    <m/>
    <n v="80821004"/>
    <n v="8322899"/>
    <s v="00941"/>
  </r>
  <r>
    <s v="P127477-4"/>
    <s v="80821004"/>
    <n v="80821"/>
    <s v="Non-WQM"/>
    <x v="8"/>
    <x v="1"/>
    <s v="G"/>
    <x v="1"/>
    <s v="ECOTOPE"/>
    <s v="EX"/>
    <s v="ECOTOPE"/>
    <x v="110"/>
    <m/>
    <m/>
    <m/>
    <s v="0.20"/>
    <m/>
    <m/>
    <m/>
    <m/>
    <s v="0.99"/>
    <m/>
    <m/>
    <m/>
    <m/>
    <m/>
    <m/>
    <m/>
    <m/>
    <m/>
    <m/>
    <m/>
    <m/>
    <m/>
    <m/>
    <m/>
    <m/>
    <m/>
    <m/>
    <d v="2021-09-28T17:43:07"/>
    <d v="2021-09-27T13:14:30"/>
    <s v="98013"/>
    <x v="17"/>
    <m/>
    <n v="0.14399999999999999"/>
    <s v="ug/L"/>
    <s v="+/- 0.016"/>
    <m/>
    <m/>
    <n v="8.9999999999999993E-3"/>
    <m/>
    <s v="SAV too thick to measure water column"/>
    <m/>
    <m/>
    <n v="80821004"/>
    <n v="8322906"/>
    <s v="98013"/>
  </r>
  <r>
    <s v="P127477-4"/>
    <s v="80821004"/>
    <n v="80821"/>
    <s v="Non-WQM"/>
    <x v="8"/>
    <x v="1"/>
    <s v="G"/>
    <x v="1"/>
    <s v="ECOTOPE"/>
    <s v="EX"/>
    <s v="ECOTOPE"/>
    <x v="110"/>
    <m/>
    <m/>
    <m/>
    <s v="0.20"/>
    <m/>
    <m/>
    <m/>
    <m/>
    <s v="0.99"/>
    <m/>
    <m/>
    <m/>
    <m/>
    <m/>
    <m/>
    <m/>
    <m/>
    <m/>
    <m/>
    <m/>
    <m/>
    <m/>
    <m/>
    <m/>
    <m/>
    <m/>
    <m/>
    <d v="2021-09-28T17:43:07"/>
    <d v="2021-09-27T13:14:30"/>
    <s v="98011"/>
    <x v="18"/>
    <m/>
    <n v="1.55"/>
    <s v="ug/L"/>
    <s v="+/- 0.105"/>
    <m/>
    <m/>
    <n v="1.7999999999999999E-2"/>
    <m/>
    <s v="SAV too thick to measure water column"/>
    <m/>
    <m/>
    <n v="80821004"/>
    <n v="8322906"/>
    <s v="98011"/>
  </r>
  <r>
    <s v="P127477-4"/>
    <s v="80821004"/>
    <n v="80821"/>
    <s v="Non-WQM"/>
    <x v="8"/>
    <x v="1"/>
    <s v="G"/>
    <x v="1"/>
    <s v="ECOTOPE"/>
    <s v="EX"/>
    <s v="ECOTOPE"/>
    <x v="110"/>
    <m/>
    <m/>
    <m/>
    <s v="0.20"/>
    <m/>
    <m/>
    <m/>
    <m/>
    <s v="0.99"/>
    <m/>
    <m/>
    <m/>
    <m/>
    <m/>
    <m/>
    <m/>
    <m/>
    <m/>
    <m/>
    <m/>
    <m/>
    <m/>
    <m/>
    <m/>
    <m/>
    <m/>
    <m/>
    <d v="2021-09-28T17:43:07"/>
    <d v="2021-09-27T13:14:30"/>
    <s v="98010"/>
    <x v="19"/>
    <m/>
    <n v="0.156"/>
    <s v="ug/L"/>
    <s v="UNK"/>
    <m/>
    <m/>
    <n v="1.7999999999999999E-2"/>
    <m/>
    <s v="SAV too thick to measure water column"/>
    <m/>
    <m/>
    <n v="80821004"/>
    <n v="8322906"/>
    <s v="98010"/>
  </r>
  <r>
    <s v="P127477-3"/>
    <s v="80821003"/>
    <n v="80821"/>
    <s v="Non-WQM"/>
    <x v="9"/>
    <x v="1"/>
    <s v="G"/>
    <x v="1"/>
    <s v="ECOTOPE"/>
    <s v="EX"/>
    <s v="ECOTOPE"/>
    <x v="111"/>
    <m/>
    <m/>
    <m/>
    <s v="0.38"/>
    <s v="0.75"/>
    <m/>
    <m/>
    <m/>
    <s v="0.96"/>
    <m/>
    <m/>
    <m/>
    <m/>
    <m/>
    <m/>
    <m/>
    <m/>
    <m/>
    <m/>
    <m/>
    <m/>
    <m/>
    <m/>
    <m/>
    <m/>
    <m/>
    <m/>
    <d v="2021-09-23T14:03:18"/>
    <d v="2021-09-23T08:50:32"/>
    <s v="00665"/>
    <x v="1"/>
    <n v="25"/>
    <n v="8.0000000000000002E-3"/>
    <s v="mg/L"/>
    <s v="+/- 0.002"/>
    <m/>
    <s v="SM4500PF"/>
    <n v="2E-3"/>
    <m/>
    <m/>
    <m/>
    <m/>
    <n v="80821003"/>
    <n v="8322877"/>
    <s v="00665"/>
  </r>
  <r>
    <s v="P127477-3"/>
    <s v="80821003"/>
    <n v="80821"/>
    <s v="Non-WQM"/>
    <x v="9"/>
    <x v="1"/>
    <s v="G"/>
    <x v="1"/>
    <s v="ECOTOPE"/>
    <s v="EX"/>
    <s v="ECOTOPE"/>
    <x v="111"/>
    <m/>
    <m/>
    <m/>
    <s v="0.38"/>
    <s v="0.75"/>
    <m/>
    <m/>
    <m/>
    <s v="0.96"/>
    <m/>
    <m/>
    <m/>
    <m/>
    <m/>
    <m/>
    <m/>
    <m/>
    <m/>
    <m/>
    <m/>
    <m/>
    <m/>
    <m/>
    <m/>
    <m/>
    <m/>
    <m/>
    <d v="2021-10-05T09:21:23"/>
    <d v="2021-10-01T11:42:58"/>
    <s v="97017"/>
    <x v="9"/>
    <n v="80"/>
    <n v="1.63"/>
    <s v="mg/L"/>
    <s v="+/- 0.132"/>
    <m/>
    <s v="SM4500NC"/>
    <n v="0.05"/>
    <m/>
    <m/>
    <m/>
    <m/>
    <n v="80821003"/>
    <n v="8322883"/>
    <s v="97017"/>
  </r>
  <r>
    <s v="P127477-3"/>
    <s v="80821003"/>
    <n v="80821"/>
    <s v="Non-WQM"/>
    <x v="9"/>
    <x v="1"/>
    <s v="G"/>
    <x v="1"/>
    <s v="ECOTOPE"/>
    <s v="EX"/>
    <s v="ECOTOPE"/>
    <x v="111"/>
    <m/>
    <m/>
    <m/>
    <s v="0.38"/>
    <s v="0.75"/>
    <m/>
    <m/>
    <m/>
    <s v="0.96"/>
    <m/>
    <m/>
    <m/>
    <m/>
    <m/>
    <m/>
    <m/>
    <m/>
    <m/>
    <m/>
    <m/>
    <m/>
    <m/>
    <m/>
    <m/>
    <m/>
    <m/>
    <m/>
    <d v="2021-09-22T12:24:40"/>
    <d v="2021-09-22T12:24:40"/>
    <s v="00671"/>
    <x v="2"/>
    <n v="23"/>
    <n v="2E-3"/>
    <s v="mg/L"/>
    <s v="+/- 0.002"/>
    <s v="U"/>
    <s v="SM4500PF"/>
    <n v="2E-3"/>
    <m/>
    <m/>
    <m/>
    <m/>
    <n v="80821003"/>
    <n v="8322875"/>
    <s v="00671"/>
  </r>
  <r>
    <s v="P127477-3"/>
    <s v="80821003"/>
    <n v="80821"/>
    <s v="Non-WQM"/>
    <x v="9"/>
    <x v="1"/>
    <s v="G"/>
    <x v="1"/>
    <s v="ECOTOPE"/>
    <s v="EX"/>
    <s v="ECOTOPE"/>
    <x v="111"/>
    <m/>
    <m/>
    <m/>
    <s v="0.38"/>
    <s v="0.75"/>
    <m/>
    <m/>
    <m/>
    <s v="0.96"/>
    <m/>
    <m/>
    <m/>
    <m/>
    <m/>
    <m/>
    <m/>
    <m/>
    <m/>
    <m/>
    <m/>
    <m/>
    <m/>
    <m/>
    <m/>
    <m/>
    <m/>
    <m/>
    <d v="2021-10-01T13:57:05"/>
    <d v="2021-10-01T13:57:05"/>
    <s v="00631"/>
    <x v="10"/>
    <n v="18"/>
    <n v="5.0000000000000001E-3"/>
    <s v="mg/L"/>
    <s v="+/- 0.005"/>
    <s v="U"/>
    <s v="SM4500NO3F"/>
    <n v="5.0000000000000001E-3"/>
    <m/>
    <m/>
    <m/>
    <m/>
    <n v="80821003"/>
    <n v="8322880"/>
    <s v="00631"/>
  </r>
  <r>
    <s v="P127477-3"/>
    <s v="80821003"/>
    <n v="80821"/>
    <s v="Non-WQM"/>
    <x v="9"/>
    <x v="1"/>
    <s v="G"/>
    <x v="1"/>
    <s v="ECOTOPE"/>
    <s v="EX"/>
    <s v="ECOTOPE"/>
    <x v="111"/>
    <m/>
    <m/>
    <m/>
    <s v="0.38"/>
    <s v="0.75"/>
    <m/>
    <m/>
    <m/>
    <s v="0.96"/>
    <m/>
    <m/>
    <m/>
    <m/>
    <m/>
    <m/>
    <m/>
    <m/>
    <m/>
    <m/>
    <m/>
    <m/>
    <m/>
    <m/>
    <m/>
    <m/>
    <m/>
    <m/>
    <d v="2021-10-01T13:57:05"/>
    <d v="2021-10-01T13:57:05"/>
    <s v="00608"/>
    <x v="11"/>
    <n v="20"/>
    <n v="2.1999999999999999E-2"/>
    <s v="mg/L"/>
    <s v="+/- 0.005"/>
    <m/>
    <s v="SM4500NH3H"/>
    <n v="5.0000000000000001E-3"/>
    <m/>
    <m/>
    <m/>
    <m/>
    <n v="80821003"/>
    <n v="8322880"/>
    <s v="00608"/>
  </r>
  <r>
    <s v="P127477-3"/>
    <s v="80821003"/>
    <n v="80821"/>
    <s v="Non-WQM"/>
    <x v="9"/>
    <x v="1"/>
    <s v="G"/>
    <x v="1"/>
    <s v="ECOTOPE"/>
    <s v="EX"/>
    <s v="ECOTOPE"/>
    <x v="111"/>
    <m/>
    <m/>
    <m/>
    <s v="0.38"/>
    <s v="0.75"/>
    <m/>
    <m/>
    <m/>
    <s v="0.96"/>
    <m/>
    <m/>
    <m/>
    <m/>
    <m/>
    <m/>
    <m/>
    <m/>
    <m/>
    <m/>
    <m/>
    <m/>
    <m/>
    <m/>
    <m/>
    <m/>
    <m/>
    <m/>
    <d v="2021-09-22T11:08:00"/>
    <d v="2021-09-22T11:08:00"/>
    <s v="00080"/>
    <x v="3"/>
    <n v="13"/>
    <n v="88"/>
    <s v="PCU"/>
    <s v="+/- 16"/>
    <m/>
    <s v="SM2120C"/>
    <n v="1"/>
    <m/>
    <m/>
    <m/>
    <m/>
    <n v="80821003"/>
    <n v="8322884"/>
    <s v="00080"/>
  </r>
  <r>
    <s v="P127477-3"/>
    <s v="80821003"/>
    <n v="80821"/>
    <s v="Non-WQM"/>
    <x v="9"/>
    <x v="1"/>
    <s v="G"/>
    <x v="1"/>
    <s v="ECOTOPE"/>
    <s v="EX"/>
    <s v="ECOTOPE"/>
    <x v="111"/>
    <m/>
    <m/>
    <m/>
    <s v="0.38"/>
    <s v="0.75"/>
    <m/>
    <m/>
    <m/>
    <s v="0.96"/>
    <m/>
    <m/>
    <m/>
    <m/>
    <m/>
    <m/>
    <m/>
    <m/>
    <m/>
    <m/>
    <m/>
    <m/>
    <m/>
    <m/>
    <m/>
    <m/>
    <m/>
    <m/>
    <d v="2021-09-24T11:27:14"/>
    <d v="2021-09-23T13:34:00"/>
    <s v="00666"/>
    <x v="8"/>
    <n v="26"/>
    <n v="5.0000000000000001E-3"/>
    <s v="mg/L"/>
    <s v="+/- 0.002"/>
    <m/>
    <s v="SM4500PF"/>
    <n v="2E-3"/>
    <m/>
    <m/>
    <m/>
    <m/>
    <n v="80821003"/>
    <n v="8322879"/>
    <s v="00666"/>
  </r>
  <r>
    <s v="P127477-3"/>
    <s v="80821003"/>
    <n v="80821"/>
    <s v="Non-WQM"/>
    <x v="9"/>
    <x v="1"/>
    <s v="G"/>
    <x v="1"/>
    <s v="ECOTOPE"/>
    <s v="EX"/>
    <s v="ECOTOPE"/>
    <x v="111"/>
    <m/>
    <m/>
    <m/>
    <s v="0.38"/>
    <s v="0.75"/>
    <m/>
    <m/>
    <m/>
    <s v="0.96"/>
    <m/>
    <m/>
    <m/>
    <m/>
    <m/>
    <m/>
    <m/>
    <m/>
    <m/>
    <m/>
    <m/>
    <m/>
    <m/>
    <m/>
    <m/>
    <m/>
    <m/>
    <m/>
    <d v="2021-10-06T07:12:00"/>
    <d v="2021-10-06T07:12:00"/>
    <s v="00681"/>
    <x v="4"/>
    <n v="89"/>
    <n v="27.2"/>
    <s v="mg/L"/>
    <s v="+/- 2.1"/>
    <m/>
    <s v="SM5310B"/>
    <n v="0.8"/>
    <m/>
    <m/>
    <m/>
    <m/>
    <n v="80821003"/>
    <n v="8322885"/>
    <s v="00681"/>
  </r>
  <r>
    <s v="P127477-3"/>
    <s v="80821003"/>
    <n v="80821"/>
    <s v="Non-WQM"/>
    <x v="9"/>
    <x v="1"/>
    <s v="G"/>
    <x v="1"/>
    <s v="ECOTOPE"/>
    <s v="EX"/>
    <s v="ECOTOPE"/>
    <x v="111"/>
    <m/>
    <m/>
    <m/>
    <s v="0.38"/>
    <s v="0.75"/>
    <m/>
    <m/>
    <m/>
    <s v="0.96"/>
    <m/>
    <m/>
    <m/>
    <m/>
    <m/>
    <m/>
    <m/>
    <m/>
    <m/>
    <m/>
    <m/>
    <m/>
    <m/>
    <m/>
    <m/>
    <m/>
    <m/>
    <m/>
    <d v="2021-09-22T12:01:00"/>
    <d v="2021-09-22T12:01:00"/>
    <s v="00410"/>
    <x v="5"/>
    <n v="67"/>
    <n v="262"/>
    <s v="mg/L CaCO3"/>
    <s v="+/- 12"/>
    <m/>
    <s v="SM2320B"/>
    <n v="1"/>
    <m/>
    <m/>
    <m/>
    <m/>
    <n v="80821003"/>
    <n v="8322889"/>
    <s v="00410"/>
  </r>
  <r>
    <s v="P127477-3"/>
    <s v="80821003"/>
    <n v="80821"/>
    <s v="Non-WQM"/>
    <x v="9"/>
    <x v="1"/>
    <s v="G"/>
    <x v="1"/>
    <s v="ECOTOPE"/>
    <s v="EX"/>
    <s v="ECOTOPE"/>
    <x v="111"/>
    <m/>
    <m/>
    <m/>
    <s v="0.38"/>
    <s v="0.75"/>
    <m/>
    <m/>
    <m/>
    <s v="0.96"/>
    <m/>
    <m/>
    <m/>
    <m/>
    <m/>
    <m/>
    <m/>
    <m/>
    <m/>
    <m/>
    <m/>
    <m/>
    <m/>
    <m/>
    <m/>
    <m/>
    <m/>
    <m/>
    <d v="2021-10-26T14:39:00"/>
    <d v="2021-10-21T11:00:00"/>
    <s v="01105"/>
    <x v="21"/>
    <n v="66"/>
    <n v="12"/>
    <s v="ug/L"/>
    <s v="+/- 8"/>
    <s v="I"/>
    <s v="SM3120B"/>
    <n v="8"/>
    <m/>
    <m/>
    <m/>
    <m/>
    <n v="80821003"/>
    <n v="8386584"/>
    <s v="01105"/>
  </r>
  <r>
    <s v="P127477-3"/>
    <s v="80821003"/>
    <n v="80821"/>
    <s v="Non-WQM"/>
    <x v="9"/>
    <x v="1"/>
    <s v="G"/>
    <x v="1"/>
    <s v="ECOTOPE"/>
    <s v="EX"/>
    <s v="ECOTOPE"/>
    <x v="111"/>
    <m/>
    <m/>
    <m/>
    <s v="0.38"/>
    <s v="0.75"/>
    <m/>
    <m/>
    <m/>
    <s v="0.96"/>
    <m/>
    <m/>
    <m/>
    <m/>
    <m/>
    <m/>
    <m/>
    <m/>
    <m/>
    <m/>
    <m/>
    <m/>
    <m/>
    <m/>
    <m/>
    <m/>
    <m/>
    <m/>
    <d v="2021-10-26T14:39:00"/>
    <d v="2021-10-21T11:00:00"/>
    <s v="01045"/>
    <x v="22"/>
    <n v="36"/>
    <n v="5"/>
    <s v="ug/L"/>
    <s v="+/- 3"/>
    <s v="I"/>
    <s v="SM3120B"/>
    <n v="3"/>
    <m/>
    <m/>
    <m/>
    <m/>
    <n v="80821003"/>
    <n v="8386584"/>
    <s v="01045"/>
  </r>
  <r>
    <s v="P127477-3"/>
    <s v="80821003"/>
    <n v="80821"/>
    <s v="Non-WQM"/>
    <x v="9"/>
    <x v="1"/>
    <s v="G"/>
    <x v="1"/>
    <s v="ECOTOPE"/>
    <s v="EX"/>
    <s v="ECOTOPE"/>
    <x v="111"/>
    <m/>
    <m/>
    <m/>
    <s v="0.38"/>
    <s v="0.75"/>
    <m/>
    <m/>
    <m/>
    <s v="0.96"/>
    <m/>
    <m/>
    <m/>
    <m/>
    <m/>
    <m/>
    <m/>
    <m/>
    <m/>
    <m/>
    <m/>
    <m/>
    <m/>
    <m/>
    <m/>
    <m/>
    <m/>
    <m/>
    <d v="2021-11-04T14:18:57"/>
    <d v="2021-11-04T14:18:57"/>
    <s v="00935"/>
    <x v="12"/>
    <n v="29"/>
    <n v="6.9"/>
    <s v="mg/L"/>
    <s v="+/- 0.6"/>
    <m/>
    <s v="SM3120B"/>
    <n v="0.1"/>
    <m/>
    <m/>
    <m/>
    <m/>
    <n v="80821003"/>
    <n v="8322890"/>
    <s v="00935"/>
  </r>
  <r>
    <s v="P127477-3"/>
    <s v="80821003"/>
    <n v="80821"/>
    <s v="Non-WQM"/>
    <x v="9"/>
    <x v="1"/>
    <s v="G"/>
    <x v="1"/>
    <s v="ECOTOPE"/>
    <s v="EX"/>
    <s v="ECOTOPE"/>
    <x v="111"/>
    <m/>
    <m/>
    <m/>
    <s v="0.38"/>
    <s v="0.75"/>
    <m/>
    <m/>
    <m/>
    <s v="0.96"/>
    <m/>
    <m/>
    <m/>
    <m/>
    <m/>
    <m/>
    <m/>
    <m/>
    <m/>
    <m/>
    <m/>
    <m/>
    <m/>
    <m/>
    <m/>
    <m/>
    <m/>
    <m/>
    <d v="2021-11-04T14:18:57"/>
    <d v="2021-11-04T14:18:57"/>
    <s v="00930"/>
    <x v="13"/>
    <n v="28"/>
    <n v="56.7"/>
    <s v="mg/L"/>
    <s v="+/- 4.2"/>
    <m/>
    <s v="SM3120B"/>
    <n v="0.4"/>
    <m/>
    <m/>
    <m/>
    <m/>
    <n v="80821003"/>
    <n v="8322890"/>
    <s v="00930"/>
  </r>
  <r>
    <s v="P127477-3"/>
    <s v="80821003"/>
    <n v="80821"/>
    <s v="Non-WQM"/>
    <x v="9"/>
    <x v="1"/>
    <s v="G"/>
    <x v="1"/>
    <s v="ECOTOPE"/>
    <s v="EX"/>
    <s v="ECOTOPE"/>
    <x v="111"/>
    <m/>
    <m/>
    <m/>
    <s v="0.38"/>
    <s v="0.75"/>
    <m/>
    <m/>
    <m/>
    <s v="0.96"/>
    <m/>
    <m/>
    <m/>
    <m/>
    <m/>
    <m/>
    <m/>
    <m/>
    <m/>
    <m/>
    <m/>
    <m/>
    <m/>
    <m/>
    <m/>
    <m/>
    <m/>
    <m/>
    <d v="2021-11-04T14:18:57"/>
    <d v="2021-11-04T14:18:57"/>
    <s v="00925"/>
    <x v="14"/>
    <n v="31"/>
    <n v="20.100000000000001"/>
    <s v="mg/L"/>
    <s v="+/- 1.4"/>
    <m/>
    <s v="SM3120B"/>
    <n v="0.1"/>
    <m/>
    <m/>
    <m/>
    <m/>
    <n v="80821003"/>
    <n v="8322890"/>
    <s v="00925"/>
  </r>
  <r>
    <s v="P127477-3"/>
    <s v="80821003"/>
    <n v="80821"/>
    <s v="Non-WQM"/>
    <x v="9"/>
    <x v="1"/>
    <s v="G"/>
    <x v="1"/>
    <s v="ECOTOPE"/>
    <s v="EX"/>
    <s v="ECOTOPE"/>
    <x v="111"/>
    <m/>
    <m/>
    <m/>
    <s v="0.38"/>
    <s v="0.75"/>
    <m/>
    <m/>
    <m/>
    <s v="0.96"/>
    <m/>
    <m/>
    <m/>
    <m/>
    <m/>
    <m/>
    <m/>
    <m/>
    <m/>
    <m/>
    <m/>
    <m/>
    <m/>
    <m/>
    <m/>
    <m/>
    <m/>
    <m/>
    <d v="2021-11-04T14:18:57"/>
    <d v="2021-11-04T14:18:57"/>
    <s v="00915"/>
    <x v="15"/>
    <n v="30"/>
    <n v="100.9"/>
    <s v="mg/L"/>
    <s v="+/- 8.9"/>
    <m/>
    <s v="SM3120B"/>
    <n v="0.3"/>
    <m/>
    <m/>
    <m/>
    <m/>
    <n v="80821003"/>
    <n v="8322890"/>
    <s v="00915"/>
  </r>
  <r>
    <s v="P127477-3"/>
    <s v="80821003"/>
    <n v="80821"/>
    <s v="Non-WQM"/>
    <x v="9"/>
    <x v="1"/>
    <s v="G"/>
    <x v="1"/>
    <s v="ECOTOPE"/>
    <s v="EX"/>
    <s v="ECOTOPE"/>
    <x v="111"/>
    <m/>
    <m/>
    <m/>
    <s v="0.38"/>
    <s v="0.75"/>
    <m/>
    <m/>
    <m/>
    <s v="0.96"/>
    <m/>
    <m/>
    <m/>
    <m/>
    <m/>
    <m/>
    <m/>
    <m/>
    <m/>
    <m/>
    <m/>
    <m/>
    <m/>
    <m/>
    <m/>
    <m/>
    <m/>
    <m/>
    <d v="2021-11-04T14:18:57"/>
    <d v="2021-11-04T14:18:57"/>
    <s v="CALCHARD"/>
    <x v="16"/>
    <m/>
    <n v="334.7"/>
    <s v="mg/L"/>
    <s v="+/- 17.4"/>
    <m/>
    <m/>
    <n v="1"/>
    <m/>
    <m/>
    <m/>
    <m/>
    <n v="80821003"/>
    <n v="8322890"/>
    <s v="CALCHARD"/>
  </r>
  <r>
    <s v="P127477-3"/>
    <s v="80821003"/>
    <n v="80821"/>
    <s v="Non-WQM"/>
    <x v="9"/>
    <x v="1"/>
    <s v="G"/>
    <x v="1"/>
    <s v="ECOTOPE"/>
    <s v="EX"/>
    <s v="ECOTOPE"/>
    <x v="111"/>
    <m/>
    <m/>
    <m/>
    <s v="0.38"/>
    <s v="0.75"/>
    <m/>
    <m/>
    <m/>
    <s v="0.96"/>
    <m/>
    <m/>
    <m/>
    <m/>
    <m/>
    <m/>
    <m/>
    <m/>
    <m/>
    <m/>
    <m/>
    <m/>
    <m/>
    <m/>
    <m/>
    <m/>
    <m/>
    <m/>
    <d v="2021-09-23T21:40:00"/>
    <d v="2021-09-23T21:40:00"/>
    <s v="00946"/>
    <x v="6"/>
    <n v="33"/>
    <n v="65.099999999999994"/>
    <s v="mg/L"/>
    <s v="+/- 2.4"/>
    <m/>
    <s v="SM4110B"/>
    <n v="0.1"/>
    <m/>
    <m/>
    <m/>
    <m/>
    <n v="80821003"/>
    <n v="8322881"/>
    <s v="00946"/>
  </r>
  <r>
    <s v="P127477-3"/>
    <s v="80821003"/>
    <n v="80821"/>
    <s v="Non-WQM"/>
    <x v="9"/>
    <x v="1"/>
    <s v="G"/>
    <x v="1"/>
    <s v="ECOTOPE"/>
    <s v="EX"/>
    <s v="ECOTOPE"/>
    <x v="111"/>
    <m/>
    <m/>
    <m/>
    <s v="0.38"/>
    <s v="0.75"/>
    <m/>
    <m/>
    <m/>
    <s v="0.96"/>
    <m/>
    <m/>
    <m/>
    <m/>
    <m/>
    <m/>
    <m/>
    <m/>
    <m/>
    <m/>
    <m/>
    <m/>
    <m/>
    <m/>
    <m/>
    <m/>
    <m/>
    <m/>
    <d v="2021-09-23T21:40:00"/>
    <d v="2021-09-23T21:40:00"/>
    <s v="00941"/>
    <x v="7"/>
    <n v="32"/>
    <n v="88.4"/>
    <s v="mg/L"/>
    <s v="+/- 4.2"/>
    <m/>
    <s v="SM4110B"/>
    <n v="0.5"/>
    <m/>
    <m/>
    <m/>
    <m/>
    <n v="80821003"/>
    <n v="8322881"/>
    <s v="00941"/>
  </r>
  <r>
    <s v="P127477-3"/>
    <s v="80821003"/>
    <n v="80821"/>
    <s v="Non-WQM"/>
    <x v="9"/>
    <x v="1"/>
    <s v="G"/>
    <x v="1"/>
    <s v="ECOTOPE"/>
    <s v="EX"/>
    <s v="ECOTOPE"/>
    <x v="111"/>
    <m/>
    <m/>
    <m/>
    <s v="0.38"/>
    <s v="0.75"/>
    <m/>
    <m/>
    <m/>
    <s v="0.96"/>
    <m/>
    <m/>
    <m/>
    <m/>
    <m/>
    <m/>
    <m/>
    <m/>
    <m/>
    <m/>
    <m/>
    <m/>
    <m/>
    <m/>
    <m/>
    <m/>
    <m/>
    <m/>
    <d v="2021-09-28T17:33:27"/>
    <d v="2021-09-27T13:14:30"/>
    <s v="98013"/>
    <x v="17"/>
    <m/>
    <n v="0.11"/>
    <s v="ug/L"/>
    <s v="+/- 0.014"/>
    <m/>
    <m/>
    <n v="8.9999999999999993E-3"/>
    <m/>
    <m/>
    <m/>
    <m/>
    <n v="80821003"/>
    <n v="8322888"/>
    <s v="98013"/>
  </r>
  <r>
    <s v="P127477-3"/>
    <s v="80821003"/>
    <n v="80821"/>
    <s v="Non-WQM"/>
    <x v="9"/>
    <x v="1"/>
    <s v="G"/>
    <x v="1"/>
    <s v="ECOTOPE"/>
    <s v="EX"/>
    <s v="ECOTOPE"/>
    <x v="111"/>
    <m/>
    <m/>
    <m/>
    <s v="0.38"/>
    <s v="0.75"/>
    <m/>
    <m/>
    <m/>
    <s v="0.96"/>
    <m/>
    <m/>
    <m/>
    <m/>
    <m/>
    <m/>
    <m/>
    <m/>
    <m/>
    <m/>
    <m/>
    <m/>
    <m/>
    <m/>
    <m/>
    <m/>
    <m/>
    <m/>
    <d v="2021-09-28T17:33:27"/>
    <d v="2021-09-27T13:14:30"/>
    <s v="98011"/>
    <x v="18"/>
    <m/>
    <n v="1.36"/>
    <s v="ug/L"/>
    <s v="+/- 0.093"/>
    <m/>
    <m/>
    <n v="1.7999999999999999E-2"/>
    <m/>
    <m/>
    <m/>
    <m/>
    <n v="80821003"/>
    <n v="8322888"/>
    <s v="98011"/>
  </r>
  <r>
    <s v="P127477-3"/>
    <s v="80821003"/>
    <n v="80821"/>
    <s v="Non-WQM"/>
    <x v="9"/>
    <x v="1"/>
    <s v="G"/>
    <x v="1"/>
    <s v="ECOTOPE"/>
    <s v="EX"/>
    <s v="ECOTOPE"/>
    <x v="111"/>
    <m/>
    <m/>
    <m/>
    <s v="0.38"/>
    <s v="0.75"/>
    <m/>
    <m/>
    <m/>
    <s v="0.96"/>
    <m/>
    <m/>
    <m/>
    <m/>
    <m/>
    <m/>
    <m/>
    <m/>
    <m/>
    <m/>
    <m/>
    <m/>
    <m/>
    <m/>
    <m/>
    <m/>
    <m/>
    <m/>
    <d v="2021-09-28T17:33:27"/>
    <d v="2021-09-27T13:14:30"/>
    <s v="98010"/>
    <x v="19"/>
    <m/>
    <n v="8.5000000000000006E-2"/>
    <s v="ug/L"/>
    <s v="UNK"/>
    <m/>
    <m/>
    <n v="1.7999999999999999E-2"/>
    <m/>
    <m/>
    <m/>
    <m/>
    <n v="80821003"/>
    <n v="8322888"/>
    <s v="98010"/>
  </r>
  <r>
    <s v="P127477-12"/>
    <s v="80821012"/>
    <n v="80821"/>
    <s v="Non-WQM"/>
    <x v="10"/>
    <x v="2"/>
    <s v="G"/>
    <x v="2"/>
    <s v="ECOTOPE"/>
    <s v="EX"/>
    <s v="ECOTOPE"/>
    <x v="112"/>
    <m/>
    <m/>
    <m/>
    <m/>
    <m/>
    <m/>
    <m/>
    <m/>
    <m/>
    <m/>
    <m/>
    <m/>
    <m/>
    <m/>
    <m/>
    <m/>
    <m/>
    <m/>
    <m/>
    <m/>
    <m/>
    <m/>
    <m/>
    <m/>
    <m/>
    <m/>
    <m/>
    <d v="2021-09-23T14:17:04"/>
    <d v="2021-09-23T08:50:32"/>
    <s v="00665"/>
    <x v="1"/>
    <n v="25"/>
    <n v="2E-3"/>
    <s v="mg/L"/>
    <s v="+/- 0.002"/>
    <s v="U"/>
    <s v="SM4500PF"/>
    <n v="2E-3"/>
    <m/>
    <m/>
    <m/>
    <m/>
    <n v="80821012"/>
    <n v="8322872"/>
    <s v="00665"/>
  </r>
  <r>
    <s v="P127477-12"/>
    <s v="80821012"/>
    <n v="80821"/>
    <s v="Non-WQM"/>
    <x v="10"/>
    <x v="2"/>
    <s v="G"/>
    <x v="2"/>
    <s v="ECOTOPE"/>
    <s v="EX"/>
    <s v="ECOTOPE"/>
    <x v="112"/>
    <m/>
    <m/>
    <m/>
    <m/>
    <m/>
    <m/>
    <m/>
    <m/>
    <m/>
    <m/>
    <m/>
    <m/>
    <m/>
    <m/>
    <m/>
    <m/>
    <m/>
    <m/>
    <m/>
    <m/>
    <m/>
    <m/>
    <m/>
    <m/>
    <m/>
    <m/>
    <m/>
    <d v="2021-10-05T09:34:21"/>
    <d v="2021-10-01T11:42:58"/>
    <s v="97017"/>
    <x v="9"/>
    <n v="80"/>
    <n v="0.05"/>
    <s v="mg/L"/>
    <s v="+/- 0.050"/>
    <s v="U"/>
    <s v="SM4500NC"/>
    <n v="0.05"/>
    <m/>
    <m/>
    <m/>
    <m/>
    <n v="80821012"/>
    <n v="8322870"/>
    <s v="97017"/>
  </r>
  <r>
    <s v="P127477-12"/>
    <s v="80821012"/>
    <n v="80821"/>
    <s v="Non-WQM"/>
    <x v="10"/>
    <x v="2"/>
    <s v="G"/>
    <x v="2"/>
    <s v="ECOTOPE"/>
    <s v="EX"/>
    <s v="ECOTOPE"/>
    <x v="112"/>
    <m/>
    <m/>
    <m/>
    <m/>
    <m/>
    <m/>
    <m/>
    <m/>
    <m/>
    <m/>
    <m/>
    <m/>
    <m/>
    <m/>
    <m/>
    <m/>
    <m/>
    <m/>
    <m/>
    <m/>
    <m/>
    <m/>
    <m/>
    <m/>
    <m/>
    <m/>
    <m/>
    <d v="2021-09-22T12:35:48"/>
    <d v="2021-09-22T12:35:48"/>
    <s v="00671"/>
    <x v="2"/>
    <n v="23"/>
    <n v="2E-3"/>
    <s v="mg/L"/>
    <s v="+/- 0.002"/>
    <s v="U"/>
    <s v="SM4500PF"/>
    <n v="2E-3"/>
    <m/>
    <m/>
    <m/>
    <m/>
    <n v="80821012"/>
    <n v="8322866"/>
    <s v="00671"/>
  </r>
  <r>
    <s v="P127477-12"/>
    <s v="80821012"/>
    <n v="80821"/>
    <s v="Non-WQM"/>
    <x v="10"/>
    <x v="2"/>
    <s v="G"/>
    <x v="2"/>
    <s v="ECOTOPE"/>
    <s v="EX"/>
    <s v="ECOTOPE"/>
    <x v="112"/>
    <m/>
    <m/>
    <m/>
    <m/>
    <m/>
    <m/>
    <m/>
    <m/>
    <m/>
    <m/>
    <m/>
    <m/>
    <m/>
    <m/>
    <m/>
    <m/>
    <m/>
    <m/>
    <m/>
    <m/>
    <m/>
    <m/>
    <m/>
    <m/>
    <m/>
    <m/>
    <m/>
    <d v="2021-10-01T14:16:43"/>
    <d v="2021-10-01T14:16:43"/>
    <s v="00631"/>
    <x v="10"/>
    <n v="18"/>
    <n v="5.0000000000000001E-3"/>
    <s v="mg/L"/>
    <s v="+/- 0.005"/>
    <s v="U"/>
    <s v="SM4500NO3F"/>
    <n v="5.0000000000000001E-3"/>
    <m/>
    <m/>
    <m/>
    <m/>
    <n v="80821012"/>
    <n v="8322865"/>
    <s v="00631"/>
  </r>
  <r>
    <s v="P127477-12"/>
    <s v="80821012"/>
    <n v="80821"/>
    <s v="Non-WQM"/>
    <x v="10"/>
    <x v="2"/>
    <s v="G"/>
    <x v="2"/>
    <s v="ECOTOPE"/>
    <s v="EX"/>
    <s v="ECOTOPE"/>
    <x v="112"/>
    <m/>
    <m/>
    <m/>
    <m/>
    <m/>
    <m/>
    <m/>
    <m/>
    <m/>
    <m/>
    <m/>
    <m/>
    <m/>
    <m/>
    <m/>
    <m/>
    <m/>
    <m/>
    <m/>
    <m/>
    <m/>
    <m/>
    <m/>
    <m/>
    <m/>
    <m/>
    <m/>
    <d v="2021-10-01T14:16:43"/>
    <d v="2021-10-01T14:16:43"/>
    <s v="00608"/>
    <x v="11"/>
    <n v="20"/>
    <n v="5.0000000000000001E-3"/>
    <s v="mg/L"/>
    <s v="+/- 0.005"/>
    <s v="U"/>
    <s v="SM4500NH3H"/>
    <n v="5.0000000000000001E-3"/>
    <m/>
    <m/>
    <m/>
    <m/>
    <n v="80821012"/>
    <n v="8322865"/>
    <s v="00608"/>
  </r>
  <r>
    <s v="P127477-12"/>
    <s v="80821012"/>
    <n v="80821"/>
    <s v="Non-WQM"/>
    <x v="10"/>
    <x v="2"/>
    <s v="G"/>
    <x v="2"/>
    <s v="ECOTOPE"/>
    <s v="EX"/>
    <s v="ECOTOPE"/>
    <x v="112"/>
    <m/>
    <m/>
    <m/>
    <m/>
    <m/>
    <m/>
    <m/>
    <m/>
    <m/>
    <m/>
    <m/>
    <m/>
    <m/>
    <m/>
    <m/>
    <m/>
    <m/>
    <m/>
    <m/>
    <m/>
    <m/>
    <m/>
    <m/>
    <m/>
    <m/>
    <m/>
    <m/>
    <d v="2021-09-22T12:42:00"/>
    <d v="2021-09-22T12:42:00"/>
    <s v="00080"/>
    <x v="3"/>
    <n v="13"/>
    <n v="1"/>
    <s v="PCU"/>
    <s v="+/- 1"/>
    <s v="U"/>
    <s v="SM2120C"/>
    <n v="1"/>
    <m/>
    <m/>
    <m/>
    <m/>
    <n v="80821012"/>
    <n v="8332506"/>
    <s v="00080"/>
  </r>
  <r>
    <s v="P127477-12"/>
    <s v="80821012"/>
    <n v="80821"/>
    <s v="Non-WQM"/>
    <x v="10"/>
    <x v="2"/>
    <s v="G"/>
    <x v="2"/>
    <s v="ECOTOPE"/>
    <s v="EX"/>
    <s v="ECOTOPE"/>
    <x v="112"/>
    <m/>
    <m/>
    <m/>
    <m/>
    <m/>
    <m/>
    <m/>
    <m/>
    <m/>
    <m/>
    <m/>
    <m/>
    <m/>
    <m/>
    <m/>
    <m/>
    <m/>
    <m/>
    <m/>
    <m/>
    <m/>
    <m/>
    <m/>
    <m/>
    <m/>
    <m/>
    <m/>
    <d v="2021-09-24T11:49:40"/>
    <d v="2021-09-23T13:34:00"/>
    <s v="00666"/>
    <x v="8"/>
    <n v="26"/>
    <n v="2E-3"/>
    <s v="mg/L"/>
    <s v="+/- 0.002"/>
    <s v="U"/>
    <s v="SM4500PF"/>
    <n v="2E-3"/>
    <m/>
    <m/>
    <m/>
    <m/>
    <n v="80821012"/>
    <n v="8322868"/>
    <s v="00666"/>
  </r>
  <r>
    <s v="P127477-12"/>
    <s v="80821012"/>
    <n v="80821"/>
    <s v="Non-WQM"/>
    <x v="10"/>
    <x v="2"/>
    <s v="G"/>
    <x v="2"/>
    <s v="ECOTOPE"/>
    <s v="EX"/>
    <s v="ECOTOPE"/>
    <x v="112"/>
    <m/>
    <m/>
    <m/>
    <m/>
    <m/>
    <m/>
    <m/>
    <m/>
    <m/>
    <m/>
    <m/>
    <m/>
    <m/>
    <m/>
    <m/>
    <m/>
    <m/>
    <m/>
    <m/>
    <m/>
    <m/>
    <m/>
    <m/>
    <m/>
    <m/>
    <m/>
    <m/>
    <d v="2021-10-06T23:38:00"/>
    <d v="2021-10-06T23:38:00"/>
    <s v="00681"/>
    <x v="4"/>
    <n v="89"/>
    <n v="0.8"/>
    <s v="mg/L"/>
    <s v="+/- 0.80"/>
    <s v="U"/>
    <s v="SM5310B"/>
    <n v="0.8"/>
    <m/>
    <m/>
    <m/>
    <m/>
    <n v="80821012"/>
    <n v="8322864"/>
    <s v="00681"/>
  </r>
  <r>
    <s v="P127477-12"/>
    <s v="80821012"/>
    <n v="80821"/>
    <s v="Non-WQM"/>
    <x v="10"/>
    <x v="2"/>
    <s v="G"/>
    <x v="2"/>
    <s v="ECOTOPE"/>
    <s v="EX"/>
    <s v="ECOTOPE"/>
    <x v="112"/>
    <m/>
    <m/>
    <m/>
    <m/>
    <m/>
    <m/>
    <m/>
    <m/>
    <m/>
    <m/>
    <m/>
    <m/>
    <m/>
    <m/>
    <m/>
    <m/>
    <m/>
    <m/>
    <m/>
    <m/>
    <m/>
    <m/>
    <m/>
    <m/>
    <m/>
    <m/>
    <m/>
    <d v="2021-09-22T14:25:00"/>
    <d v="2021-09-22T14:25:00"/>
    <s v="00410"/>
    <x v="5"/>
    <n v="67"/>
    <n v="1"/>
    <s v="mg/L CaCO3"/>
    <s v="+/- 1.0"/>
    <s v="U"/>
    <s v="SM2320B"/>
    <n v="1"/>
    <m/>
    <m/>
    <m/>
    <m/>
    <n v="80821012"/>
    <n v="8322857"/>
    <s v="00410"/>
  </r>
  <r>
    <s v="P127477-12"/>
    <s v="80821012"/>
    <n v="80821"/>
    <s v="Non-WQM"/>
    <x v="10"/>
    <x v="2"/>
    <s v="G"/>
    <x v="2"/>
    <s v="ECOTOPE"/>
    <s v="EX"/>
    <s v="ECOTOPE"/>
    <x v="112"/>
    <m/>
    <m/>
    <m/>
    <m/>
    <m/>
    <m/>
    <m/>
    <m/>
    <m/>
    <m/>
    <m/>
    <m/>
    <m/>
    <m/>
    <m/>
    <m/>
    <m/>
    <m/>
    <m/>
    <m/>
    <m/>
    <m/>
    <m/>
    <m/>
    <m/>
    <m/>
    <m/>
    <d v="2021-11-05T09:48:00"/>
    <d v="2021-10-29T12:45:00"/>
    <s v="01105"/>
    <x v="21"/>
    <n v="66"/>
    <n v="8"/>
    <s v="ug/L"/>
    <s v="+/- 8"/>
    <s v="U"/>
    <s v="SM3120B"/>
    <n v="8"/>
    <m/>
    <m/>
    <m/>
    <m/>
    <n v="80821012"/>
    <n v="8386586"/>
    <s v="01105"/>
  </r>
  <r>
    <s v="P127477-12"/>
    <s v="80821012"/>
    <n v="80821"/>
    <s v="Non-WQM"/>
    <x v="10"/>
    <x v="2"/>
    <s v="G"/>
    <x v="2"/>
    <s v="ECOTOPE"/>
    <s v="EX"/>
    <s v="ECOTOPE"/>
    <x v="112"/>
    <m/>
    <m/>
    <m/>
    <m/>
    <m/>
    <m/>
    <m/>
    <m/>
    <m/>
    <m/>
    <m/>
    <m/>
    <m/>
    <m/>
    <m/>
    <m/>
    <m/>
    <m/>
    <m/>
    <m/>
    <m/>
    <m/>
    <m/>
    <m/>
    <m/>
    <m/>
    <m/>
    <d v="2021-11-05T09:48:00"/>
    <d v="2021-10-29T12:45:00"/>
    <s v="01045"/>
    <x v="22"/>
    <n v="36"/>
    <n v="3"/>
    <s v="ug/L"/>
    <s v="+/- 3"/>
    <s v="U"/>
    <s v="SM3120B"/>
    <n v="3"/>
    <m/>
    <m/>
    <m/>
    <m/>
    <n v="80821012"/>
    <n v="8386586"/>
    <s v="01045"/>
  </r>
  <r>
    <s v="P127477-12"/>
    <s v="80821012"/>
    <n v="80821"/>
    <s v="Non-WQM"/>
    <x v="10"/>
    <x v="2"/>
    <s v="G"/>
    <x v="2"/>
    <s v="ECOTOPE"/>
    <s v="EX"/>
    <s v="ECOTOPE"/>
    <x v="112"/>
    <m/>
    <m/>
    <m/>
    <m/>
    <m/>
    <m/>
    <m/>
    <m/>
    <m/>
    <m/>
    <m/>
    <m/>
    <m/>
    <m/>
    <m/>
    <m/>
    <m/>
    <m/>
    <m/>
    <m/>
    <m/>
    <m/>
    <m/>
    <m/>
    <m/>
    <m/>
    <m/>
    <d v="2021-11-04T14:30:44"/>
    <d v="2021-11-04T14:30:44"/>
    <s v="00935"/>
    <x v="12"/>
    <n v="29"/>
    <n v="0.1"/>
    <s v="mg/L"/>
    <s v="+/- 0.1"/>
    <s v="U"/>
    <s v="SM3120B"/>
    <n v="0.1"/>
    <m/>
    <m/>
    <m/>
    <m/>
    <n v="80821012"/>
    <n v="8322858"/>
    <s v="00935"/>
  </r>
  <r>
    <s v="P127477-12"/>
    <s v="80821012"/>
    <n v="80821"/>
    <s v="Non-WQM"/>
    <x v="10"/>
    <x v="2"/>
    <s v="G"/>
    <x v="2"/>
    <s v="ECOTOPE"/>
    <s v="EX"/>
    <s v="ECOTOPE"/>
    <x v="112"/>
    <m/>
    <m/>
    <m/>
    <m/>
    <m/>
    <m/>
    <m/>
    <m/>
    <m/>
    <m/>
    <m/>
    <m/>
    <m/>
    <m/>
    <m/>
    <m/>
    <m/>
    <m/>
    <m/>
    <m/>
    <m/>
    <m/>
    <m/>
    <m/>
    <m/>
    <m/>
    <m/>
    <d v="2021-11-04T14:30:44"/>
    <d v="2021-11-04T14:30:44"/>
    <s v="00930"/>
    <x v="13"/>
    <n v="28"/>
    <n v="0.4"/>
    <s v="mg/L"/>
    <s v="+/- 0.4"/>
    <s v="U"/>
    <s v="SM3120B"/>
    <n v="0.4"/>
    <m/>
    <m/>
    <m/>
    <m/>
    <n v="80821012"/>
    <n v="8322858"/>
    <s v="00930"/>
  </r>
  <r>
    <s v="P127477-12"/>
    <s v="80821012"/>
    <n v="80821"/>
    <s v="Non-WQM"/>
    <x v="10"/>
    <x v="2"/>
    <s v="G"/>
    <x v="2"/>
    <s v="ECOTOPE"/>
    <s v="EX"/>
    <s v="ECOTOPE"/>
    <x v="112"/>
    <m/>
    <m/>
    <m/>
    <m/>
    <m/>
    <m/>
    <m/>
    <m/>
    <m/>
    <m/>
    <m/>
    <m/>
    <m/>
    <m/>
    <m/>
    <m/>
    <m/>
    <m/>
    <m/>
    <m/>
    <m/>
    <m/>
    <m/>
    <m/>
    <m/>
    <m/>
    <m/>
    <d v="2021-11-04T14:30:44"/>
    <d v="2021-11-04T14:30:44"/>
    <s v="00925"/>
    <x v="14"/>
    <n v="31"/>
    <n v="0.1"/>
    <s v="mg/L"/>
    <s v="+/- 0.1"/>
    <s v="U"/>
    <s v="SM3120B"/>
    <n v="0.1"/>
    <m/>
    <m/>
    <m/>
    <m/>
    <n v="80821012"/>
    <n v="8322858"/>
    <s v="00925"/>
  </r>
  <r>
    <s v="P127477-12"/>
    <s v="80821012"/>
    <n v="80821"/>
    <s v="Non-WQM"/>
    <x v="10"/>
    <x v="2"/>
    <s v="G"/>
    <x v="2"/>
    <s v="ECOTOPE"/>
    <s v="EX"/>
    <s v="ECOTOPE"/>
    <x v="112"/>
    <m/>
    <m/>
    <m/>
    <m/>
    <m/>
    <m/>
    <m/>
    <m/>
    <m/>
    <m/>
    <m/>
    <m/>
    <m/>
    <m/>
    <m/>
    <m/>
    <m/>
    <m/>
    <m/>
    <m/>
    <m/>
    <m/>
    <m/>
    <m/>
    <m/>
    <m/>
    <m/>
    <d v="2021-11-04T14:30:44"/>
    <d v="2021-11-04T14:30:44"/>
    <s v="00915"/>
    <x v="15"/>
    <n v="30"/>
    <n v="0.3"/>
    <s v="mg/L"/>
    <s v="+/- 0.3"/>
    <s v="U"/>
    <s v="SM3120B"/>
    <n v="0.3"/>
    <m/>
    <m/>
    <m/>
    <m/>
    <n v="80821012"/>
    <n v="8322858"/>
    <s v="00915"/>
  </r>
  <r>
    <s v="P127477-12"/>
    <s v="80821012"/>
    <n v="80821"/>
    <s v="Non-WQM"/>
    <x v="10"/>
    <x v="2"/>
    <s v="G"/>
    <x v="2"/>
    <s v="ECOTOPE"/>
    <s v="EX"/>
    <s v="ECOTOPE"/>
    <x v="112"/>
    <m/>
    <m/>
    <m/>
    <m/>
    <m/>
    <m/>
    <m/>
    <m/>
    <m/>
    <m/>
    <m/>
    <m/>
    <m/>
    <m/>
    <m/>
    <m/>
    <m/>
    <m/>
    <m/>
    <m/>
    <m/>
    <m/>
    <m/>
    <m/>
    <m/>
    <m/>
    <m/>
    <d v="2021-11-04T14:30:44"/>
    <d v="2021-11-04T14:30:44"/>
    <s v="CALCHARD"/>
    <x v="16"/>
    <m/>
    <n v="1"/>
    <s v="mg/L"/>
    <s v="+/- 1.0"/>
    <s v="U"/>
    <m/>
    <n v="1"/>
    <m/>
    <m/>
    <m/>
    <m/>
    <n v="80821012"/>
    <n v="8322858"/>
    <s v="CALCHARD"/>
  </r>
  <r>
    <s v="P127477-12"/>
    <s v="80821012"/>
    <n v="80821"/>
    <s v="Non-WQM"/>
    <x v="10"/>
    <x v="2"/>
    <s v="G"/>
    <x v="2"/>
    <s v="ECOTOPE"/>
    <s v="EX"/>
    <s v="ECOTOPE"/>
    <x v="112"/>
    <m/>
    <m/>
    <m/>
    <m/>
    <m/>
    <m/>
    <m/>
    <m/>
    <m/>
    <m/>
    <m/>
    <m/>
    <m/>
    <m/>
    <m/>
    <m/>
    <m/>
    <m/>
    <m/>
    <m/>
    <m/>
    <m/>
    <m/>
    <m/>
    <m/>
    <m/>
    <m/>
    <d v="2021-09-24T00:14:00"/>
    <d v="2021-09-24T00:14:00"/>
    <s v="00946"/>
    <x v="6"/>
    <n v="33"/>
    <n v="0.1"/>
    <s v="mg/L"/>
    <s v="+/- 0.1"/>
    <s v="U"/>
    <s v="SM4110B"/>
    <n v="0.1"/>
    <m/>
    <m/>
    <m/>
    <m/>
    <n v="80821012"/>
    <n v="8322862"/>
    <s v="00946"/>
  </r>
  <r>
    <s v="P127477-12"/>
    <s v="80821012"/>
    <n v="80821"/>
    <s v="Non-WQM"/>
    <x v="10"/>
    <x v="2"/>
    <s v="G"/>
    <x v="2"/>
    <s v="ECOTOPE"/>
    <s v="EX"/>
    <s v="ECOTOPE"/>
    <x v="112"/>
    <m/>
    <m/>
    <m/>
    <m/>
    <m/>
    <m/>
    <m/>
    <m/>
    <m/>
    <m/>
    <m/>
    <m/>
    <m/>
    <m/>
    <m/>
    <m/>
    <m/>
    <m/>
    <m/>
    <m/>
    <m/>
    <m/>
    <m/>
    <m/>
    <m/>
    <m/>
    <m/>
    <d v="2021-09-24T00:14:00"/>
    <d v="2021-09-24T00:14:00"/>
    <s v="00941"/>
    <x v="7"/>
    <n v="32"/>
    <n v="0.5"/>
    <s v="mg/L"/>
    <s v="+/- 0.5"/>
    <s v="U"/>
    <s v="SM4110B"/>
    <n v="0.5"/>
    <m/>
    <m/>
    <m/>
    <m/>
    <n v="80821012"/>
    <n v="8322862"/>
    <s v="00941"/>
  </r>
  <r>
    <s v="P127477-12"/>
    <s v="80821012"/>
    <n v="80821"/>
    <s v="Non-WQM"/>
    <x v="10"/>
    <x v="2"/>
    <s v="G"/>
    <x v="2"/>
    <s v="ECOTOPE"/>
    <s v="EX"/>
    <s v="ECOTOPE"/>
    <x v="112"/>
    <m/>
    <m/>
    <m/>
    <m/>
    <m/>
    <m/>
    <m/>
    <m/>
    <m/>
    <m/>
    <m/>
    <m/>
    <m/>
    <m/>
    <m/>
    <m/>
    <m/>
    <m/>
    <m/>
    <m/>
    <m/>
    <m/>
    <m/>
    <m/>
    <m/>
    <m/>
    <m/>
    <d v="2021-09-28T19:29:18"/>
    <d v="2021-09-27T13:49:45"/>
    <s v="98013"/>
    <x v="17"/>
    <m/>
    <n v="8.0000000000000002E-3"/>
    <s v="ug/L"/>
    <s v="+/- 0.008"/>
    <s v="U"/>
    <m/>
    <n v="8.0000000000000002E-3"/>
    <m/>
    <m/>
    <m/>
    <m/>
    <n v="80821012"/>
    <n v="8322861"/>
    <s v="98013"/>
  </r>
  <r>
    <s v="P127477-12"/>
    <s v="80821012"/>
    <n v="80821"/>
    <s v="Non-WQM"/>
    <x v="10"/>
    <x v="2"/>
    <s v="G"/>
    <x v="2"/>
    <s v="ECOTOPE"/>
    <s v="EX"/>
    <s v="ECOTOPE"/>
    <x v="112"/>
    <m/>
    <m/>
    <m/>
    <m/>
    <m/>
    <m/>
    <m/>
    <m/>
    <m/>
    <m/>
    <m/>
    <m/>
    <m/>
    <m/>
    <m/>
    <m/>
    <m/>
    <m/>
    <m/>
    <m/>
    <m/>
    <m/>
    <m/>
    <m/>
    <m/>
    <m/>
    <m/>
    <d v="2021-09-28T19:29:18"/>
    <d v="2021-09-27T13:49:45"/>
    <s v="98011"/>
    <x v="18"/>
    <m/>
    <n v="1.9E-2"/>
    <s v="ug/L"/>
    <s v="+/- 0.016"/>
    <s v="I"/>
    <m/>
    <n v="1.6E-2"/>
    <m/>
    <m/>
    <m/>
    <m/>
    <n v="80821012"/>
    <n v="8322861"/>
    <s v="98011"/>
  </r>
  <r>
    <s v="P127477-12"/>
    <s v="80821012"/>
    <n v="80821"/>
    <s v="Non-WQM"/>
    <x v="10"/>
    <x v="2"/>
    <s v="G"/>
    <x v="2"/>
    <s v="ECOTOPE"/>
    <s v="EX"/>
    <s v="ECOTOPE"/>
    <x v="112"/>
    <m/>
    <m/>
    <m/>
    <m/>
    <m/>
    <m/>
    <m/>
    <m/>
    <m/>
    <m/>
    <m/>
    <m/>
    <m/>
    <m/>
    <m/>
    <m/>
    <m/>
    <m/>
    <m/>
    <m/>
    <m/>
    <m/>
    <m/>
    <m/>
    <m/>
    <m/>
    <m/>
    <d v="2021-09-28T19:29:18"/>
    <d v="2021-09-27T13:49:45"/>
    <s v="98010"/>
    <x v="19"/>
    <m/>
    <n v="1.6E-2"/>
    <s v="ug/L"/>
    <s v="UNK"/>
    <s v="U"/>
    <m/>
    <n v="1.6E-2"/>
    <m/>
    <m/>
    <m/>
    <m/>
    <n v="80821012"/>
    <n v="8322861"/>
    <s v="98010"/>
  </r>
  <r>
    <s v="P127477-2"/>
    <s v="80821002"/>
    <n v="80821"/>
    <s v="Non-WQM"/>
    <x v="10"/>
    <x v="1"/>
    <s v="G"/>
    <x v="1"/>
    <s v="ECOTOPE"/>
    <s v="EX"/>
    <s v="ECOTOPE"/>
    <x v="113"/>
    <m/>
    <m/>
    <m/>
    <s v="0.35"/>
    <s v="0.71"/>
    <m/>
    <m/>
    <m/>
    <s v="1.01"/>
    <m/>
    <m/>
    <m/>
    <m/>
    <m/>
    <m/>
    <m/>
    <m/>
    <m/>
    <m/>
    <m/>
    <m/>
    <m/>
    <m/>
    <m/>
    <m/>
    <m/>
    <m/>
    <d v="2021-09-23T14:01:46"/>
    <d v="2021-09-23T08:50:32"/>
    <s v="00665"/>
    <x v="1"/>
    <n v="25"/>
    <n v="8.0000000000000002E-3"/>
    <s v="mg/L"/>
    <s v="+/- 0.002"/>
    <m/>
    <s v="SM4500PF"/>
    <n v="2E-3"/>
    <m/>
    <m/>
    <m/>
    <m/>
    <n v="80821002"/>
    <n v="8322841"/>
    <s v="00665"/>
  </r>
  <r>
    <s v="P127477-2"/>
    <s v="80821002"/>
    <n v="80821"/>
    <s v="Non-WQM"/>
    <x v="10"/>
    <x v="1"/>
    <s v="G"/>
    <x v="1"/>
    <s v="ECOTOPE"/>
    <s v="EX"/>
    <s v="ECOTOPE"/>
    <x v="113"/>
    <m/>
    <m/>
    <m/>
    <s v="0.35"/>
    <s v="0.71"/>
    <m/>
    <m/>
    <m/>
    <s v="1.01"/>
    <m/>
    <m/>
    <m/>
    <m/>
    <m/>
    <m/>
    <m/>
    <m/>
    <m/>
    <m/>
    <m/>
    <m/>
    <m/>
    <m/>
    <m/>
    <m/>
    <m/>
    <m/>
    <d v="2021-10-05T09:19:56"/>
    <d v="2021-10-01T11:42:58"/>
    <s v="97017"/>
    <x v="9"/>
    <n v="80"/>
    <n v="1.58"/>
    <s v="mg/L"/>
    <s v="+/- 0.129"/>
    <m/>
    <s v="SM4500NC"/>
    <n v="0.05"/>
    <m/>
    <m/>
    <m/>
    <m/>
    <n v="80821002"/>
    <n v="8322847"/>
    <s v="97017"/>
  </r>
  <r>
    <s v="P127477-2"/>
    <s v="80821002"/>
    <n v="80821"/>
    <s v="Non-WQM"/>
    <x v="10"/>
    <x v="1"/>
    <s v="G"/>
    <x v="1"/>
    <s v="ECOTOPE"/>
    <s v="EX"/>
    <s v="ECOTOPE"/>
    <x v="113"/>
    <m/>
    <m/>
    <m/>
    <s v="0.35"/>
    <s v="0.71"/>
    <m/>
    <m/>
    <m/>
    <s v="1.01"/>
    <m/>
    <m/>
    <m/>
    <m/>
    <m/>
    <m/>
    <m/>
    <m/>
    <m/>
    <m/>
    <m/>
    <m/>
    <m/>
    <m/>
    <m/>
    <m/>
    <m/>
    <m/>
    <d v="2021-09-22T12:23:05"/>
    <d v="2021-09-22T12:23:05"/>
    <s v="00671"/>
    <x v="2"/>
    <n v="23"/>
    <n v="2E-3"/>
    <s v="mg/L"/>
    <s v="+/- 0.002"/>
    <s v="U"/>
    <s v="SM4500PF"/>
    <n v="2E-3"/>
    <m/>
    <m/>
    <m/>
    <m/>
    <n v="80821002"/>
    <n v="8322839"/>
    <s v="00671"/>
  </r>
  <r>
    <s v="P127477-2"/>
    <s v="80821002"/>
    <n v="80821"/>
    <s v="Non-WQM"/>
    <x v="10"/>
    <x v="1"/>
    <s v="G"/>
    <x v="1"/>
    <s v="ECOTOPE"/>
    <s v="EX"/>
    <s v="ECOTOPE"/>
    <x v="113"/>
    <m/>
    <m/>
    <m/>
    <s v="0.35"/>
    <s v="0.71"/>
    <m/>
    <m/>
    <m/>
    <s v="1.01"/>
    <m/>
    <m/>
    <m/>
    <m/>
    <m/>
    <m/>
    <m/>
    <m/>
    <m/>
    <m/>
    <m/>
    <m/>
    <m/>
    <m/>
    <m/>
    <m/>
    <m/>
    <m/>
    <d v="2021-10-01T13:55:41"/>
    <d v="2021-10-01T13:55:41"/>
    <s v="00631"/>
    <x v="10"/>
    <n v="18"/>
    <n v="5.0000000000000001E-3"/>
    <s v="mg/L"/>
    <s v="+/- 0.005"/>
    <s v="U"/>
    <s v="SM4500NO3F"/>
    <n v="5.0000000000000001E-3"/>
    <m/>
    <m/>
    <m/>
    <m/>
    <n v="80821002"/>
    <n v="8322844"/>
    <s v="00631"/>
  </r>
  <r>
    <s v="P127477-2"/>
    <s v="80821002"/>
    <n v="80821"/>
    <s v="Non-WQM"/>
    <x v="10"/>
    <x v="1"/>
    <s v="G"/>
    <x v="1"/>
    <s v="ECOTOPE"/>
    <s v="EX"/>
    <s v="ECOTOPE"/>
    <x v="113"/>
    <m/>
    <m/>
    <m/>
    <s v="0.35"/>
    <s v="0.71"/>
    <m/>
    <m/>
    <m/>
    <s v="1.01"/>
    <m/>
    <m/>
    <m/>
    <m/>
    <m/>
    <m/>
    <m/>
    <m/>
    <m/>
    <m/>
    <m/>
    <m/>
    <m/>
    <m/>
    <m/>
    <m/>
    <m/>
    <m/>
    <d v="2021-10-01T13:55:41"/>
    <d v="2021-10-01T13:55:41"/>
    <s v="00608"/>
    <x v="11"/>
    <n v="20"/>
    <n v="1.7000000000000001E-2"/>
    <s v="mg/L"/>
    <s v="+/- 0.005"/>
    <m/>
    <s v="SM4500NH3H"/>
    <n v="5.0000000000000001E-3"/>
    <m/>
    <m/>
    <m/>
    <m/>
    <n v="80821002"/>
    <n v="8322844"/>
    <s v="00608"/>
  </r>
  <r>
    <s v="P127477-2"/>
    <s v="80821002"/>
    <n v="80821"/>
    <s v="Non-WQM"/>
    <x v="10"/>
    <x v="1"/>
    <s v="G"/>
    <x v="1"/>
    <s v="ECOTOPE"/>
    <s v="EX"/>
    <s v="ECOTOPE"/>
    <x v="113"/>
    <m/>
    <m/>
    <m/>
    <s v="0.35"/>
    <s v="0.71"/>
    <m/>
    <m/>
    <m/>
    <s v="1.01"/>
    <m/>
    <m/>
    <m/>
    <m/>
    <m/>
    <m/>
    <m/>
    <m/>
    <m/>
    <m/>
    <m/>
    <m/>
    <m/>
    <m/>
    <m/>
    <m/>
    <m/>
    <m/>
    <d v="2021-09-22T11:07:00"/>
    <d v="2021-09-22T11:07:00"/>
    <s v="00080"/>
    <x v="3"/>
    <n v="13"/>
    <n v="90"/>
    <s v="PCU"/>
    <s v="+/- 16"/>
    <m/>
    <s v="SM2120C"/>
    <n v="1"/>
    <m/>
    <m/>
    <m/>
    <m/>
    <n v="80821002"/>
    <n v="8322848"/>
    <s v="00080"/>
  </r>
  <r>
    <s v="P127477-2"/>
    <s v="80821002"/>
    <n v="80821"/>
    <s v="Non-WQM"/>
    <x v="10"/>
    <x v="1"/>
    <s v="G"/>
    <x v="1"/>
    <s v="ECOTOPE"/>
    <s v="EX"/>
    <s v="ECOTOPE"/>
    <x v="113"/>
    <m/>
    <m/>
    <m/>
    <s v="0.35"/>
    <s v="0.71"/>
    <m/>
    <m/>
    <m/>
    <s v="1.01"/>
    <m/>
    <m/>
    <m/>
    <m/>
    <m/>
    <m/>
    <m/>
    <m/>
    <m/>
    <m/>
    <m/>
    <m/>
    <m/>
    <m/>
    <m/>
    <m/>
    <m/>
    <m/>
    <d v="2021-09-24T13:36:21"/>
    <d v="2021-09-23T13:34:00"/>
    <s v="00666"/>
    <x v="8"/>
    <n v="26"/>
    <n v="5.0000000000000001E-3"/>
    <s v="mg/L"/>
    <s v="+/- 0.002"/>
    <m/>
    <s v="SM4500PF"/>
    <n v="2E-3"/>
    <m/>
    <m/>
    <m/>
    <m/>
    <n v="80821002"/>
    <n v="8322843"/>
    <s v="00666"/>
  </r>
  <r>
    <s v="P127477-2"/>
    <s v="80821002"/>
    <n v="80821"/>
    <s v="Non-WQM"/>
    <x v="10"/>
    <x v="1"/>
    <s v="G"/>
    <x v="1"/>
    <s v="ECOTOPE"/>
    <s v="EX"/>
    <s v="ECOTOPE"/>
    <x v="113"/>
    <m/>
    <m/>
    <m/>
    <s v="0.35"/>
    <s v="0.71"/>
    <m/>
    <m/>
    <m/>
    <s v="1.01"/>
    <m/>
    <m/>
    <m/>
    <m/>
    <m/>
    <m/>
    <m/>
    <m/>
    <m/>
    <m/>
    <m/>
    <m/>
    <m/>
    <m/>
    <m/>
    <m/>
    <m/>
    <m/>
    <d v="2021-10-06T06:55:00"/>
    <d v="2021-10-06T06:55:00"/>
    <s v="00681"/>
    <x v="4"/>
    <n v="89"/>
    <n v="26.8"/>
    <s v="mg/L"/>
    <s v="+/- 2.1"/>
    <m/>
    <s v="SM5310B"/>
    <n v="0.8"/>
    <m/>
    <m/>
    <m/>
    <m/>
    <n v="80821002"/>
    <n v="8322849"/>
    <s v="00681"/>
  </r>
  <r>
    <s v="P127477-2"/>
    <s v="80821002"/>
    <n v="80821"/>
    <s v="Non-WQM"/>
    <x v="10"/>
    <x v="1"/>
    <s v="G"/>
    <x v="1"/>
    <s v="ECOTOPE"/>
    <s v="EX"/>
    <s v="ECOTOPE"/>
    <x v="113"/>
    <m/>
    <m/>
    <m/>
    <s v="0.35"/>
    <s v="0.71"/>
    <m/>
    <m/>
    <m/>
    <s v="1.01"/>
    <m/>
    <m/>
    <m/>
    <m/>
    <m/>
    <m/>
    <m/>
    <m/>
    <m/>
    <m/>
    <m/>
    <m/>
    <m/>
    <m/>
    <m/>
    <m/>
    <m/>
    <m/>
    <d v="2021-09-22T11:46:00"/>
    <d v="2021-09-22T11:46:00"/>
    <s v="00410"/>
    <x v="5"/>
    <n v="67"/>
    <n v="261"/>
    <s v="mg/L CaCO3"/>
    <s v="+/- 12"/>
    <m/>
    <s v="SM2320B"/>
    <n v="1"/>
    <m/>
    <m/>
    <m/>
    <m/>
    <n v="80821002"/>
    <n v="8322853"/>
    <s v="00410"/>
  </r>
  <r>
    <s v="P127477-2"/>
    <s v="80821002"/>
    <n v="80821"/>
    <s v="Non-WQM"/>
    <x v="10"/>
    <x v="1"/>
    <s v="G"/>
    <x v="1"/>
    <s v="ECOTOPE"/>
    <s v="EX"/>
    <s v="ECOTOPE"/>
    <x v="113"/>
    <m/>
    <m/>
    <m/>
    <s v="0.35"/>
    <s v="0.71"/>
    <m/>
    <m/>
    <m/>
    <s v="1.01"/>
    <m/>
    <m/>
    <m/>
    <m/>
    <m/>
    <m/>
    <m/>
    <m/>
    <m/>
    <m/>
    <m/>
    <m/>
    <m/>
    <m/>
    <m/>
    <m/>
    <m/>
    <m/>
    <d v="2021-10-26T14:37:16"/>
    <d v="2021-10-21T11:00:00"/>
    <s v="01105"/>
    <x v="21"/>
    <n v="66"/>
    <n v="11"/>
    <s v="ug/L"/>
    <s v="+/- 8"/>
    <s v="I"/>
    <s v="SM3120B"/>
    <n v="8"/>
    <m/>
    <m/>
    <m/>
    <m/>
    <n v="80821002"/>
    <n v="8322856"/>
    <s v="01105"/>
  </r>
  <r>
    <s v="P127477-2"/>
    <s v="80821002"/>
    <n v="80821"/>
    <s v="Non-WQM"/>
    <x v="10"/>
    <x v="1"/>
    <s v="G"/>
    <x v="1"/>
    <s v="ECOTOPE"/>
    <s v="EX"/>
    <s v="ECOTOPE"/>
    <x v="113"/>
    <m/>
    <m/>
    <m/>
    <s v="0.35"/>
    <s v="0.71"/>
    <m/>
    <m/>
    <m/>
    <s v="1.01"/>
    <m/>
    <m/>
    <m/>
    <m/>
    <m/>
    <m/>
    <m/>
    <m/>
    <m/>
    <m/>
    <m/>
    <m/>
    <m/>
    <m/>
    <m/>
    <m/>
    <m/>
    <m/>
    <d v="2021-10-26T14:37:16"/>
    <d v="2021-10-21T11:00:00"/>
    <s v="01045"/>
    <x v="22"/>
    <n v="36"/>
    <n v="6"/>
    <s v="ug/L"/>
    <s v="+/- 3"/>
    <m/>
    <s v="SM3120B"/>
    <n v="3"/>
    <m/>
    <m/>
    <m/>
    <m/>
    <n v="80821002"/>
    <n v="8322856"/>
    <s v="01045"/>
  </r>
  <r>
    <s v="P127477-2"/>
    <s v="80821002"/>
    <n v="80821"/>
    <s v="Non-WQM"/>
    <x v="10"/>
    <x v="1"/>
    <s v="G"/>
    <x v="1"/>
    <s v="ECOTOPE"/>
    <s v="EX"/>
    <s v="ECOTOPE"/>
    <x v="113"/>
    <m/>
    <m/>
    <m/>
    <s v="0.35"/>
    <s v="0.71"/>
    <m/>
    <m/>
    <m/>
    <s v="1.01"/>
    <m/>
    <m/>
    <m/>
    <m/>
    <m/>
    <m/>
    <m/>
    <m/>
    <m/>
    <m/>
    <m/>
    <m/>
    <m/>
    <m/>
    <m/>
    <m/>
    <m/>
    <m/>
    <d v="2021-11-04T14:17:39"/>
    <d v="2021-11-04T14:17:39"/>
    <s v="00935"/>
    <x v="12"/>
    <n v="29"/>
    <n v="6.8"/>
    <s v="mg/L"/>
    <s v="+/- 0.6"/>
    <m/>
    <s v="SM3120B"/>
    <n v="0.1"/>
    <m/>
    <m/>
    <m/>
    <m/>
    <n v="80821002"/>
    <n v="8322854"/>
    <s v="00935"/>
  </r>
  <r>
    <s v="P127477-2"/>
    <s v="80821002"/>
    <n v="80821"/>
    <s v="Non-WQM"/>
    <x v="10"/>
    <x v="1"/>
    <s v="G"/>
    <x v="1"/>
    <s v="ECOTOPE"/>
    <s v="EX"/>
    <s v="ECOTOPE"/>
    <x v="113"/>
    <m/>
    <m/>
    <m/>
    <s v="0.35"/>
    <s v="0.71"/>
    <m/>
    <m/>
    <m/>
    <s v="1.01"/>
    <m/>
    <m/>
    <m/>
    <m/>
    <m/>
    <m/>
    <m/>
    <m/>
    <m/>
    <m/>
    <m/>
    <m/>
    <m/>
    <m/>
    <m/>
    <m/>
    <m/>
    <m/>
    <d v="2021-11-04T14:17:39"/>
    <d v="2021-11-04T14:17:39"/>
    <s v="00930"/>
    <x v="13"/>
    <n v="28"/>
    <n v="57"/>
    <s v="mg/L"/>
    <s v="+/- 4.2"/>
    <m/>
    <s v="SM3120B"/>
    <n v="0.4"/>
    <m/>
    <m/>
    <m/>
    <m/>
    <n v="80821002"/>
    <n v="8322854"/>
    <s v="00930"/>
  </r>
  <r>
    <s v="P127477-2"/>
    <s v="80821002"/>
    <n v="80821"/>
    <s v="Non-WQM"/>
    <x v="10"/>
    <x v="1"/>
    <s v="G"/>
    <x v="1"/>
    <s v="ECOTOPE"/>
    <s v="EX"/>
    <s v="ECOTOPE"/>
    <x v="113"/>
    <m/>
    <m/>
    <m/>
    <s v="0.35"/>
    <s v="0.71"/>
    <m/>
    <m/>
    <m/>
    <s v="1.01"/>
    <m/>
    <m/>
    <m/>
    <m/>
    <m/>
    <m/>
    <m/>
    <m/>
    <m/>
    <m/>
    <m/>
    <m/>
    <m/>
    <m/>
    <m/>
    <m/>
    <m/>
    <m/>
    <d v="2021-11-04T14:17:39"/>
    <d v="2021-11-04T14:17:39"/>
    <s v="00925"/>
    <x v="14"/>
    <n v="31"/>
    <n v="20"/>
    <s v="mg/L"/>
    <s v="+/- 1.4"/>
    <m/>
    <s v="SM3120B"/>
    <n v="0.1"/>
    <m/>
    <m/>
    <m/>
    <m/>
    <n v="80821002"/>
    <n v="8322854"/>
    <s v="00925"/>
  </r>
  <r>
    <s v="P127477-2"/>
    <s v="80821002"/>
    <n v="80821"/>
    <s v="Non-WQM"/>
    <x v="10"/>
    <x v="1"/>
    <s v="G"/>
    <x v="1"/>
    <s v="ECOTOPE"/>
    <s v="EX"/>
    <s v="ECOTOPE"/>
    <x v="113"/>
    <m/>
    <m/>
    <m/>
    <s v="0.35"/>
    <s v="0.71"/>
    <m/>
    <m/>
    <m/>
    <s v="1.01"/>
    <m/>
    <m/>
    <m/>
    <m/>
    <m/>
    <m/>
    <m/>
    <m/>
    <m/>
    <m/>
    <m/>
    <m/>
    <m/>
    <m/>
    <m/>
    <m/>
    <m/>
    <m/>
    <d v="2021-11-04T14:17:39"/>
    <d v="2021-11-04T14:17:39"/>
    <s v="00915"/>
    <x v="15"/>
    <n v="30"/>
    <n v="101.4"/>
    <s v="mg/L"/>
    <s v="+/- 8.9"/>
    <m/>
    <s v="SM3120B"/>
    <n v="0.3"/>
    <m/>
    <m/>
    <m/>
    <m/>
    <n v="80821002"/>
    <n v="8322854"/>
    <s v="00915"/>
  </r>
  <r>
    <s v="P127477-2"/>
    <s v="80821002"/>
    <n v="80821"/>
    <s v="Non-WQM"/>
    <x v="10"/>
    <x v="1"/>
    <s v="G"/>
    <x v="1"/>
    <s v="ECOTOPE"/>
    <s v="EX"/>
    <s v="ECOTOPE"/>
    <x v="113"/>
    <m/>
    <m/>
    <m/>
    <s v="0.35"/>
    <s v="0.71"/>
    <m/>
    <m/>
    <m/>
    <s v="1.01"/>
    <m/>
    <m/>
    <m/>
    <m/>
    <m/>
    <m/>
    <m/>
    <m/>
    <m/>
    <m/>
    <m/>
    <m/>
    <m/>
    <m/>
    <m/>
    <m/>
    <m/>
    <m/>
    <d v="2021-11-04T14:17:39"/>
    <d v="2021-11-04T14:17:39"/>
    <s v="CALCHARD"/>
    <x v="16"/>
    <m/>
    <n v="335.8"/>
    <s v="mg/L"/>
    <s v="+/- 17.5"/>
    <m/>
    <m/>
    <n v="1"/>
    <m/>
    <m/>
    <m/>
    <m/>
    <n v="80821002"/>
    <n v="8322854"/>
    <s v="CALCHARD"/>
  </r>
  <r>
    <s v="P127477-2"/>
    <s v="80821002"/>
    <n v="80821"/>
    <s v="Non-WQM"/>
    <x v="10"/>
    <x v="1"/>
    <s v="G"/>
    <x v="1"/>
    <s v="ECOTOPE"/>
    <s v="EX"/>
    <s v="ECOTOPE"/>
    <x v="113"/>
    <m/>
    <m/>
    <m/>
    <s v="0.35"/>
    <s v="0.71"/>
    <m/>
    <m/>
    <m/>
    <s v="1.01"/>
    <m/>
    <m/>
    <m/>
    <m/>
    <m/>
    <m/>
    <m/>
    <m/>
    <m/>
    <m/>
    <m/>
    <m/>
    <m/>
    <m/>
    <m/>
    <m/>
    <m/>
    <m/>
    <d v="2021-09-23T21:25:00"/>
    <d v="2021-09-23T21:25:00"/>
    <s v="00946"/>
    <x v="6"/>
    <n v="33"/>
    <n v="64.400000000000006"/>
    <s v="mg/L"/>
    <s v="+/- 2.4"/>
    <m/>
    <s v="SM4110B"/>
    <n v="0.1"/>
    <m/>
    <m/>
    <m/>
    <m/>
    <n v="80821002"/>
    <n v="8322845"/>
    <s v="00946"/>
  </r>
  <r>
    <s v="P127477-2"/>
    <s v="80821002"/>
    <n v="80821"/>
    <s v="Non-WQM"/>
    <x v="10"/>
    <x v="1"/>
    <s v="G"/>
    <x v="1"/>
    <s v="ECOTOPE"/>
    <s v="EX"/>
    <s v="ECOTOPE"/>
    <x v="113"/>
    <m/>
    <m/>
    <m/>
    <s v="0.35"/>
    <s v="0.71"/>
    <m/>
    <m/>
    <m/>
    <s v="1.01"/>
    <m/>
    <m/>
    <m/>
    <m/>
    <m/>
    <m/>
    <m/>
    <m/>
    <m/>
    <m/>
    <m/>
    <m/>
    <m/>
    <m/>
    <m/>
    <m/>
    <m/>
    <m/>
    <d v="2021-09-23T21:25:00"/>
    <d v="2021-09-23T21:25:00"/>
    <s v="00941"/>
    <x v="7"/>
    <n v="32"/>
    <n v="87.8"/>
    <s v="mg/L"/>
    <s v="+/- 4.2"/>
    <m/>
    <s v="SM4110B"/>
    <n v="0.5"/>
    <m/>
    <m/>
    <m/>
    <m/>
    <n v="80821002"/>
    <n v="8322845"/>
    <s v="00941"/>
  </r>
  <r>
    <s v="P127477-2"/>
    <s v="80821002"/>
    <n v="80821"/>
    <s v="Non-WQM"/>
    <x v="10"/>
    <x v="1"/>
    <s v="G"/>
    <x v="1"/>
    <s v="ECOTOPE"/>
    <s v="EX"/>
    <s v="ECOTOPE"/>
    <x v="113"/>
    <m/>
    <m/>
    <m/>
    <s v="0.35"/>
    <s v="0.71"/>
    <m/>
    <m/>
    <m/>
    <s v="1.01"/>
    <m/>
    <m/>
    <m/>
    <m/>
    <m/>
    <m/>
    <m/>
    <m/>
    <m/>
    <m/>
    <m/>
    <m/>
    <m/>
    <m/>
    <m/>
    <m/>
    <m/>
    <m/>
    <d v="2021-09-28T17:23:48"/>
    <d v="2021-09-27T13:14:30"/>
    <s v="98013"/>
    <x v="17"/>
    <m/>
    <n v="0.105"/>
    <s v="ug/L"/>
    <s v="+/- 0.014"/>
    <m/>
    <m/>
    <n v="8.9999999999999993E-3"/>
    <m/>
    <m/>
    <m/>
    <m/>
    <n v="80821002"/>
    <n v="8322852"/>
    <s v="98013"/>
  </r>
  <r>
    <s v="P127477-2"/>
    <s v="80821002"/>
    <n v="80821"/>
    <s v="Non-WQM"/>
    <x v="10"/>
    <x v="1"/>
    <s v="G"/>
    <x v="1"/>
    <s v="ECOTOPE"/>
    <s v="EX"/>
    <s v="ECOTOPE"/>
    <x v="113"/>
    <m/>
    <m/>
    <m/>
    <s v="0.35"/>
    <s v="0.71"/>
    <m/>
    <m/>
    <m/>
    <s v="1.01"/>
    <m/>
    <m/>
    <m/>
    <m/>
    <m/>
    <m/>
    <m/>
    <m/>
    <m/>
    <m/>
    <m/>
    <m/>
    <m/>
    <m/>
    <m/>
    <m/>
    <m/>
    <m/>
    <d v="2021-09-28T17:23:48"/>
    <d v="2021-09-27T13:14:30"/>
    <s v="98011"/>
    <x v="18"/>
    <m/>
    <n v="2.63"/>
    <s v="ug/L"/>
    <s v="+/- 0.177"/>
    <m/>
    <m/>
    <n v="1.7999999999999999E-2"/>
    <m/>
    <m/>
    <m/>
    <m/>
    <n v="80821002"/>
    <n v="8322852"/>
    <s v="98011"/>
  </r>
  <r>
    <s v="P127477-2"/>
    <s v="80821002"/>
    <n v="80821"/>
    <s v="Non-WQM"/>
    <x v="10"/>
    <x v="1"/>
    <s v="G"/>
    <x v="1"/>
    <s v="ECOTOPE"/>
    <s v="EX"/>
    <s v="ECOTOPE"/>
    <x v="113"/>
    <m/>
    <m/>
    <m/>
    <s v="0.35"/>
    <s v="0.71"/>
    <m/>
    <m/>
    <m/>
    <s v="1.01"/>
    <m/>
    <m/>
    <m/>
    <m/>
    <m/>
    <m/>
    <m/>
    <m/>
    <m/>
    <m/>
    <m/>
    <m/>
    <m/>
    <m/>
    <m/>
    <m/>
    <m/>
    <m/>
    <d v="2021-09-28T17:23:48"/>
    <d v="2021-09-27T13:14:30"/>
    <s v="98010"/>
    <x v="19"/>
    <m/>
    <n v="0.51200000000000001"/>
    <s v="ug/L"/>
    <s v="UNK"/>
    <m/>
    <m/>
    <n v="1.7999999999999999E-2"/>
    <m/>
    <m/>
    <m/>
    <m/>
    <n v="80821002"/>
    <n v="8322852"/>
    <s v="98010"/>
  </r>
  <r>
    <s v="P127465-1"/>
    <s v="80815001"/>
    <n v="80815"/>
    <s v="Non-WQM"/>
    <x v="0"/>
    <x v="0"/>
    <m/>
    <x v="0"/>
    <s v="ECOTOPE"/>
    <s v="EX"/>
    <m/>
    <x v="114"/>
    <m/>
    <m/>
    <m/>
    <m/>
    <m/>
    <m/>
    <m/>
    <m/>
    <m/>
    <m/>
    <m/>
    <m/>
    <m/>
    <m/>
    <m/>
    <m/>
    <m/>
    <m/>
    <m/>
    <m/>
    <m/>
    <m/>
    <m/>
    <m/>
    <m/>
    <m/>
    <m/>
    <d v="2021-09-10T10:09:57"/>
    <m/>
    <s v="NOBO"/>
    <x v="0"/>
    <m/>
    <n v="0"/>
    <s v="UNITS"/>
    <m/>
    <m/>
    <m/>
    <m/>
    <m/>
    <m/>
    <m/>
    <m/>
    <n v="80815001"/>
    <n v="8299994"/>
    <s v="NOBO"/>
  </r>
  <r>
    <s v="P127465-11"/>
    <s v="80815011"/>
    <n v="80815"/>
    <s v="Non-WQM"/>
    <x v="1"/>
    <x v="1"/>
    <s v="G"/>
    <x v="1"/>
    <s v="ECOTOPE"/>
    <s v="EX"/>
    <s v="ECOTOPE"/>
    <x v="115"/>
    <m/>
    <m/>
    <m/>
    <s v="0.15"/>
    <s v="0.50"/>
    <m/>
    <m/>
    <m/>
    <s v="0.64"/>
    <m/>
    <m/>
    <m/>
    <m/>
    <m/>
    <m/>
    <m/>
    <m/>
    <m/>
    <m/>
    <m/>
    <m/>
    <m/>
    <m/>
    <m/>
    <m/>
    <m/>
    <m/>
    <d v="2021-09-08T12:29:34"/>
    <d v="2021-09-08T12:29:34"/>
    <s v="00671"/>
    <x v="2"/>
    <n v="23"/>
    <n v="2E-3"/>
    <s v="mg/L"/>
    <s v="+/- 0.002"/>
    <s v="U"/>
    <s v="SM4500PF"/>
    <n v="2E-3"/>
    <m/>
    <m/>
    <m/>
    <m/>
    <n v="80815011"/>
    <n v="8299989"/>
    <s v="00671"/>
  </r>
  <r>
    <s v="P127465-11"/>
    <s v="80815011"/>
    <n v="80815"/>
    <s v="Non-WQM"/>
    <x v="1"/>
    <x v="1"/>
    <s v="G"/>
    <x v="1"/>
    <s v="ECOTOPE"/>
    <s v="EX"/>
    <s v="ECOTOPE"/>
    <x v="115"/>
    <m/>
    <m/>
    <m/>
    <s v="0.15"/>
    <s v="0.50"/>
    <m/>
    <m/>
    <m/>
    <s v="0.64"/>
    <m/>
    <m/>
    <m/>
    <m/>
    <m/>
    <m/>
    <m/>
    <m/>
    <m/>
    <m/>
    <m/>
    <m/>
    <m/>
    <m/>
    <m/>
    <m/>
    <m/>
    <m/>
    <d v="2021-09-09T13:30:10"/>
    <d v="2021-09-08T13:24:00"/>
    <s v="00666"/>
    <x v="8"/>
    <n v="26"/>
    <n v="6.0000000000000001E-3"/>
    <s v="mg/L"/>
    <s v="+/- 0.002"/>
    <m/>
    <s v="SM4500PF"/>
    <n v="2E-3"/>
    <m/>
    <m/>
    <m/>
    <m/>
    <n v="80815011"/>
    <n v="8299991"/>
    <s v="00666"/>
  </r>
  <r>
    <s v="P127465-11"/>
    <s v="80815011"/>
    <n v="80815"/>
    <s v="Non-WQM"/>
    <x v="1"/>
    <x v="1"/>
    <s v="G"/>
    <x v="1"/>
    <s v="ECOTOPE"/>
    <s v="EX"/>
    <s v="ECOTOPE"/>
    <x v="115"/>
    <m/>
    <m/>
    <m/>
    <s v="0.15"/>
    <s v="0.50"/>
    <m/>
    <m/>
    <m/>
    <s v="0.64"/>
    <m/>
    <m/>
    <m/>
    <m/>
    <m/>
    <m/>
    <m/>
    <m/>
    <m/>
    <m/>
    <m/>
    <m/>
    <m/>
    <m/>
    <m/>
    <m/>
    <m/>
    <m/>
    <d v="2021-09-09T13:28:40"/>
    <d v="2021-09-08T13:24:00"/>
    <s v="00665"/>
    <x v="1"/>
    <n v="25"/>
    <n v="8.9999999999999993E-3"/>
    <s v="mg/L"/>
    <s v="+/- 0.002"/>
    <m/>
    <s v="SM4500PF"/>
    <n v="2E-3"/>
    <m/>
    <m/>
    <m/>
    <m/>
    <n v="80815011"/>
    <n v="8299993"/>
    <s v="00665"/>
  </r>
  <r>
    <s v="P127465-10"/>
    <s v="80815010"/>
    <n v="80815"/>
    <s v="Non-WQM"/>
    <x v="2"/>
    <x v="1"/>
    <s v="G"/>
    <x v="1"/>
    <s v="ECOTOPE"/>
    <s v="EX"/>
    <s v="ECOTOPE"/>
    <x v="116"/>
    <m/>
    <m/>
    <m/>
    <s v="0.1"/>
    <s v="0.41"/>
    <m/>
    <m/>
    <m/>
    <s v="0.65"/>
    <m/>
    <m/>
    <m/>
    <m/>
    <m/>
    <m/>
    <m/>
    <m/>
    <m/>
    <m/>
    <m/>
    <m/>
    <m/>
    <m/>
    <m/>
    <m/>
    <m/>
    <m/>
    <d v="2021-09-08T12:26:25"/>
    <d v="2021-09-08T12:26:25"/>
    <s v="00671"/>
    <x v="2"/>
    <n v="23"/>
    <n v="2E-3"/>
    <s v="mg/L"/>
    <s v="+/- 0.002"/>
    <s v="U"/>
    <s v="SM4500PF"/>
    <n v="2E-3"/>
    <m/>
    <s v="Water column depth measured by feel because SAV was too thick"/>
    <m/>
    <m/>
    <n v="80815010"/>
    <n v="8299984"/>
    <s v="00671"/>
  </r>
  <r>
    <s v="P127465-10"/>
    <s v="80815010"/>
    <n v="80815"/>
    <s v="Non-WQM"/>
    <x v="2"/>
    <x v="1"/>
    <s v="G"/>
    <x v="1"/>
    <s v="ECOTOPE"/>
    <s v="EX"/>
    <s v="ECOTOPE"/>
    <x v="116"/>
    <m/>
    <m/>
    <m/>
    <s v="0.1"/>
    <s v="0.41"/>
    <m/>
    <m/>
    <m/>
    <s v="0.65"/>
    <m/>
    <m/>
    <m/>
    <m/>
    <m/>
    <m/>
    <m/>
    <m/>
    <m/>
    <m/>
    <m/>
    <m/>
    <m/>
    <m/>
    <m/>
    <m/>
    <m/>
    <m/>
    <d v="2021-09-09T13:25:39"/>
    <d v="2021-09-08T13:24:00"/>
    <s v="00666"/>
    <x v="8"/>
    <n v="26"/>
    <n v="5.0000000000000001E-3"/>
    <s v="mg/L"/>
    <s v="+/- 0.002"/>
    <m/>
    <s v="SM4500PF"/>
    <n v="2E-3"/>
    <m/>
    <s v="Water column depth measured by feel because SAV was too thick"/>
    <m/>
    <m/>
    <n v="80815010"/>
    <n v="8299986"/>
    <s v="00666"/>
  </r>
  <r>
    <s v="P127465-10"/>
    <s v="80815010"/>
    <n v="80815"/>
    <s v="Non-WQM"/>
    <x v="2"/>
    <x v="1"/>
    <s v="G"/>
    <x v="1"/>
    <s v="ECOTOPE"/>
    <s v="EX"/>
    <s v="ECOTOPE"/>
    <x v="116"/>
    <m/>
    <m/>
    <m/>
    <s v="0.1"/>
    <s v="0.41"/>
    <m/>
    <m/>
    <m/>
    <s v="0.65"/>
    <m/>
    <m/>
    <m/>
    <m/>
    <m/>
    <m/>
    <m/>
    <m/>
    <m/>
    <m/>
    <m/>
    <m/>
    <m/>
    <m/>
    <m/>
    <m/>
    <m/>
    <m/>
    <d v="2021-09-09T13:18:09"/>
    <d v="2021-09-08T13:24:00"/>
    <s v="00665"/>
    <x v="1"/>
    <n v="25"/>
    <n v="7.0000000000000001E-3"/>
    <s v="mg/L"/>
    <s v="+/- 0.002"/>
    <m/>
    <s v="SM4500PF"/>
    <n v="2E-3"/>
    <m/>
    <s v="Water column depth measured by feel because SAV was too thick"/>
    <m/>
    <m/>
    <n v="80815010"/>
    <n v="8299988"/>
    <s v="00665"/>
  </r>
  <r>
    <s v="P127465-8"/>
    <s v="80815008"/>
    <n v="80815"/>
    <s v="Non-WQM"/>
    <x v="3"/>
    <x v="1"/>
    <s v="G"/>
    <x v="1"/>
    <s v="ECOTOPE"/>
    <s v="EX"/>
    <s v="ECOTOPE"/>
    <x v="117"/>
    <m/>
    <m/>
    <m/>
    <s v="0.15"/>
    <s v="0.53"/>
    <m/>
    <m/>
    <m/>
    <s v="0.75"/>
    <m/>
    <m/>
    <m/>
    <m/>
    <m/>
    <m/>
    <m/>
    <m/>
    <m/>
    <m/>
    <m/>
    <m/>
    <m/>
    <m/>
    <m/>
    <m/>
    <m/>
    <m/>
    <d v="2021-09-08T12:15:18"/>
    <d v="2021-09-08T12:15:18"/>
    <s v="00671"/>
    <x v="2"/>
    <n v="23"/>
    <n v="2E-3"/>
    <s v="mg/L"/>
    <s v="+/- 0.002"/>
    <s v="U"/>
    <s v="SM4500PF"/>
    <n v="2E-3"/>
    <m/>
    <m/>
    <m/>
    <m/>
    <n v="80815008"/>
    <n v="8299979"/>
    <s v="00671"/>
  </r>
  <r>
    <s v="P127465-8"/>
    <s v="80815008"/>
    <n v="80815"/>
    <s v="Non-WQM"/>
    <x v="3"/>
    <x v="1"/>
    <s v="G"/>
    <x v="1"/>
    <s v="ECOTOPE"/>
    <s v="EX"/>
    <s v="ECOTOPE"/>
    <x v="117"/>
    <m/>
    <m/>
    <m/>
    <s v="0.15"/>
    <s v="0.53"/>
    <m/>
    <m/>
    <m/>
    <s v="0.75"/>
    <m/>
    <m/>
    <m/>
    <m/>
    <m/>
    <m/>
    <m/>
    <m/>
    <m/>
    <m/>
    <m/>
    <m/>
    <m/>
    <m/>
    <m/>
    <m/>
    <m/>
    <m/>
    <d v="2021-09-09T13:13:39"/>
    <d v="2021-09-08T13:24:00"/>
    <s v="00666"/>
    <x v="8"/>
    <n v="26"/>
    <n v="5.0000000000000001E-3"/>
    <s v="mg/L"/>
    <s v="+/- 0.002"/>
    <m/>
    <s v="SM4500PF"/>
    <n v="2E-3"/>
    <m/>
    <m/>
    <m/>
    <m/>
    <n v="80815008"/>
    <n v="8299981"/>
    <s v="00666"/>
  </r>
  <r>
    <s v="P127465-8"/>
    <s v="80815008"/>
    <n v="80815"/>
    <s v="Non-WQM"/>
    <x v="3"/>
    <x v="1"/>
    <s v="G"/>
    <x v="1"/>
    <s v="ECOTOPE"/>
    <s v="EX"/>
    <s v="ECOTOPE"/>
    <x v="117"/>
    <m/>
    <m/>
    <m/>
    <s v="0.15"/>
    <s v="0.53"/>
    <m/>
    <m/>
    <m/>
    <s v="0.75"/>
    <m/>
    <m/>
    <m/>
    <m/>
    <m/>
    <m/>
    <m/>
    <m/>
    <m/>
    <m/>
    <m/>
    <m/>
    <m/>
    <m/>
    <m/>
    <m/>
    <m/>
    <m/>
    <d v="2021-09-09T13:12:09"/>
    <d v="2021-09-08T13:24:00"/>
    <s v="00665"/>
    <x v="1"/>
    <n v="25"/>
    <n v="8.9999999999999993E-3"/>
    <s v="mg/L"/>
    <s v="+/- 0.002"/>
    <m/>
    <s v="SM4500PF"/>
    <n v="2E-3"/>
    <m/>
    <m/>
    <m/>
    <m/>
    <n v="80815008"/>
    <n v="8299983"/>
    <s v="00665"/>
  </r>
  <r>
    <s v="P127465-9"/>
    <s v="80815009"/>
    <n v="80815"/>
    <s v="Non-WQM"/>
    <x v="4"/>
    <x v="1"/>
    <s v="G"/>
    <x v="1"/>
    <s v="ECOTOPE"/>
    <s v="EX"/>
    <s v="ECOTOPE"/>
    <x v="118"/>
    <m/>
    <m/>
    <m/>
    <s v="0.15"/>
    <s v="0.60"/>
    <m/>
    <m/>
    <m/>
    <s v="0.69"/>
    <m/>
    <m/>
    <m/>
    <m/>
    <m/>
    <m/>
    <m/>
    <m/>
    <m/>
    <m/>
    <m/>
    <m/>
    <m/>
    <m/>
    <m/>
    <m/>
    <m/>
    <m/>
    <d v="2021-09-08T12:16:54"/>
    <d v="2021-09-08T12:16:54"/>
    <s v="00671"/>
    <x v="2"/>
    <n v="23"/>
    <n v="2E-3"/>
    <s v="mg/L"/>
    <s v="+/- 0.002"/>
    <s v="U"/>
    <s v="SM4500PF"/>
    <n v="2E-3"/>
    <m/>
    <m/>
    <m/>
    <m/>
    <n v="80815009"/>
    <n v="8299974"/>
    <s v="00671"/>
  </r>
  <r>
    <s v="P127465-9"/>
    <s v="80815009"/>
    <n v="80815"/>
    <s v="Non-WQM"/>
    <x v="4"/>
    <x v="1"/>
    <s v="G"/>
    <x v="1"/>
    <s v="ECOTOPE"/>
    <s v="EX"/>
    <s v="ECOTOPE"/>
    <x v="118"/>
    <m/>
    <m/>
    <m/>
    <s v="0.15"/>
    <s v="0.60"/>
    <m/>
    <m/>
    <m/>
    <s v="0.69"/>
    <m/>
    <m/>
    <m/>
    <m/>
    <m/>
    <m/>
    <m/>
    <m/>
    <m/>
    <m/>
    <m/>
    <m/>
    <m/>
    <m/>
    <m/>
    <m/>
    <m/>
    <m/>
    <d v="2021-09-09T13:16:39"/>
    <d v="2021-09-08T13:24:00"/>
    <s v="00666"/>
    <x v="8"/>
    <n v="26"/>
    <n v="5.0000000000000001E-3"/>
    <s v="mg/L"/>
    <s v="+/- 0.002"/>
    <m/>
    <s v="SM4500PF"/>
    <n v="2E-3"/>
    <m/>
    <m/>
    <m/>
    <m/>
    <n v="80815009"/>
    <n v="8299976"/>
    <s v="00666"/>
  </r>
  <r>
    <s v="P127465-9"/>
    <s v="80815009"/>
    <n v="80815"/>
    <s v="Non-WQM"/>
    <x v="4"/>
    <x v="1"/>
    <s v="G"/>
    <x v="1"/>
    <s v="ECOTOPE"/>
    <s v="EX"/>
    <s v="ECOTOPE"/>
    <x v="118"/>
    <m/>
    <m/>
    <m/>
    <s v="0.15"/>
    <s v="0.60"/>
    <m/>
    <m/>
    <m/>
    <s v="0.69"/>
    <m/>
    <m/>
    <m/>
    <m/>
    <m/>
    <m/>
    <m/>
    <m/>
    <m/>
    <m/>
    <m/>
    <m/>
    <m/>
    <m/>
    <m/>
    <m/>
    <m/>
    <m/>
    <d v="2021-09-09T13:15:09"/>
    <d v="2021-09-08T13:24:00"/>
    <s v="00665"/>
    <x v="1"/>
    <n v="25"/>
    <n v="8.0000000000000002E-3"/>
    <s v="mg/L"/>
    <s v="+/- 0.002"/>
    <m/>
    <s v="SM4500PF"/>
    <n v="2E-3"/>
    <m/>
    <m/>
    <m/>
    <m/>
    <n v="80815009"/>
    <n v="8299978"/>
    <s v="00665"/>
  </r>
  <r>
    <s v="P127465-7"/>
    <s v="80815007"/>
    <n v="80815"/>
    <s v="Non-WQM"/>
    <x v="5"/>
    <x v="1"/>
    <s v="G"/>
    <x v="1"/>
    <s v="ECOTOPE"/>
    <s v="EX"/>
    <s v="ECOTOPE"/>
    <x v="119"/>
    <m/>
    <m/>
    <m/>
    <s v="0.1"/>
    <m/>
    <m/>
    <m/>
    <m/>
    <s v="0.85"/>
    <m/>
    <m/>
    <m/>
    <m/>
    <m/>
    <m/>
    <m/>
    <m/>
    <m/>
    <m/>
    <m/>
    <m/>
    <m/>
    <m/>
    <m/>
    <m/>
    <m/>
    <m/>
    <d v="2021-09-08T12:13:42"/>
    <d v="2021-09-08T12:13:42"/>
    <s v="00671"/>
    <x v="2"/>
    <n v="23"/>
    <n v="2E-3"/>
    <s v="mg/L"/>
    <s v="+/- 0.002"/>
    <s v="U"/>
    <s v="SM4500PF"/>
    <n v="2E-3"/>
    <m/>
    <s v="SAV too thick to measure water column depth"/>
    <m/>
    <m/>
    <n v="80815007"/>
    <n v="8299969"/>
    <s v="00671"/>
  </r>
  <r>
    <s v="P127465-7"/>
    <s v="80815007"/>
    <n v="80815"/>
    <s v="Non-WQM"/>
    <x v="5"/>
    <x v="1"/>
    <s v="G"/>
    <x v="1"/>
    <s v="ECOTOPE"/>
    <s v="EX"/>
    <s v="ECOTOPE"/>
    <x v="119"/>
    <m/>
    <m/>
    <m/>
    <s v="0.1"/>
    <m/>
    <m/>
    <m/>
    <m/>
    <s v="0.85"/>
    <m/>
    <m/>
    <m/>
    <m/>
    <m/>
    <m/>
    <m/>
    <m/>
    <m/>
    <m/>
    <m/>
    <m/>
    <m/>
    <m/>
    <m/>
    <m/>
    <m/>
    <m/>
    <d v="2021-09-09T13:10:38"/>
    <d v="2021-09-08T13:24:00"/>
    <s v="00666"/>
    <x v="8"/>
    <n v="26"/>
    <n v="4.0000000000000001E-3"/>
    <s v="mg/L"/>
    <s v="+/- 0.002"/>
    <m/>
    <s v="SM4500PF"/>
    <n v="2E-3"/>
    <m/>
    <s v="SAV too thick to measure water column depth"/>
    <m/>
    <m/>
    <n v="80815007"/>
    <n v="8299971"/>
    <s v="00666"/>
  </r>
  <r>
    <s v="P127465-7"/>
    <s v="80815007"/>
    <n v="80815"/>
    <s v="Non-WQM"/>
    <x v="5"/>
    <x v="1"/>
    <s v="G"/>
    <x v="1"/>
    <s v="ECOTOPE"/>
    <s v="EX"/>
    <s v="ECOTOPE"/>
    <x v="119"/>
    <m/>
    <m/>
    <m/>
    <s v="0.1"/>
    <m/>
    <m/>
    <m/>
    <m/>
    <s v="0.85"/>
    <m/>
    <m/>
    <m/>
    <m/>
    <m/>
    <m/>
    <m/>
    <m/>
    <m/>
    <m/>
    <m/>
    <m/>
    <m/>
    <m/>
    <m/>
    <m/>
    <m/>
    <m/>
    <d v="2021-09-09T13:09:09"/>
    <d v="2021-09-08T13:24:00"/>
    <s v="00665"/>
    <x v="1"/>
    <n v="25"/>
    <n v="8.0000000000000002E-3"/>
    <s v="mg/L"/>
    <s v="+/- 0.002"/>
    <m/>
    <s v="SM4500PF"/>
    <n v="2E-3"/>
    <m/>
    <s v="SAV too thick to measure water column depth"/>
    <m/>
    <m/>
    <n v="80815007"/>
    <n v="8299973"/>
    <s v="00665"/>
  </r>
  <r>
    <s v="P127465-6"/>
    <s v="80815006"/>
    <n v="80815"/>
    <s v="Non-WQM"/>
    <x v="6"/>
    <x v="1"/>
    <s v="G"/>
    <x v="1"/>
    <s v="ECOTOPE"/>
    <s v="EX"/>
    <s v="ECOTOPE"/>
    <x v="120"/>
    <m/>
    <m/>
    <m/>
    <s v="0.15"/>
    <m/>
    <m/>
    <m/>
    <m/>
    <s v="0.91"/>
    <m/>
    <m/>
    <m/>
    <m/>
    <m/>
    <m/>
    <m/>
    <m/>
    <m/>
    <m/>
    <m/>
    <m/>
    <m/>
    <m/>
    <m/>
    <m/>
    <m/>
    <m/>
    <d v="2021-09-08T12:12:07"/>
    <d v="2021-09-08T12:12:07"/>
    <s v="00671"/>
    <x v="2"/>
    <n v="23"/>
    <n v="2E-3"/>
    <s v="mg/L"/>
    <s v="+/- 0.002"/>
    <s v="U"/>
    <s v="SM4500PF"/>
    <n v="2E-3"/>
    <m/>
    <s v="SAV too thick to measure water column depth"/>
    <m/>
    <m/>
    <n v="80815006"/>
    <n v="8299964"/>
    <s v="00671"/>
  </r>
  <r>
    <s v="P127465-6"/>
    <s v="80815006"/>
    <n v="80815"/>
    <s v="Non-WQM"/>
    <x v="6"/>
    <x v="1"/>
    <s v="G"/>
    <x v="1"/>
    <s v="ECOTOPE"/>
    <s v="EX"/>
    <s v="ECOTOPE"/>
    <x v="120"/>
    <m/>
    <m/>
    <m/>
    <s v="0.15"/>
    <m/>
    <m/>
    <m/>
    <m/>
    <s v="0.91"/>
    <m/>
    <m/>
    <m/>
    <m/>
    <m/>
    <m/>
    <m/>
    <m/>
    <m/>
    <m/>
    <m/>
    <m/>
    <m/>
    <m/>
    <m/>
    <m/>
    <m/>
    <m/>
    <d v="2021-09-09T13:07:39"/>
    <d v="2021-09-08T13:24:00"/>
    <s v="00666"/>
    <x v="8"/>
    <n v="26"/>
    <n v="4.0000000000000001E-3"/>
    <s v="mg/L"/>
    <s v="+/- 0.002"/>
    <m/>
    <s v="SM4500PF"/>
    <n v="2E-3"/>
    <m/>
    <s v="SAV too thick to measure water column depth"/>
    <m/>
    <m/>
    <n v="80815006"/>
    <n v="8299966"/>
    <s v="00666"/>
  </r>
  <r>
    <s v="P127465-6"/>
    <s v="80815006"/>
    <n v="80815"/>
    <s v="Non-WQM"/>
    <x v="6"/>
    <x v="1"/>
    <s v="G"/>
    <x v="1"/>
    <s v="ECOTOPE"/>
    <s v="EX"/>
    <s v="ECOTOPE"/>
    <x v="120"/>
    <m/>
    <m/>
    <m/>
    <s v="0.15"/>
    <m/>
    <m/>
    <m/>
    <m/>
    <s v="0.91"/>
    <m/>
    <m/>
    <m/>
    <m/>
    <m/>
    <m/>
    <m/>
    <m/>
    <m/>
    <m/>
    <m/>
    <m/>
    <m/>
    <m/>
    <m/>
    <m/>
    <m/>
    <m/>
    <d v="2021-09-09T13:06:08"/>
    <d v="2021-09-08T13:24:00"/>
    <s v="00665"/>
    <x v="1"/>
    <n v="25"/>
    <n v="6.0000000000000001E-3"/>
    <s v="mg/L"/>
    <s v="+/- 0.002"/>
    <m/>
    <s v="SM4500PF"/>
    <n v="2E-3"/>
    <m/>
    <s v="SAV too thick to measure water column depth"/>
    <m/>
    <m/>
    <n v="80815006"/>
    <n v="8299968"/>
    <s v="00665"/>
  </r>
  <r>
    <s v="P127465-5"/>
    <s v="80815005"/>
    <n v="80815"/>
    <s v="Non-WQM"/>
    <x v="7"/>
    <x v="1"/>
    <s v="G"/>
    <x v="1"/>
    <s v="ECOTOPE"/>
    <s v="EX"/>
    <s v="ECOTOPE"/>
    <x v="121"/>
    <m/>
    <m/>
    <m/>
    <s v="0.1"/>
    <m/>
    <m/>
    <m/>
    <m/>
    <s v="0.9"/>
    <m/>
    <m/>
    <m/>
    <m/>
    <m/>
    <m/>
    <m/>
    <m/>
    <m/>
    <m/>
    <m/>
    <m/>
    <m/>
    <m/>
    <m/>
    <m/>
    <m/>
    <m/>
    <d v="2021-09-08T12:10:31"/>
    <d v="2021-09-08T12:10:31"/>
    <s v="00671"/>
    <x v="2"/>
    <n v="23"/>
    <n v="2E-3"/>
    <s v="mg/L"/>
    <s v="+/- 0.002"/>
    <s v="U"/>
    <s v="SM4500PF"/>
    <n v="2E-3"/>
    <m/>
    <s v="SAV too thick to measure water column depth"/>
    <m/>
    <m/>
    <n v="80815005"/>
    <n v="8299959"/>
    <s v="00671"/>
  </r>
  <r>
    <s v="P127465-5"/>
    <s v="80815005"/>
    <n v="80815"/>
    <s v="Non-WQM"/>
    <x v="7"/>
    <x v="1"/>
    <s v="G"/>
    <x v="1"/>
    <s v="ECOTOPE"/>
    <s v="EX"/>
    <s v="ECOTOPE"/>
    <x v="121"/>
    <m/>
    <m/>
    <m/>
    <s v="0.1"/>
    <m/>
    <m/>
    <m/>
    <m/>
    <s v="0.9"/>
    <m/>
    <m/>
    <m/>
    <m/>
    <m/>
    <m/>
    <m/>
    <m/>
    <m/>
    <m/>
    <m/>
    <m/>
    <m/>
    <m/>
    <m/>
    <m/>
    <m/>
    <m/>
    <d v="2021-09-09T13:04:38"/>
    <d v="2021-09-08T13:24:00"/>
    <s v="00666"/>
    <x v="8"/>
    <n v="26"/>
    <n v="5.0000000000000001E-3"/>
    <s v="mg/L"/>
    <s v="+/- 0.002"/>
    <m/>
    <s v="SM4500PF"/>
    <n v="2E-3"/>
    <m/>
    <s v="SAV too thick to measure water column depth"/>
    <m/>
    <m/>
    <n v="80815005"/>
    <n v="8299961"/>
    <s v="00666"/>
  </r>
  <r>
    <s v="P127465-5"/>
    <s v="80815005"/>
    <n v="80815"/>
    <s v="Non-WQM"/>
    <x v="7"/>
    <x v="1"/>
    <s v="G"/>
    <x v="1"/>
    <s v="ECOTOPE"/>
    <s v="EX"/>
    <s v="ECOTOPE"/>
    <x v="121"/>
    <m/>
    <m/>
    <m/>
    <s v="0.1"/>
    <m/>
    <m/>
    <m/>
    <m/>
    <s v="0.9"/>
    <m/>
    <m/>
    <m/>
    <m/>
    <m/>
    <m/>
    <m/>
    <m/>
    <m/>
    <m/>
    <m/>
    <m/>
    <m/>
    <m/>
    <m/>
    <m/>
    <m/>
    <m/>
    <d v="2021-09-09T13:03:09"/>
    <d v="2021-09-08T13:24:00"/>
    <s v="00665"/>
    <x v="1"/>
    <n v="25"/>
    <n v="8.0000000000000002E-3"/>
    <s v="mg/L"/>
    <s v="+/- 0.002"/>
    <m/>
    <s v="SM4500PF"/>
    <n v="2E-3"/>
    <m/>
    <s v="SAV too thick to measure water column depth"/>
    <m/>
    <m/>
    <n v="80815005"/>
    <n v="8299963"/>
    <s v="00665"/>
  </r>
  <r>
    <s v="P127465-3"/>
    <s v="80815003"/>
    <n v="80815"/>
    <s v="Non-WQM"/>
    <x v="9"/>
    <x v="1"/>
    <s v="G"/>
    <x v="1"/>
    <s v="ECOTOPE"/>
    <s v="EX"/>
    <s v="ECOTOPE"/>
    <x v="122"/>
    <m/>
    <m/>
    <m/>
    <s v="0.3"/>
    <s v="0.60"/>
    <m/>
    <m/>
    <m/>
    <s v="0.8"/>
    <m/>
    <m/>
    <m/>
    <m/>
    <m/>
    <m/>
    <m/>
    <m/>
    <m/>
    <m/>
    <m/>
    <m/>
    <m/>
    <m/>
    <m/>
    <m/>
    <m/>
    <m/>
    <d v="2021-09-08T12:07:19"/>
    <d v="2021-09-08T12:07:19"/>
    <s v="00671"/>
    <x v="2"/>
    <n v="23"/>
    <n v="2E-3"/>
    <s v="mg/L"/>
    <s v="+/- 0.002"/>
    <s v="U"/>
    <s v="SM4500PF"/>
    <n v="2E-3"/>
    <m/>
    <m/>
    <m/>
    <m/>
    <n v="80815003"/>
    <n v="8299954"/>
    <s v="00671"/>
  </r>
  <r>
    <s v="P127465-3"/>
    <s v="80815003"/>
    <n v="80815"/>
    <s v="Non-WQM"/>
    <x v="9"/>
    <x v="1"/>
    <s v="G"/>
    <x v="1"/>
    <s v="ECOTOPE"/>
    <s v="EX"/>
    <s v="ECOTOPE"/>
    <x v="122"/>
    <m/>
    <m/>
    <m/>
    <s v="0.3"/>
    <s v="0.60"/>
    <m/>
    <m/>
    <m/>
    <s v="0.8"/>
    <m/>
    <m/>
    <m/>
    <m/>
    <m/>
    <m/>
    <m/>
    <m/>
    <m/>
    <m/>
    <m/>
    <m/>
    <m/>
    <m/>
    <m/>
    <m/>
    <m/>
    <m/>
    <d v="2021-09-09T12:58:39"/>
    <d v="2021-09-08T13:24:00"/>
    <s v="00666"/>
    <x v="8"/>
    <n v="26"/>
    <n v="6.0000000000000001E-3"/>
    <s v="mg/L"/>
    <s v="+/- 0.002"/>
    <m/>
    <s v="SM4500PF"/>
    <n v="2E-3"/>
    <m/>
    <m/>
    <m/>
    <m/>
    <n v="80815003"/>
    <n v="8299956"/>
    <s v="00666"/>
  </r>
  <r>
    <s v="P127465-3"/>
    <s v="80815003"/>
    <n v="80815"/>
    <s v="Non-WQM"/>
    <x v="9"/>
    <x v="1"/>
    <s v="G"/>
    <x v="1"/>
    <s v="ECOTOPE"/>
    <s v="EX"/>
    <s v="ECOTOPE"/>
    <x v="122"/>
    <m/>
    <m/>
    <m/>
    <s v="0.3"/>
    <s v="0.60"/>
    <m/>
    <m/>
    <m/>
    <s v="0.8"/>
    <m/>
    <m/>
    <m/>
    <m/>
    <m/>
    <m/>
    <m/>
    <m/>
    <m/>
    <m/>
    <m/>
    <m/>
    <m/>
    <m/>
    <m/>
    <m/>
    <m/>
    <m/>
    <d v="2021-09-09T12:57:10"/>
    <d v="2021-09-08T13:24:00"/>
    <s v="00665"/>
    <x v="1"/>
    <n v="25"/>
    <n v="8.9999999999999993E-3"/>
    <s v="mg/L"/>
    <s v="+/- 0.002"/>
    <m/>
    <s v="SM4500PF"/>
    <n v="2E-3"/>
    <m/>
    <m/>
    <m/>
    <m/>
    <n v="80815003"/>
    <n v="8299958"/>
    <s v="00665"/>
  </r>
  <r>
    <s v="P127465-4"/>
    <s v="80815004"/>
    <n v="80815"/>
    <s v="Non-WQM"/>
    <x v="8"/>
    <x v="1"/>
    <s v="G"/>
    <x v="1"/>
    <s v="ECOTOPE"/>
    <s v="EX"/>
    <s v="ECOTOPE"/>
    <x v="123"/>
    <m/>
    <m/>
    <m/>
    <s v="0.1"/>
    <m/>
    <m/>
    <m/>
    <m/>
    <s v="0.79"/>
    <m/>
    <m/>
    <m/>
    <m/>
    <m/>
    <m/>
    <m/>
    <m/>
    <m/>
    <m/>
    <m/>
    <m/>
    <m/>
    <m/>
    <m/>
    <m/>
    <m/>
    <m/>
    <d v="2021-09-08T12:08:55"/>
    <d v="2021-09-08T12:08:55"/>
    <s v="00671"/>
    <x v="2"/>
    <n v="23"/>
    <n v="2E-3"/>
    <s v="mg/L"/>
    <s v="+/- 0.002"/>
    <s v="U"/>
    <s v="SM4500PF"/>
    <n v="2E-3"/>
    <m/>
    <s v="SAV too thick to measure water column depth"/>
    <m/>
    <m/>
    <n v="80815004"/>
    <n v="8299949"/>
    <s v="00671"/>
  </r>
  <r>
    <s v="P127465-4"/>
    <s v="80815004"/>
    <n v="80815"/>
    <s v="Non-WQM"/>
    <x v="8"/>
    <x v="1"/>
    <s v="G"/>
    <x v="1"/>
    <s v="ECOTOPE"/>
    <s v="EX"/>
    <s v="ECOTOPE"/>
    <x v="123"/>
    <m/>
    <m/>
    <m/>
    <s v="0.1"/>
    <m/>
    <m/>
    <m/>
    <m/>
    <s v="0.79"/>
    <m/>
    <m/>
    <m/>
    <m/>
    <m/>
    <m/>
    <m/>
    <m/>
    <m/>
    <m/>
    <m/>
    <m/>
    <m/>
    <m/>
    <m/>
    <m/>
    <m/>
    <m/>
    <d v="2021-09-09T13:01:38"/>
    <d v="2021-09-08T13:24:00"/>
    <s v="00666"/>
    <x v="8"/>
    <n v="26"/>
    <n v="5.0000000000000001E-3"/>
    <s v="mg/L"/>
    <s v="+/- 0.002"/>
    <m/>
    <s v="SM4500PF"/>
    <n v="2E-3"/>
    <m/>
    <s v="SAV too thick to measure water column depth"/>
    <m/>
    <m/>
    <n v="80815004"/>
    <n v="8299951"/>
    <s v="00666"/>
  </r>
  <r>
    <s v="P127465-4"/>
    <s v="80815004"/>
    <n v="80815"/>
    <s v="Non-WQM"/>
    <x v="8"/>
    <x v="1"/>
    <s v="G"/>
    <x v="1"/>
    <s v="ECOTOPE"/>
    <s v="EX"/>
    <s v="ECOTOPE"/>
    <x v="123"/>
    <m/>
    <m/>
    <m/>
    <s v="0.1"/>
    <m/>
    <m/>
    <m/>
    <m/>
    <s v="0.79"/>
    <m/>
    <m/>
    <m/>
    <m/>
    <m/>
    <m/>
    <m/>
    <m/>
    <m/>
    <m/>
    <m/>
    <m/>
    <m/>
    <m/>
    <m/>
    <m/>
    <m/>
    <m/>
    <d v="2021-09-09T13:00:09"/>
    <d v="2021-09-08T13:24:00"/>
    <s v="00665"/>
    <x v="1"/>
    <n v="25"/>
    <n v="7.0000000000000001E-3"/>
    <s v="mg/L"/>
    <s v="+/- 0.002"/>
    <m/>
    <s v="SM4500PF"/>
    <n v="2E-3"/>
    <m/>
    <s v="SAV too thick to measure water column depth"/>
    <m/>
    <m/>
    <n v="80815004"/>
    <n v="8299953"/>
    <s v="00665"/>
  </r>
  <r>
    <s v="P127465-12"/>
    <s v="80815012"/>
    <n v="80815"/>
    <s v="Non-WQM"/>
    <x v="10"/>
    <x v="2"/>
    <s v="G"/>
    <x v="2"/>
    <s v="ECOTOPE"/>
    <s v="EX"/>
    <s v="ECOTOPE"/>
    <x v="124"/>
    <m/>
    <m/>
    <m/>
    <m/>
    <m/>
    <m/>
    <m/>
    <m/>
    <m/>
    <m/>
    <m/>
    <m/>
    <m/>
    <m/>
    <m/>
    <m/>
    <m/>
    <m/>
    <m/>
    <m/>
    <m/>
    <m/>
    <m/>
    <m/>
    <m/>
    <m/>
    <m/>
    <d v="2021-09-08T12:18:29"/>
    <d v="2021-09-08T12:18:29"/>
    <s v="00671"/>
    <x v="2"/>
    <n v="23"/>
    <n v="2E-3"/>
    <s v="mg/L"/>
    <s v="+/- 0.002"/>
    <s v="U"/>
    <s v="SM4500PF"/>
    <n v="2E-3"/>
    <m/>
    <s v="DI to pump tubing to bucket to syringe to sample bottles"/>
    <m/>
    <m/>
    <n v="80815012"/>
    <n v="8299944"/>
    <s v="00671"/>
  </r>
  <r>
    <s v="P127465-12"/>
    <s v="80815012"/>
    <n v="80815"/>
    <s v="Non-WQM"/>
    <x v="10"/>
    <x v="2"/>
    <s v="G"/>
    <x v="2"/>
    <s v="ECOTOPE"/>
    <s v="EX"/>
    <s v="ECOTOPE"/>
    <x v="124"/>
    <m/>
    <m/>
    <m/>
    <m/>
    <m/>
    <m/>
    <m/>
    <m/>
    <m/>
    <m/>
    <m/>
    <m/>
    <m/>
    <m/>
    <m/>
    <m/>
    <m/>
    <m/>
    <m/>
    <m/>
    <m/>
    <m/>
    <m/>
    <m/>
    <m/>
    <m/>
    <m/>
    <d v="2021-09-09T13:33:11"/>
    <d v="2021-09-08T13:24:00"/>
    <s v="00666"/>
    <x v="8"/>
    <n v="26"/>
    <n v="2E-3"/>
    <s v="mg/L"/>
    <s v="+/- 0.002"/>
    <s v="U"/>
    <s v="SM4500PF"/>
    <n v="2E-3"/>
    <m/>
    <s v="DI to pump tubing to bucket to syringe to sample bottles"/>
    <m/>
    <m/>
    <n v="80815012"/>
    <n v="8299946"/>
    <s v="00666"/>
  </r>
  <r>
    <s v="P127465-12"/>
    <s v="80815012"/>
    <n v="80815"/>
    <s v="Non-WQM"/>
    <x v="10"/>
    <x v="2"/>
    <s v="G"/>
    <x v="2"/>
    <s v="ECOTOPE"/>
    <s v="EX"/>
    <s v="ECOTOPE"/>
    <x v="124"/>
    <m/>
    <m/>
    <m/>
    <m/>
    <m/>
    <m/>
    <m/>
    <m/>
    <m/>
    <m/>
    <m/>
    <m/>
    <m/>
    <m/>
    <m/>
    <m/>
    <m/>
    <m/>
    <m/>
    <m/>
    <m/>
    <m/>
    <m/>
    <m/>
    <m/>
    <m/>
    <m/>
    <d v="2021-09-09T13:31:41"/>
    <d v="2021-09-08T13:24:00"/>
    <s v="00665"/>
    <x v="1"/>
    <n v="25"/>
    <n v="2E-3"/>
    <s v="mg/L"/>
    <s v="+/- 0.002"/>
    <s v="U"/>
    <s v="SM4500PF"/>
    <n v="2E-3"/>
    <m/>
    <s v="DI to pump tubing to bucket to syringe to sample bottles"/>
    <m/>
    <m/>
    <n v="80815012"/>
    <n v="8299948"/>
    <s v="00665"/>
  </r>
  <r>
    <s v="P127465-2"/>
    <s v="80815002"/>
    <n v="80815"/>
    <s v="Non-WQM"/>
    <x v="10"/>
    <x v="1"/>
    <s v="G"/>
    <x v="1"/>
    <s v="ECOTOPE"/>
    <s v="EX"/>
    <s v="ECOTOPE"/>
    <x v="125"/>
    <m/>
    <m/>
    <m/>
    <s v="0.27"/>
    <s v="0.55"/>
    <m/>
    <m/>
    <m/>
    <s v="0.8"/>
    <m/>
    <m/>
    <m/>
    <m/>
    <m/>
    <m/>
    <m/>
    <m/>
    <m/>
    <m/>
    <m/>
    <m/>
    <m/>
    <m/>
    <m/>
    <m/>
    <m/>
    <m/>
    <d v="2021-09-08T12:05:44"/>
    <d v="2021-09-08T12:05:44"/>
    <s v="00671"/>
    <x v="2"/>
    <n v="23"/>
    <n v="2E-3"/>
    <s v="mg/L"/>
    <s v="+/- 0.002"/>
    <s v="U"/>
    <s v="SM4500PF"/>
    <n v="2E-3"/>
    <m/>
    <m/>
    <m/>
    <m/>
    <n v="80815002"/>
    <n v="8299939"/>
    <s v="00671"/>
  </r>
  <r>
    <s v="P127465-2"/>
    <s v="80815002"/>
    <n v="80815"/>
    <s v="Non-WQM"/>
    <x v="10"/>
    <x v="1"/>
    <s v="G"/>
    <x v="1"/>
    <s v="ECOTOPE"/>
    <s v="EX"/>
    <s v="ECOTOPE"/>
    <x v="125"/>
    <m/>
    <m/>
    <m/>
    <s v="0.27"/>
    <s v="0.55"/>
    <m/>
    <m/>
    <m/>
    <s v="0.8"/>
    <m/>
    <m/>
    <m/>
    <m/>
    <m/>
    <m/>
    <m/>
    <m/>
    <m/>
    <m/>
    <m/>
    <m/>
    <m/>
    <m/>
    <m/>
    <m/>
    <m/>
    <m/>
    <d v="2021-09-09T12:55:40"/>
    <d v="2021-09-08T13:24:00"/>
    <s v="00666"/>
    <x v="8"/>
    <n v="26"/>
    <n v="5.0000000000000001E-3"/>
    <s v="mg/L"/>
    <s v="+/- 0.002"/>
    <m/>
    <s v="SM4500PF"/>
    <n v="2E-3"/>
    <m/>
    <m/>
    <m/>
    <m/>
    <n v="80815002"/>
    <n v="8299941"/>
    <s v="00666"/>
  </r>
  <r>
    <s v="P127465-2"/>
    <s v="80815002"/>
    <n v="80815"/>
    <s v="Non-WQM"/>
    <x v="10"/>
    <x v="1"/>
    <s v="G"/>
    <x v="1"/>
    <s v="ECOTOPE"/>
    <s v="EX"/>
    <s v="ECOTOPE"/>
    <x v="125"/>
    <m/>
    <m/>
    <m/>
    <s v="0.27"/>
    <s v="0.55"/>
    <m/>
    <m/>
    <m/>
    <s v="0.8"/>
    <m/>
    <m/>
    <m/>
    <m/>
    <m/>
    <m/>
    <m/>
    <m/>
    <m/>
    <m/>
    <m/>
    <m/>
    <m/>
    <m/>
    <m/>
    <m/>
    <m/>
    <m/>
    <d v="2021-09-09T12:54:10"/>
    <d v="2021-09-08T13:24:00"/>
    <s v="00665"/>
    <x v="1"/>
    <n v="25"/>
    <n v="8.9999999999999993E-3"/>
    <s v="mg/L"/>
    <s v="+/- 0.002"/>
    <m/>
    <s v="SM4500PF"/>
    <n v="2E-3"/>
    <m/>
    <m/>
    <m/>
    <m/>
    <n v="80815002"/>
    <n v="8299943"/>
    <s v="00665"/>
  </r>
  <r>
    <s v="P127476-1"/>
    <s v="80820001"/>
    <n v="80820"/>
    <s v="Non-WQM"/>
    <x v="0"/>
    <x v="0"/>
    <m/>
    <x v="0"/>
    <s v="ECOTOPE"/>
    <s v="EX"/>
    <m/>
    <x v="126"/>
    <m/>
    <m/>
    <m/>
    <m/>
    <m/>
    <m/>
    <m/>
    <m/>
    <m/>
    <m/>
    <m/>
    <m/>
    <m/>
    <m/>
    <m/>
    <m/>
    <m/>
    <m/>
    <m/>
    <m/>
    <m/>
    <m/>
    <m/>
    <m/>
    <m/>
    <m/>
    <m/>
    <d v="2021-08-26T10:26:38"/>
    <m/>
    <s v="NOBO"/>
    <x v="0"/>
    <m/>
    <n v="0"/>
    <s v="UNITS"/>
    <m/>
    <m/>
    <m/>
    <m/>
    <m/>
    <m/>
    <m/>
    <m/>
    <n v="80820001"/>
    <n v="8281022"/>
    <s v="NOBO"/>
  </r>
  <r>
    <s v="P127476-11"/>
    <s v="80820011"/>
    <n v="80820"/>
    <s v="Non-WQM"/>
    <x v="1"/>
    <x v="1"/>
    <s v="G"/>
    <x v="1"/>
    <s v="ECOTOPE"/>
    <s v="EX"/>
    <s v="ECOTOPE"/>
    <x v="127"/>
    <m/>
    <m/>
    <m/>
    <s v="0.21"/>
    <s v="0.41"/>
    <m/>
    <m/>
    <m/>
    <s v="0.62"/>
    <m/>
    <m/>
    <m/>
    <m/>
    <m/>
    <m/>
    <m/>
    <m/>
    <m/>
    <m/>
    <m/>
    <m/>
    <m/>
    <m/>
    <m/>
    <m/>
    <m/>
    <m/>
    <d v="2021-08-30T11:16:25"/>
    <d v="2021-08-26T13:56:00"/>
    <s v="00666"/>
    <x v="8"/>
    <n v="26"/>
    <n v="6.0000000000000001E-3"/>
    <s v="mg/L"/>
    <s v="+/- 0.002"/>
    <m/>
    <s v="SM4500PF"/>
    <n v="2E-3"/>
    <m/>
    <m/>
    <m/>
    <m/>
    <n v="80820011"/>
    <n v="8281008"/>
    <s v="00666"/>
  </r>
  <r>
    <s v="P127476-11"/>
    <s v="80820011"/>
    <n v="80820"/>
    <s v="Non-WQM"/>
    <x v="1"/>
    <x v="1"/>
    <s v="G"/>
    <x v="1"/>
    <s v="ECOTOPE"/>
    <s v="EX"/>
    <s v="ECOTOPE"/>
    <x v="127"/>
    <m/>
    <m/>
    <m/>
    <s v="0.21"/>
    <s v="0.41"/>
    <m/>
    <m/>
    <m/>
    <s v="0.62"/>
    <m/>
    <m/>
    <m/>
    <m/>
    <m/>
    <m/>
    <m/>
    <m/>
    <m/>
    <m/>
    <m/>
    <m/>
    <m/>
    <m/>
    <m/>
    <m/>
    <m/>
    <m/>
    <d v="2021-08-25T14:08:07"/>
    <d v="2021-08-25T08:45:12"/>
    <s v="00665"/>
    <x v="1"/>
    <n v="25"/>
    <n v="1.2E-2"/>
    <s v="mg/L"/>
    <s v="+/- 0.002"/>
    <m/>
    <s v="SM4500PF"/>
    <n v="2E-3"/>
    <m/>
    <m/>
    <m/>
    <m/>
    <n v="80820011"/>
    <n v="8281006"/>
    <s v="00665"/>
  </r>
  <r>
    <s v="P127476-11"/>
    <s v="80820011"/>
    <n v="80820"/>
    <s v="Non-WQM"/>
    <x v="1"/>
    <x v="1"/>
    <s v="G"/>
    <x v="1"/>
    <s v="ECOTOPE"/>
    <s v="EX"/>
    <s v="ECOTOPE"/>
    <x v="127"/>
    <m/>
    <m/>
    <m/>
    <s v="0.21"/>
    <s v="0.41"/>
    <m/>
    <m/>
    <m/>
    <s v="0.62"/>
    <m/>
    <m/>
    <m/>
    <m/>
    <m/>
    <m/>
    <m/>
    <m/>
    <m/>
    <m/>
    <m/>
    <m/>
    <m/>
    <m/>
    <m/>
    <m/>
    <m/>
    <m/>
    <d v="2021-08-27T10:11:51"/>
    <d v="2021-08-26T14:52:29"/>
    <s v="97017"/>
    <x v="9"/>
    <n v="80"/>
    <n v="2.08"/>
    <s v="mg/L"/>
    <s v="+/- 0.164"/>
    <m/>
    <s v="SM4500NC"/>
    <n v="0.05"/>
    <m/>
    <m/>
    <m/>
    <m/>
    <n v="80820011"/>
    <n v="8281012"/>
    <s v="97017"/>
  </r>
  <r>
    <s v="P127476-11"/>
    <s v="80820011"/>
    <n v="80820"/>
    <s v="Non-WQM"/>
    <x v="1"/>
    <x v="1"/>
    <s v="G"/>
    <x v="1"/>
    <s v="ECOTOPE"/>
    <s v="EX"/>
    <s v="ECOTOPE"/>
    <x v="127"/>
    <m/>
    <m/>
    <m/>
    <s v="0.21"/>
    <s v="0.41"/>
    <m/>
    <m/>
    <m/>
    <s v="0.62"/>
    <m/>
    <m/>
    <m/>
    <m/>
    <m/>
    <m/>
    <m/>
    <m/>
    <m/>
    <m/>
    <m/>
    <m/>
    <m/>
    <m/>
    <m/>
    <m/>
    <m/>
    <m/>
    <d v="2021-08-25T12:23:01"/>
    <d v="2021-08-25T12:23:01"/>
    <s v="00671"/>
    <x v="2"/>
    <n v="23"/>
    <n v="2E-3"/>
    <s v="mg/L"/>
    <s v="+/- 0.002"/>
    <s v="U"/>
    <s v="SM4500PF"/>
    <n v="2E-3"/>
    <m/>
    <m/>
    <m/>
    <m/>
    <n v="80820011"/>
    <n v="8281004"/>
    <s v="00671"/>
  </r>
  <r>
    <s v="P127476-11"/>
    <s v="80820011"/>
    <n v="80820"/>
    <s v="Non-WQM"/>
    <x v="1"/>
    <x v="1"/>
    <s v="G"/>
    <x v="1"/>
    <s v="ECOTOPE"/>
    <s v="EX"/>
    <s v="ECOTOPE"/>
    <x v="127"/>
    <m/>
    <m/>
    <m/>
    <s v="0.21"/>
    <s v="0.41"/>
    <m/>
    <m/>
    <m/>
    <s v="0.62"/>
    <m/>
    <m/>
    <m/>
    <m/>
    <m/>
    <m/>
    <m/>
    <m/>
    <m/>
    <m/>
    <m/>
    <m/>
    <m/>
    <m/>
    <m/>
    <m/>
    <m/>
    <m/>
    <d v="2021-08-25T12:33:00"/>
    <d v="2021-08-25T12:33:00"/>
    <s v="00080"/>
    <x v="3"/>
    <n v="13"/>
    <n v="116"/>
    <s v="PCU"/>
    <s v="+/- 21"/>
    <m/>
    <s v="SM2120C"/>
    <n v="1"/>
    <m/>
    <m/>
    <m/>
    <m/>
    <n v="80820011"/>
    <n v="8281013"/>
    <s v="00080"/>
  </r>
  <r>
    <s v="P127476-11"/>
    <s v="80820011"/>
    <n v="80820"/>
    <s v="Non-WQM"/>
    <x v="1"/>
    <x v="1"/>
    <s v="G"/>
    <x v="1"/>
    <s v="ECOTOPE"/>
    <s v="EX"/>
    <s v="ECOTOPE"/>
    <x v="127"/>
    <m/>
    <m/>
    <m/>
    <s v="0.21"/>
    <s v="0.41"/>
    <m/>
    <m/>
    <m/>
    <s v="0.62"/>
    <m/>
    <m/>
    <m/>
    <m/>
    <m/>
    <m/>
    <m/>
    <m/>
    <m/>
    <m/>
    <m/>
    <m/>
    <m/>
    <m/>
    <m/>
    <m/>
    <m/>
    <m/>
    <d v="2021-09-03T11:49:00"/>
    <d v="2021-09-03T11:49:00"/>
    <s v="00631"/>
    <x v="10"/>
    <n v="18"/>
    <n v="5.0000000000000001E-3"/>
    <s v="mg/L"/>
    <s v="+/- 0.005"/>
    <s v="U"/>
    <s v="SM4500NO3F"/>
    <n v="5.0000000000000001E-3"/>
    <m/>
    <m/>
    <m/>
    <m/>
    <n v="80820011"/>
    <n v="8281009"/>
    <s v="00631"/>
  </r>
  <r>
    <s v="P127476-11"/>
    <s v="80820011"/>
    <n v="80820"/>
    <s v="Non-WQM"/>
    <x v="1"/>
    <x v="1"/>
    <s v="G"/>
    <x v="1"/>
    <s v="ECOTOPE"/>
    <s v="EX"/>
    <s v="ECOTOPE"/>
    <x v="127"/>
    <m/>
    <m/>
    <m/>
    <s v="0.21"/>
    <s v="0.41"/>
    <m/>
    <m/>
    <m/>
    <s v="0.62"/>
    <m/>
    <m/>
    <m/>
    <m/>
    <m/>
    <m/>
    <m/>
    <m/>
    <m/>
    <m/>
    <m/>
    <m/>
    <m/>
    <m/>
    <m/>
    <m/>
    <m/>
    <m/>
    <d v="2021-09-03T11:49:00"/>
    <d v="2021-09-03T11:49:00"/>
    <s v="00608"/>
    <x v="11"/>
    <n v="20"/>
    <n v="2.7E-2"/>
    <s v="mg/L"/>
    <s v="+/- 0.005"/>
    <m/>
    <s v="SM4500NH3H"/>
    <n v="5.0000000000000001E-3"/>
    <m/>
    <m/>
    <m/>
    <m/>
    <n v="80820011"/>
    <n v="8281009"/>
    <s v="00608"/>
  </r>
  <r>
    <s v="P127476-11"/>
    <s v="80820011"/>
    <n v="80820"/>
    <s v="Non-WQM"/>
    <x v="1"/>
    <x v="1"/>
    <s v="G"/>
    <x v="1"/>
    <s v="ECOTOPE"/>
    <s v="EX"/>
    <s v="ECOTOPE"/>
    <x v="127"/>
    <m/>
    <m/>
    <m/>
    <s v="0.21"/>
    <s v="0.41"/>
    <m/>
    <m/>
    <m/>
    <s v="0.62"/>
    <m/>
    <m/>
    <m/>
    <m/>
    <m/>
    <m/>
    <m/>
    <m/>
    <m/>
    <m/>
    <m/>
    <m/>
    <m/>
    <m/>
    <m/>
    <m/>
    <m/>
    <m/>
    <d v="2021-09-08T10:44:00"/>
    <d v="2021-09-08T10:44:00"/>
    <s v="00681"/>
    <x v="4"/>
    <n v="89"/>
    <n v="32"/>
    <s v="mg/L"/>
    <s v="+/- 2.5"/>
    <m/>
    <s v="SM5310B"/>
    <n v="0.8"/>
    <m/>
    <m/>
    <m/>
    <m/>
    <n v="80820011"/>
    <n v="8281014"/>
    <s v="00681"/>
  </r>
  <r>
    <s v="P127476-11"/>
    <s v="80820011"/>
    <n v="80820"/>
    <s v="Non-WQM"/>
    <x v="1"/>
    <x v="1"/>
    <s v="G"/>
    <x v="1"/>
    <s v="ECOTOPE"/>
    <s v="EX"/>
    <s v="ECOTOPE"/>
    <x v="127"/>
    <m/>
    <m/>
    <m/>
    <s v="0.21"/>
    <s v="0.41"/>
    <m/>
    <m/>
    <m/>
    <s v="0.62"/>
    <m/>
    <m/>
    <m/>
    <m/>
    <m/>
    <m/>
    <m/>
    <m/>
    <m/>
    <m/>
    <m/>
    <m/>
    <m/>
    <m/>
    <m/>
    <m/>
    <m/>
    <m/>
    <d v="2021-08-25T17:52:00"/>
    <d v="2021-08-25T17:52:00"/>
    <s v="00410"/>
    <x v="5"/>
    <n v="67"/>
    <n v="300"/>
    <s v="mg/L CaCO3"/>
    <s v="+/- 14"/>
    <m/>
    <s v="SM2320B"/>
    <n v="1"/>
    <m/>
    <m/>
    <m/>
    <m/>
    <n v="80820011"/>
    <n v="8281018"/>
    <s v="00410"/>
  </r>
  <r>
    <s v="P127476-11"/>
    <s v="80820011"/>
    <n v="80820"/>
    <s v="Non-WQM"/>
    <x v="1"/>
    <x v="1"/>
    <s v="G"/>
    <x v="1"/>
    <s v="ECOTOPE"/>
    <s v="EX"/>
    <s v="ECOTOPE"/>
    <x v="127"/>
    <m/>
    <m/>
    <m/>
    <s v="0.21"/>
    <s v="0.41"/>
    <m/>
    <m/>
    <m/>
    <s v="0.62"/>
    <m/>
    <m/>
    <m/>
    <m/>
    <m/>
    <m/>
    <m/>
    <m/>
    <m/>
    <m/>
    <m/>
    <m/>
    <m/>
    <m/>
    <m/>
    <m/>
    <m/>
    <m/>
    <d v="2021-10-26T11:28:49"/>
    <d v="2021-10-18T10:50:00"/>
    <s v="01105"/>
    <x v="21"/>
    <n v="66"/>
    <n v="12"/>
    <s v="ug/L"/>
    <s v="+/- 8"/>
    <s v="I"/>
    <s v="SM3120B"/>
    <n v="8"/>
    <m/>
    <m/>
    <m/>
    <m/>
    <n v="80820011"/>
    <n v="8339796"/>
    <s v="01105"/>
  </r>
  <r>
    <s v="P127476-11"/>
    <s v="80820011"/>
    <n v="80820"/>
    <s v="Non-WQM"/>
    <x v="1"/>
    <x v="1"/>
    <s v="G"/>
    <x v="1"/>
    <s v="ECOTOPE"/>
    <s v="EX"/>
    <s v="ECOTOPE"/>
    <x v="127"/>
    <m/>
    <m/>
    <m/>
    <s v="0.21"/>
    <s v="0.41"/>
    <m/>
    <m/>
    <m/>
    <s v="0.62"/>
    <m/>
    <m/>
    <m/>
    <m/>
    <m/>
    <m/>
    <m/>
    <m/>
    <m/>
    <m/>
    <m/>
    <m/>
    <m/>
    <m/>
    <m/>
    <m/>
    <m/>
    <m/>
    <d v="2021-10-26T11:28:49"/>
    <d v="2021-10-18T10:50:00"/>
    <s v="01045"/>
    <x v="22"/>
    <n v="36"/>
    <n v="6"/>
    <s v="ug/L"/>
    <s v="+/- 3"/>
    <m/>
    <s v="SM3120B"/>
    <n v="3"/>
    <m/>
    <m/>
    <m/>
    <m/>
    <n v="80820011"/>
    <n v="8339796"/>
    <s v="01045"/>
  </r>
  <r>
    <s v="P127476-11"/>
    <s v="80820011"/>
    <n v="80820"/>
    <s v="Non-WQM"/>
    <x v="1"/>
    <x v="1"/>
    <s v="G"/>
    <x v="1"/>
    <s v="ECOTOPE"/>
    <s v="EX"/>
    <s v="ECOTOPE"/>
    <x v="127"/>
    <m/>
    <m/>
    <m/>
    <s v="0.21"/>
    <s v="0.41"/>
    <m/>
    <m/>
    <m/>
    <s v="0.62"/>
    <m/>
    <m/>
    <m/>
    <m/>
    <m/>
    <m/>
    <m/>
    <m/>
    <m/>
    <m/>
    <m/>
    <m/>
    <m/>
    <m/>
    <m/>
    <m/>
    <m/>
    <m/>
    <d v="2021-09-23T15:07:38"/>
    <d v="2021-09-23T15:07:38"/>
    <s v="00935"/>
    <x v="12"/>
    <n v="29"/>
    <n v="7.4"/>
    <s v="mg/L"/>
    <s v="+/- 0.6"/>
    <m/>
    <s v="SM3120B"/>
    <n v="0.1"/>
    <m/>
    <m/>
    <m/>
    <m/>
    <n v="80820011"/>
    <n v="8281019"/>
    <s v="00935"/>
  </r>
  <r>
    <s v="P127476-11"/>
    <s v="80820011"/>
    <n v="80820"/>
    <s v="Non-WQM"/>
    <x v="1"/>
    <x v="1"/>
    <s v="G"/>
    <x v="1"/>
    <s v="ECOTOPE"/>
    <s v="EX"/>
    <s v="ECOTOPE"/>
    <x v="127"/>
    <m/>
    <m/>
    <m/>
    <s v="0.21"/>
    <s v="0.41"/>
    <m/>
    <m/>
    <m/>
    <s v="0.62"/>
    <m/>
    <m/>
    <m/>
    <m/>
    <m/>
    <m/>
    <m/>
    <m/>
    <m/>
    <m/>
    <m/>
    <m/>
    <m/>
    <m/>
    <m/>
    <m/>
    <m/>
    <m/>
    <d v="2021-09-23T15:07:38"/>
    <d v="2021-09-23T15:07:38"/>
    <s v="00930"/>
    <x v="13"/>
    <n v="28"/>
    <n v="75.5"/>
    <s v="mg/L"/>
    <s v="+/- 5.5"/>
    <m/>
    <s v="SM3120B"/>
    <n v="0.4"/>
    <m/>
    <m/>
    <m/>
    <m/>
    <n v="80820011"/>
    <n v="8281019"/>
    <s v="00930"/>
  </r>
  <r>
    <s v="P127476-11"/>
    <s v="80820011"/>
    <n v="80820"/>
    <s v="Non-WQM"/>
    <x v="1"/>
    <x v="1"/>
    <s v="G"/>
    <x v="1"/>
    <s v="ECOTOPE"/>
    <s v="EX"/>
    <s v="ECOTOPE"/>
    <x v="127"/>
    <m/>
    <m/>
    <m/>
    <s v="0.21"/>
    <s v="0.41"/>
    <m/>
    <m/>
    <m/>
    <s v="0.62"/>
    <m/>
    <m/>
    <m/>
    <m/>
    <m/>
    <m/>
    <m/>
    <m/>
    <m/>
    <m/>
    <m/>
    <m/>
    <m/>
    <m/>
    <m/>
    <m/>
    <m/>
    <m/>
    <d v="2021-09-23T15:07:38"/>
    <d v="2021-09-23T15:07:38"/>
    <s v="00925"/>
    <x v="14"/>
    <n v="31"/>
    <n v="27.3"/>
    <s v="mg/L"/>
    <s v="+/- 1.9"/>
    <m/>
    <s v="SM3120B"/>
    <n v="0.1"/>
    <m/>
    <m/>
    <m/>
    <m/>
    <n v="80820011"/>
    <n v="8281019"/>
    <s v="00925"/>
  </r>
  <r>
    <s v="P127476-11"/>
    <s v="80820011"/>
    <n v="80820"/>
    <s v="Non-WQM"/>
    <x v="1"/>
    <x v="1"/>
    <s v="G"/>
    <x v="1"/>
    <s v="ECOTOPE"/>
    <s v="EX"/>
    <s v="ECOTOPE"/>
    <x v="127"/>
    <m/>
    <m/>
    <m/>
    <s v="0.21"/>
    <s v="0.41"/>
    <m/>
    <m/>
    <m/>
    <s v="0.62"/>
    <m/>
    <m/>
    <m/>
    <m/>
    <m/>
    <m/>
    <m/>
    <m/>
    <m/>
    <m/>
    <m/>
    <m/>
    <m/>
    <m/>
    <m/>
    <m/>
    <m/>
    <m/>
    <d v="2021-09-23T15:07:38"/>
    <d v="2021-09-23T15:07:38"/>
    <s v="00915"/>
    <x v="15"/>
    <n v="30"/>
    <n v="106.2"/>
    <s v="mg/L"/>
    <s v="+/- 9.4"/>
    <m/>
    <s v="SM3120B"/>
    <n v="0.3"/>
    <m/>
    <m/>
    <m/>
    <m/>
    <n v="80820011"/>
    <n v="8281019"/>
    <s v="00915"/>
  </r>
  <r>
    <s v="P127476-11"/>
    <s v="80820011"/>
    <n v="80820"/>
    <s v="Non-WQM"/>
    <x v="1"/>
    <x v="1"/>
    <s v="G"/>
    <x v="1"/>
    <s v="ECOTOPE"/>
    <s v="EX"/>
    <s v="ECOTOPE"/>
    <x v="127"/>
    <m/>
    <m/>
    <m/>
    <s v="0.21"/>
    <s v="0.41"/>
    <m/>
    <m/>
    <m/>
    <s v="0.62"/>
    <m/>
    <m/>
    <m/>
    <m/>
    <m/>
    <m/>
    <m/>
    <m/>
    <m/>
    <m/>
    <m/>
    <m/>
    <m/>
    <m/>
    <m/>
    <m/>
    <m/>
    <m/>
    <d v="2021-09-23T15:07:38"/>
    <d v="2021-09-23T15:07:38"/>
    <s v="CALCHARD"/>
    <x v="16"/>
    <m/>
    <n v="377.8"/>
    <s v="mg/L"/>
    <s v="+/- 19.7"/>
    <m/>
    <m/>
    <n v="1"/>
    <m/>
    <m/>
    <m/>
    <m/>
    <n v="80820011"/>
    <n v="8281019"/>
    <s v="CALCHARD"/>
  </r>
  <r>
    <s v="P127476-11"/>
    <s v="80820011"/>
    <n v="80820"/>
    <s v="Non-WQM"/>
    <x v="1"/>
    <x v="1"/>
    <s v="G"/>
    <x v="1"/>
    <s v="ECOTOPE"/>
    <s v="EX"/>
    <s v="ECOTOPE"/>
    <x v="127"/>
    <m/>
    <m/>
    <m/>
    <s v="0.21"/>
    <s v="0.41"/>
    <m/>
    <m/>
    <m/>
    <s v="0.62"/>
    <m/>
    <m/>
    <m/>
    <m/>
    <m/>
    <m/>
    <m/>
    <m/>
    <m/>
    <m/>
    <m/>
    <m/>
    <m/>
    <m/>
    <m/>
    <m/>
    <m/>
    <m/>
    <d v="2021-08-27T00:58:00"/>
    <d v="2021-08-27T00:58:00"/>
    <s v="00946"/>
    <x v="6"/>
    <n v="33"/>
    <n v="76.2"/>
    <s v="mg/L"/>
    <s v="+/- 2.8"/>
    <m/>
    <s v="SM4110B"/>
    <n v="0.1"/>
    <m/>
    <m/>
    <m/>
    <m/>
    <n v="80820011"/>
    <n v="8281010"/>
    <s v="00946"/>
  </r>
  <r>
    <s v="P127476-11"/>
    <s v="80820011"/>
    <n v="80820"/>
    <s v="Non-WQM"/>
    <x v="1"/>
    <x v="1"/>
    <s v="G"/>
    <x v="1"/>
    <s v="ECOTOPE"/>
    <s v="EX"/>
    <s v="ECOTOPE"/>
    <x v="127"/>
    <m/>
    <m/>
    <m/>
    <s v="0.21"/>
    <s v="0.41"/>
    <m/>
    <m/>
    <m/>
    <s v="0.62"/>
    <m/>
    <m/>
    <m/>
    <m/>
    <m/>
    <m/>
    <m/>
    <m/>
    <m/>
    <m/>
    <m/>
    <m/>
    <m/>
    <m/>
    <m/>
    <m/>
    <m/>
    <m/>
    <d v="2021-08-27T00:58:00"/>
    <d v="2021-08-27T00:58:00"/>
    <s v="00941"/>
    <x v="7"/>
    <n v="32"/>
    <n v="119"/>
    <s v="mg/L"/>
    <s v="+/- 5.6"/>
    <m/>
    <s v="SM4110B"/>
    <n v="0.5"/>
    <m/>
    <m/>
    <m/>
    <m/>
    <n v="80820011"/>
    <n v="8281010"/>
    <s v="00941"/>
  </r>
  <r>
    <s v="P127476-11"/>
    <s v="80820011"/>
    <n v="80820"/>
    <s v="Non-WQM"/>
    <x v="1"/>
    <x v="1"/>
    <s v="G"/>
    <x v="1"/>
    <s v="ECOTOPE"/>
    <s v="EX"/>
    <s v="ECOTOPE"/>
    <x v="127"/>
    <m/>
    <m/>
    <m/>
    <s v="0.21"/>
    <s v="0.41"/>
    <m/>
    <m/>
    <m/>
    <s v="0.62"/>
    <m/>
    <m/>
    <m/>
    <m/>
    <m/>
    <m/>
    <m/>
    <m/>
    <m/>
    <m/>
    <m/>
    <m/>
    <m/>
    <m/>
    <m/>
    <m/>
    <m/>
    <m/>
    <d v="2021-08-26T22:17:00"/>
    <d v="2021-08-26T12:37:19"/>
    <s v="98013"/>
    <x v="17"/>
    <m/>
    <n v="0.13500000000000001"/>
    <s v="ug/L"/>
    <s v="+/- 0.016"/>
    <m/>
    <m/>
    <n v="8.9999999999999993E-3"/>
    <m/>
    <m/>
    <m/>
    <m/>
    <n v="80820011"/>
    <n v="8281017"/>
    <s v="98013"/>
  </r>
  <r>
    <s v="P127476-11"/>
    <s v="80820011"/>
    <n v="80820"/>
    <s v="Non-WQM"/>
    <x v="1"/>
    <x v="1"/>
    <s v="G"/>
    <x v="1"/>
    <s v="ECOTOPE"/>
    <s v="EX"/>
    <s v="ECOTOPE"/>
    <x v="127"/>
    <m/>
    <m/>
    <m/>
    <s v="0.21"/>
    <s v="0.41"/>
    <m/>
    <m/>
    <m/>
    <s v="0.62"/>
    <m/>
    <m/>
    <m/>
    <m/>
    <m/>
    <m/>
    <m/>
    <m/>
    <m/>
    <m/>
    <m/>
    <m/>
    <m/>
    <m/>
    <m/>
    <m/>
    <m/>
    <m/>
    <d v="2021-08-26T22:17:00"/>
    <d v="2021-08-26T12:37:19"/>
    <s v="98011"/>
    <x v="18"/>
    <m/>
    <n v="2.35"/>
    <s v="ug/L"/>
    <s v="+/- 0.158"/>
    <m/>
    <m/>
    <n v="1.7999999999999999E-2"/>
    <m/>
    <m/>
    <m/>
    <m/>
    <n v="80820011"/>
    <n v="8281017"/>
    <s v="98011"/>
  </r>
  <r>
    <s v="P127476-11"/>
    <s v="80820011"/>
    <n v="80820"/>
    <s v="Non-WQM"/>
    <x v="1"/>
    <x v="1"/>
    <s v="G"/>
    <x v="1"/>
    <s v="ECOTOPE"/>
    <s v="EX"/>
    <s v="ECOTOPE"/>
    <x v="127"/>
    <m/>
    <m/>
    <m/>
    <s v="0.21"/>
    <s v="0.41"/>
    <m/>
    <m/>
    <m/>
    <s v="0.62"/>
    <m/>
    <m/>
    <m/>
    <m/>
    <m/>
    <m/>
    <m/>
    <m/>
    <m/>
    <m/>
    <m/>
    <m/>
    <m/>
    <m/>
    <m/>
    <m/>
    <m/>
    <m/>
    <d v="2021-08-26T22:17:00"/>
    <d v="2021-08-26T12:37:19"/>
    <s v="98010"/>
    <x v="19"/>
    <m/>
    <n v="0.16"/>
    <s v="ug/L"/>
    <s v="UNK"/>
    <m/>
    <m/>
    <n v="1.7999999999999999E-2"/>
    <m/>
    <m/>
    <m/>
    <s v="J3"/>
    <n v="80820011"/>
    <n v="8281017"/>
    <s v="98010"/>
  </r>
  <r>
    <s v="P127476-10"/>
    <s v="80820010"/>
    <n v="80820"/>
    <s v="Non-WQM"/>
    <x v="2"/>
    <x v="1"/>
    <s v="G"/>
    <x v="1"/>
    <s v="ECOTOPE"/>
    <s v="EX"/>
    <s v="ECOTOPE"/>
    <x v="128"/>
    <m/>
    <m/>
    <m/>
    <s v="0.10"/>
    <m/>
    <m/>
    <m/>
    <m/>
    <s v="0.54"/>
    <m/>
    <m/>
    <m/>
    <m/>
    <m/>
    <m/>
    <m/>
    <m/>
    <m/>
    <m/>
    <m/>
    <m/>
    <m/>
    <m/>
    <m/>
    <m/>
    <m/>
    <m/>
    <d v="2021-08-30T11:14:53"/>
    <d v="2021-08-26T13:56:00"/>
    <s v="00666"/>
    <x v="8"/>
    <n v="26"/>
    <n v="4.0000000000000001E-3"/>
    <s v="mg/L"/>
    <s v="+/- 0.002"/>
    <m/>
    <s v="SM4500PF"/>
    <n v="2E-3"/>
    <m/>
    <s v="SAV too thick to measure water column depth."/>
    <m/>
    <m/>
    <n v="80820010"/>
    <n v="8280990"/>
    <s v="00666"/>
  </r>
  <r>
    <s v="P127476-10"/>
    <s v="80820010"/>
    <n v="80820"/>
    <s v="Non-WQM"/>
    <x v="2"/>
    <x v="1"/>
    <s v="G"/>
    <x v="1"/>
    <s v="ECOTOPE"/>
    <s v="EX"/>
    <s v="ECOTOPE"/>
    <x v="128"/>
    <m/>
    <m/>
    <m/>
    <s v="0.10"/>
    <m/>
    <m/>
    <m/>
    <m/>
    <s v="0.54"/>
    <m/>
    <m/>
    <m/>
    <m/>
    <m/>
    <m/>
    <m/>
    <m/>
    <m/>
    <m/>
    <m/>
    <m/>
    <m/>
    <m/>
    <m/>
    <m/>
    <m/>
    <m/>
    <d v="2021-08-25T14:05:04"/>
    <d v="2021-08-25T08:45:12"/>
    <s v="00665"/>
    <x v="1"/>
    <n v="25"/>
    <n v="8.0000000000000002E-3"/>
    <s v="mg/L"/>
    <s v="+/- 0.002"/>
    <m/>
    <s v="SM4500PF"/>
    <n v="2E-3"/>
    <m/>
    <s v="SAV too thick to measure water column depth."/>
    <m/>
    <m/>
    <n v="80820010"/>
    <n v="8280988"/>
    <s v="00665"/>
  </r>
  <r>
    <s v="P127476-10"/>
    <s v="80820010"/>
    <n v="80820"/>
    <s v="Non-WQM"/>
    <x v="2"/>
    <x v="1"/>
    <s v="G"/>
    <x v="1"/>
    <s v="ECOTOPE"/>
    <s v="EX"/>
    <s v="ECOTOPE"/>
    <x v="128"/>
    <m/>
    <m/>
    <m/>
    <s v="0.10"/>
    <m/>
    <m/>
    <m/>
    <m/>
    <s v="0.54"/>
    <m/>
    <m/>
    <m/>
    <m/>
    <m/>
    <m/>
    <m/>
    <m/>
    <m/>
    <m/>
    <m/>
    <m/>
    <m/>
    <m/>
    <m/>
    <m/>
    <m/>
    <m/>
    <d v="2021-08-27T10:10:23"/>
    <d v="2021-08-26T14:52:29"/>
    <s v="97017"/>
    <x v="9"/>
    <n v="80"/>
    <n v="2.06"/>
    <s v="mg/L"/>
    <s v="+/- 0.162"/>
    <m/>
    <s v="SM4500NC"/>
    <n v="0.05"/>
    <m/>
    <s v="SAV too thick to measure water column depth."/>
    <m/>
    <m/>
    <n v="80820010"/>
    <n v="8280994"/>
    <s v="97017"/>
  </r>
  <r>
    <s v="P127476-10"/>
    <s v="80820010"/>
    <n v="80820"/>
    <s v="Non-WQM"/>
    <x v="2"/>
    <x v="1"/>
    <s v="G"/>
    <x v="1"/>
    <s v="ECOTOPE"/>
    <s v="EX"/>
    <s v="ECOTOPE"/>
    <x v="128"/>
    <m/>
    <m/>
    <m/>
    <s v="0.10"/>
    <m/>
    <m/>
    <m/>
    <m/>
    <s v="0.54"/>
    <m/>
    <m/>
    <m/>
    <m/>
    <m/>
    <m/>
    <m/>
    <m/>
    <m/>
    <m/>
    <m/>
    <m/>
    <m/>
    <m/>
    <m/>
    <m/>
    <m/>
    <m/>
    <d v="2021-08-25T12:21:26"/>
    <d v="2021-08-25T12:21:26"/>
    <s v="00671"/>
    <x v="2"/>
    <n v="23"/>
    <n v="2E-3"/>
    <s v="mg/L"/>
    <s v="+/- 0.002"/>
    <s v="U"/>
    <s v="SM4500PF"/>
    <n v="2E-3"/>
    <m/>
    <s v="SAV too thick to measure water column depth."/>
    <m/>
    <m/>
    <n v="80820010"/>
    <n v="8280986"/>
    <s v="00671"/>
  </r>
  <r>
    <s v="P127476-10"/>
    <s v="80820010"/>
    <n v="80820"/>
    <s v="Non-WQM"/>
    <x v="2"/>
    <x v="1"/>
    <s v="G"/>
    <x v="1"/>
    <s v="ECOTOPE"/>
    <s v="EX"/>
    <s v="ECOTOPE"/>
    <x v="128"/>
    <m/>
    <m/>
    <m/>
    <s v="0.10"/>
    <m/>
    <m/>
    <m/>
    <m/>
    <s v="0.54"/>
    <m/>
    <m/>
    <m/>
    <m/>
    <m/>
    <m/>
    <m/>
    <m/>
    <m/>
    <m/>
    <m/>
    <m/>
    <m/>
    <m/>
    <m/>
    <m/>
    <m/>
    <m/>
    <d v="2021-08-25T12:31:00"/>
    <d v="2021-08-25T12:31:00"/>
    <s v="00080"/>
    <x v="3"/>
    <n v="13"/>
    <n v="108"/>
    <s v="PCU"/>
    <s v="+/- 19"/>
    <m/>
    <s v="SM2120C"/>
    <n v="1"/>
    <m/>
    <s v="SAV too thick to measure water column depth."/>
    <m/>
    <m/>
    <n v="80820010"/>
    <n v="8280995"/>
    <s v="00080"/>
  </r>
  <r>
    <s v="P127476-10"/>
    <s v="80820010"/>
    <n v="80820"/>
    <s v="Non-WQM"/>
    <x v="2"/>
    <x v="1"/>
    <s v="G"/>
    <x v="1"/>
    <s v="ECOTOPE"/>
    <s v="EX"/>
    <s v="ECOTOPE"/>
    <x v="128"/>
    <m/>
    <m/>
    <m/>
    <s v="0.10"/>
    <m/>
    <m/>
    <m/>
    <m/>
    <s v="0.54"/>
    <m/>
    <m/>
    <m/>
    <m/>
    <m/>
    <m/>
    <m/>
    <m/>
    <m/>
    <m/>
    <m/>
    <m/>
    <m/>
    <m/>
    <m/>
    <m/>
    <m/>
    <m/>
    <d v="2021-09-03T11:47:00"/>
    <d v="2021-09-03T11:47:00"/>
    <s v="00631"/>
    <x v="10"/>
    <n v="18"/>
    <n v="5.0000000000000001E-3"/>
    <s v="mg/L"/>
    <s v="+/- 0.005"/>
    <s v="U"/>
    <s v="SM4500NO3F"/>
    <n v="5.0000000000000001E-3"/>
    <m/>
    <s v="SAV too thick to measure water column depth."/>
    <m/>
    <m/>
    <n v="80820010"/>
    <n v="8280991"/>
    <s v="00631"/>
  </r>
  <r>
    <s v="P127476-10"/>
    <s v="80820010"/>
    <n v="80820"/>
    <s v="Non-WQM"/>
    <x v="2"/>
    <x v="1"/>
    <s v="G"/>
    <x v="1"/>
    <s v="ECOTOPE"/>
    <s v="EX"/>
    <s v="ECOTOPE"/>
    <x v="128"/>
    <m/>
    <m/>
    <m/>
    <s v="0.10"/>
    <m/>
    <m/>
    <m/>
    <m/>
    <s v="0.54"/>
    <m/>
    <m/>
    <m/>
    <m/>
    <m/>
    <m/>
    <m/>
    <m/>
    <m/>
    <m/>
    <m/>
    <m/>
    <m/>
    <m/>
    <m/>
    <m/>
    <m/>
    <m/>
    <d v="2021-09-03T11:47:00"/>
    <d v="2021-09-03T11:47:00"/>
    <s v="00608"/>
    <x v="11"/>
    <n v="20"/>
    <n v="1.4999999999999999E-2"/>
    <s v="mg/L"/>
    <s v="+/- 0.005"/>
    <m/>
    <s v="SM4500NH3H"/>
    <n v="5.0000000000000001E-3"/>
    <m/>
    <s v="SAV too thick to measure water column depth."/>
    <m/>
    <m/>
    <n v="80820010"/>
    <n v="8280991"/>
    <s v="00608"/>
  </r>
  <r>
    <s v="P127476-10"/>
    <s v="80820010"/>
    <n v="80820"/>
    <s v="Non-WQM"/>
    <x v="2"/>
    <x v="1"/>
    <s v="G"/>
    <x v="1"/>
    <s v="ECOTOPE"/>
    <s v="EX"/>
    <s v="ECOTOPE"/>
    <x v="128"/>
    <m/>
    <m/>
    <m/>
    <s v="0.10"/>
    <m/>
    <m/>
    <m/>
    <m/>
    <s v="0.54"/>
    <m/>
    <m/>
    <m/>
    <m/>
    <m/>
    <m/>
    <m/>
    <m/>
    <m/>
    <m/>
    <m/>
    <m/>
    <m/>
    <m/>
    <m/>
    <m/>
    <m/>
    <m/>
    <d v="2021-09-08T09:41:00"/>
    <d v="2021-09-08T09:41:00"/>
    <s v="00681"/>
    <x v="4"/>
    <n v="89"/>
    <n v="31.8"/>
    <s v="mg/L"/>
    <s v="+/- 2.4"/>
    <m/>
    <s v="SM5310B"/>
    <n v="0.8"/>
    <m/>
    <s v="SAV too thick to measure water column depth."/>
    <m/>
    <m/>
    <n v="80820010"/>
    <n v="8280996"/>
    <s v="00681"/>
  </r>
  <r>
    <s v="P127476-10"/>
    <s v="80820010"/>
    <n v="80820"/>
    <s v="Non-WQM"/>
    <x v="2"/>
    <x v="1"/>
    <s v="G"/>
    <x v="1"/>
    <s v="ECOTOPE"/>
    <s v="EX"/>
    <s v="ECOTOPE"/>
    <x v="128"/>
    <m/>
    <m/>
    <m/>
    <s v="0.10"/>
    <m/>
    <m/>
    <m/>
    <m/>
    <s v="0.54"/>
    <m/>
    <m/>
    <m/>
    <m/>
    <m/>
    <m/>
    <m/>
    <m/>
    <m/>
    <m/>
    <m/>
    <m/>
    <m/>
    <m/>
    <m/>
    <m/>
    <m/>
    <m/>
    <d v="2021-08-25T17:02:00"/>
    <d v="2021-08-25T17:02:00"/>
    <s v="00410"/>
    <x v="5"/>
    <n v="67"/>
    <n v="295"/>
    <s v="mg/L CaCO3"/>
    <s v="+/- 14"/>
    <m/>
    <s v="SM2320B"/>
    <n v="1"/>
    <m/>
    <s v="SAV too thick to measure water column depth."/>
    <m/>
    <m/>
    <n v="80820010"/>
    <n v="8281000"/>
    <s v="00410"/>
  </r>
  <r>
    <s v="P127476-10"/>
    <s v="80820010"/>
    <n v="80820"/>
    <s v="Non-WQM"/>
    <x v="2"/>
    <x v="1"/>
    <s v="G"/>
    <x v="1"/>
    <s v="ECOTOPE"/>
    <s v="EX"/>
    <s v="ECOTOPE"/>
    <x v="128"/>
    <m/>
    <m/>
    <m/>
    <s v="0.10"/>
    <m/>
    <m/>
    <m/>
    <m/>
    <s v="0.54"/>
    <m/>
    <m/>
    <m/>
    <m/>
    <m/>
    <m/>
    <m/>
    <m/>
    <m/>
    <m/>
    <m/>
    <m/>
    <m/>
    <m/>
    <m/>
    <m/>
    <m/>
    <m/>
    <d v="2021-10-26T11:27:05"/>
    <d v="2021-10-18T10:50:00"/>
    <s v="01105"/>
    <x v="21"/>
    <n v="66"/>
    <n v="11"/>
    <s v="ug/L"/>
    <s v="+/- 8"/>
    <s v="I"/>
    <s v="SM3120B"/>
    <n v="8"/>
    <m/>
    <s v="SAV too thick to measure water column depth."/>
    <m/>
    <m/>
    <n v="80820010"/>
    <n v="8339794"/>
    <s v="01105"/>
  </r>
  <r>
    <s v="P127476-10"/>
    <s v="80820010"/>
    <n v="80820"/>
    <s v="Non-WQM"/>
    <x v="2"/>
    <x v="1"/>
    <s v="G"/>
    <x v="1"/>
    <s v="ECOTOPE"/>
    <s v="EX"/>
    <s v="ECOTOPE"/>
    <x v="128"/>
    <m/>
    <m/>
    <m/>
    <s v="0.10"/>
    <m/>
    <m/>
    <m/>
    <m/>
    <s v="0.54"/>
    <m/>
    <m/>
    <m/>
    <m/>
    <m/>
    <m/>
    <m/>
    <m/>
    <m/>
    <m/>
    <m/>
    <m/>
    <m/>
    <m/>
    <m/>
    <m/>
    <m/>
    <m/>
    <d v="2021-10-26T11:27:05"/>
    <d v="2021-10-18T10:50:00"/>
    <s v="01045"/>
    <x v="22"/>
    <n v="36"/>
    <n v="4"/>
    <s v="ug/L"/>
    <s v="+/- 3"/>
    <s v="I"/>
    <s v="SM3120B"/>
    <n v="3"/>
    <m/>
    <s v="SAV too thick to measure water column depth."/>
    <m/>
    <m/>
    <n v="80820010"/>
    <n v="8339794"/>
    <s v="01045"/>
  </r>
  <r>
    <s v="P127476-10"/>
    <s v="80820010"/>
    <n v="80820"/>
    <s v="Non-WQM"/>
    <x v="2"/>
    <x v="1"/>
    <s v="G"/>
    <x v="1"/>
    <s v="ECOTOPE"/>
    <s v="EX"/>
    <s v="ECOTOPE"/>
    <x v="128"/>
    <m/>
    <m/>
    <m/>
    <s v="0.10"/>
    <m/>
    <m/>
    <m/>
    <m/>
    <s v="0.54"/>
    <m/>
    <m/>
    <m/>
    <m/>
    <m/>
    <m/>
    <m/>
    <m/>
    <m/>
    <m/>
    <m/>
    <m/>
    <m/>
    <m/>
    <m/>
    <m/>
    <m/>
    <m/>
    <d v="2021-09-23T15:06:20"/>
    <d v="2021-09-23T15:06:20"/>
    <s v="00935"/>
    <x v="12"/>
    <n v="29"/>
    <n v="7.5"/>
    <s v="mg/L"/>
    <s v="+/- 0.6"/>
    <m/>
    <s v="SM3120B"/>
    <n v="0.1"/>
    <m/>
    <s v="SAV too thick to measure water column depth."/>
    <m/>
    <m/>
    <n v="80820010"/>
    <n v="8281001"/>
    <s v="00935"/>
  </r>
  <r>
    <s v="P127476-10"/>
    <s v="80820010"/>
    <n v="80820"/>
    <s v="Non-WQM"/>
    <x v="2"/>
    <x v="1"/>
    <s v="G"/>
    <x v="1"/>
    <s v="ECOTOPE"/>
    <s v="EX"/>
    <s v="ECOTOPE"/>
    <x v="128"/>
    <m/>
    <m/>
    <m/>
    <s v="0.10"/>
    <m/>
    <m/>
    <m/>
    <m/>
    <s v="0.54"/>
    <m/>
    <m/>
    <m/>
    <m/>
    <m/>
    <m/>
    <m/>
    <m/>
    <m/>
    <m/>
    <m/>
    <m/>
    <m/>
    <m/>
    <m/>
    <m/>
    <m/>
    <m/>
    <d v="2021-09-23T15:06:20"/>
    <d v="2021-09-23T15:06:20"/>
    <s v="00930"/>
    <x v="13"/>
    <n v="28"/>
    <n v="75.2"/>
    <s v="mg/L"/>
    <s v="+/- 5.5"/>
    <m/>
    <s v="SM3120B"/>
    <n v="0.4"/>
    <m/>
    <s v="SAV too thick to measure water column depth."/>
    <m/>
    <m/>
    <n v="80820010"/>
    <n v="8281001"/>
    <s v="00930"/>
  </r>
  <r>
    <s v="P127476-10"/>
    <s v="80820010"/>
    <n v="80820"/>
    <s v="Non-WQM"/>
    <x v="2"/>
    <x v="1"/>
    <s v="G"/>
    <x v="1"/>
    <s v="ECOTOPE"/>
    <s v="EX"/>
    <s v="ECOTOPE"/>
    <x v="128"/>
    <m/>
    <m/>
    <m/>
    <s v="0.10"/>
    <m/>
    <m/>
    <m/>
    <m/>
    <s v="0.54"/>
    <m/>
    <m/>
    <m/>
    <m/>
    <m/>
    <m/>
    <m/>
    <m/>
    <m/>
    <m/>
    <m/>
    <m/>
    <m/>
    <m/>
    <m/>
    <m/>
    <m/>
    <m/>
    <d v="2021-09-23T15:06:20"/>
    <d v="2021-09-23T15:06:20"/>
    <s v="00925"/>
    <x v="14"/>
    <n v="31"/>
    <n v="27.7"/>
    <s v="mg/L"/>
    <s v="+/- 2.0"/>
    <m/>
    <s v="SM3120B"/>
    <n v="0.1"/>
    <m/>
    <s v="SAV too thick to measure water column depth."/>
    <m/>
    <m/>
    <n v="80820010"/>
    <n v="8281001"/>
    <s v="00925"/>
  </r>
  <r>
    <s v="P127476-10"/>
    <s v="80820010"/>
    <n v="80820"/>
    <s v="Non-WQM"/>
    <x v="2"/>
    <x v="1"/>
    <s v="G"/>
    <x v="1"/>
    <s v="ECOTOPE"/>
    <s v="EX"/>
    <s v="ECOTOPE"/>
    <x v="128"/>
    <m/>
    <m/>
    <m/>
    <s v="0.10"/>
    <m/>
    <m/>
    <m/>
    <m/>
    <s v="0.54"/>
    <m/>
    <m/>
    <m/>
    <m/>
    <m/>
    <m/>
    <m/>
    <m/>
    <m/>
    <m/>
    <m/>
    <m/>
    <m/>
    <m/>
    <m/>
    <m/>
    <m/>
    <m/>
    <d v="2021-09-23T15:06:20"/>
    <d v="2021-09-23T15:06:20"/>
    <s v="00915"/>
    <x v="15"/>
    <n v="30"/>
    <n v="101.3"/>
    <s v="mg/L"/>
    <s v="+/- 8.9"/>
    <m/>
    <s v="SM3120B"/>
    <n v="0.3"/>
    <m/>
    <s v="SAV too thick to measure water column depth."/>
    <m/>
    <m/>
    <n v="80820010"/>
    <n v="8281001"/>
    <s v="00915"/>
  </r>
  <r>
    <s v="P127476-10"/>
    <s v="80820010"/>
    <n v="80820"/>
    <s v="Non-WQM"/>
    <x v="2"/>
    <x v="1"/>
    <s v="G"/>
    <x v="1"/>
    <s v="ECOTOPE"/>
    <s v="EX"/>
    <s v="ECOTOPE"/>
    <x v="128"/>
    <m/>
    <m/>
    <m/>
    <s v="0.10"/>
    <m/>
    <m/>
    <m/>
    <m/>
    <s v="0.54"/>
    <m/>
    <m/>
    <m/>
    <m/>
    <m/>
    <m/>
    <m/>
    <m/>
    <m/>
    <m/>
    <m/>
    <m/>
    <m/>
    <m/>
    <m/>
    <m/>
    <m/>
    <m/>
    <d v="2021-09-23T15:06:20"/>
    <d v="2021-09-23T15:06:20"/>
    <s v="CALCHARD"/>
    <x v="16"/>
    <m/>
    <n v="367.2"/>
    <s v="mg/L"/>
    <s v="+/- 19.1"/>
    <m/>
    <m/>
    <n v="1"/>
    <m/>
    <s v="SAV too thick to measure water column depth."/>
    <m/>
    <m/>
    <n v="80820010"/>
    <n v="8281001"/>
    <s v="CALCHARD"/>
  </r>
  <r>
    <s v="P127476-10"/>
    <s v="80820010"/>
    <n v="80820"/>
    <s v="Non-WQM"/>
    <x v="2"/>
    <x v="1"/>
    <s v="G"/>
    <x v="1"/>
    <s v="ECOTOPE"/>
    <s v="EX"/>
    <s v="ECOTOPE"/>
    <x v="128"/>
    <m/>
    <m/>
    <m/>
    <s v="0.10"/>
    <m/>
    <m/>
    <m/>
    <m/>
    <s v="0.54"/>
    <m/>
    <m/>
    <m/>
    <m/>
    <m/>
    <m/>
    <m/>
    <m/>
    <m/>
    <m/>
    <m/>
    <m/>
    <m/>
    <m/>
    <m/>
    <m/>
    <m/>
    <m/>
    <d v="2021-08-27T00:41:00"/>
    <d v="2021-08-27T00:41:00"/>
    <s v="00946"/>
    <x v="6"/>
    <n v="33"/>
    <n v="73.5"/>
    <s v="mg/L"/>
    <s v="+/- 2.7"/>
    <m/>
    <s v="SM4110B"/>
    <n v="0.1"/>
    <m/>
    <s v="SAV too thick to measure water column depth."/>
    <m/>
    <m/>
    <n v="80820010"/>
    <n v="8280992"/>
    <s v="00946"/>
  </r>
  <r>
    <s v="P127476-10"/>
    <s v="80820010"/>
    <n v="80820"/>
    <s v="Non-WQM"/>
    <x v="2"/>
    <x v="1"/>
    <s v="G"/>
    <x v="1"/>
    <s v="ECOTOPE"/>
    <s v="EX"/>
    <s v="ECOTOPE"/>
    <x v="128"/>
    <m/>
    <m/>
    <m/>
    <s v="0.10"/>
    <m/>
    <m/>
    <m/>
    <m/>
    <s v="0.54"/>
    <m/>
    <m/>
    <m/>
    <m/>
    <m/>
    <m/>
    <m/>
    <m/>
    <m/>
    <m/>
    <m/>
    <m/>
    <m/>
    <m/>
    <m/>
    <m/>
    <m/>
    <m/>
    <d v="2021-08-27T00:41:00"/>
    <d v="2021-08-27T00:41:00"/>
    <s v="00941"/>
    <x v="7"/>
    <n v="32"/>
    <n v="121"/>
    <s v="mg/L"/>
    <s v="+/- 5.7"/>
    <m/>
    <s v="SM4110B"/>
    <n v="0.5"/>
    <m/>
    <s v="SAV too thick to measure water column depth."/>
    <m/>
    <m/>
    <n v="80820010"/>
    <n v="8280992"/>
    <s v="00941"/>
  </r>
  <r>
    <s v="P127476-10"/>
    <s v="80820010"/>
    <n v="80820"/>
    <s v="Non-WQM"/>
    <x v="2"/>
    <x v="1"/>
    <s v="G"/>
    <x v="1"/>
    <s v="ECOTOPE"/>
    <s v="EX"/>
    <s v="ECOTOPE"/>
    <x v="128"/>
    <m/>
    <m/>
    <m/>
    <s v="0.10"/>
    <m/>
    <m/>
    <m/>
    <m/>
    <s v="0.54"/>
    <m/>
    <m/>
    <m/>
    <m/>
    <m/>
    <m/>
    <m/>
    <m/>
    <m/>
    <m/>
    <m/>
    <m/>
    <m/>
    <m/>
    <m/>
    <m/>
    <m/>
    <m/>
    <d v="2021-08-26T22:08:00"/>
    <d v="2021-08-26T12:37:19"/>
    <s v="98013"/>
    <x v="17"/>
    <m/>
    <n v="6.8000000000000005E-2"/>
    <s v="ug/L"/>
    <s v="+/- 0.011"/>
    <m/>
    <m/>
    <n v="8.9999999999999993E-3"/>
    <m/>
    <s v="SAV too thick to measure water column depth."/>
    <m/>
    <m/>
    <n v="80820010"/>
    <n v="8280999"/>
    <s v="98013"/>
  </r>
  <r>
    <s v="P127476-10"/>
    <s v="80820010"/>
    <n v="80820"/>
    <s v="Non-WQM"/>
    <x v="2"/>
    <x v="1"/>
    <s v="G"/>
    <x v="1"/>
    <s v="ECOTOPE"/>
    <s v="EX"/>
    <s v="ECOTOPE"/>
    <x v="128"/>
    <m/>
    <m/>
    <m/>
    <s v="0.10"/>
    <m/>
    <m/>
    <m/>
    <m/>
    <s v="0.54"/>
    <m/>
    <m/>
    <m/>
    <m/>
    <m/>
    <m/>
    <m/>
    <m/>
    <m/>
    <m/>
    <m/>
    <m/>
    <m/>
    <m/>
    <m/>
    <m/>
    <m/>
    <m/>
    <d v="2021-08-26T22:08:00"/>
    <d v="2021-08-26T12:37:19"/>
    <s v="98011"/>
    <x v="18"/>
    <m/>
    <n v="0.85499999999999998"/>
    <s v="ug/L"/>
    <s v="+/- 0.060"/>
    <m/>
    <m/>
    <n v="1.7999999999999999E-2"/>
    <m/>
    <s v="SAV too thick to measure water column depth."/>
    <m/>
    <m/>
    <n v="80820010"/>
    <n v="8280999"/>
    <s v="98011"/>
  </r>
  <r>
    <s v="P127476-10"/>
    <s v="80820010"/>
    <n v="80820"/>
    <s v="Non-WQM"/>
    <x v="2"/>
    <x v="1"/>
    <s v="G"/>
    <x v="1"/>
    <s v="ECOTOPE"/>
    <s v="EX"/>
    <s v="ECOTOPE"/>
    <x v="128"/>
    <m/>
    <m/>
    <m/>
    <s v="0.10"/>
    <m/>
    <m/>
    <m/>
    <m/>
    <s v="0.54"/>
    <m/>
    <m/>
    <m/>
    <m/>
    <m/>
    <m/>
    <m/>
    <m/>
    <m/>
    <m/>
    <m/>
    <m/>
    <m/>
    <m/>
    <m/>
    <m/>
    <m/>
    <m/>
    <d v="2021-08-26T22:08:00"/>
    <d v="2021-08-26T12:37:19"/>
    <s v="98010"/>
    <x v="19"/>
    <m/>
    <n v="0.06"/>
    <s v="ug/L"/>
    <s v="UNK"/>
    <s v="I"/>
    <m/>
    <n v="1.7999999999999999E-2"/>
    <m/>
    <s v="SAV too thick to measure water column depth."/>
    <m/>
    <s v="J3"/>
    <n v="80820010"/>
    <n v="8280999"/>
    <s v="98010"/>
  </r>
  <r>
    <s v="P127476-8"/>
    <s v="80820008"/>
    <n v="80820"/>
    <s v="Non-WQM"/>
    <x v="3"/>
    <x v="1"/>
    <s v="G"/>
    <x v="1"/>
    <s v="ECOTOPE"/>
    <s v="EX"/>
    <s v="ECOTOPE"/>
    <x v="129"/>
    <m/>
    <m/>
    <m/>
    <s v="0.32"/>
    <s v="0.62"/>
    <m/>
    <m/>
    <m/>
    <s v="0.70"/>
    <m/>
    <m/>
    <m/>
    <m/>
    <m/>
    <m/>
    <m/>
    <m/>
    <m/>
    <m/>
    <m/>
    <m/>
    <m/>
    <m/>
    <m/>
    <m/>
    <m/>
    <m/>
    <d v="2021-08-30T11:11:50"/>
    <d v="2021-08-26T13:56:00"/>
    <s v="00666"/>
    <x v="8"/>
    <n v="26"/>
    <n v="6.0000000000000001E-3"/>
    <s v="mg/L"/>
    <s v="+/- 0.002"/>
    <m/>
    <s v="SM4500PF"/>
    <n v="2E-3"/>
    <m/>
    <m/>
    <m/>
    <m/>
    <n v="80820008"/>
    <n v="8280972"/>
    <s v="00666"/>
  </r>
  <r>
    <s v="P127476-8"/>
    <s v="80820008"/>
    <n v="80820"/>
    <s v="Non-WQM"/>
    <x v="3"/>
    <x v="1"/>
    <s v="G"/>
    <x v="1"/>
    <s v="ECOTOPE"/>
    <s v="EX"/>
    <s v="ECOTOPE"/>
    <x v="129"/>
    <m/>
    <m/>
    <m/>
    <s v="0.32"/>
    <s v="0.62"/>
    <m/>
    <m/>
    <m/>
    <s v="0.70"/>
    <m/>
    <m/>
    <m/>
    <m/>
    <m/>
    <m/>
    <m/>
    <m/>
    <m/>
    <m/>
    <m/>
    <m/>
    <m/>
    <m/>
    <m/>
    <m/>
    <m/>
    <m/>
    <d v="2021-08-25T14:02:00"/>
    <d v="2021-08-25T08:45:12"/>
    <s v="00665"/>
    <x v="1"/>
    <n v="25"/>
    <n v="1.2E-2"/>
    <s v="mg/L"/>
    <s v="+/- 0.002"/>
    <m/>
    <s v="SM4500PF"/>
    <n v="2E-3"/>
    <m/>
    <m/>
    <m/>
    <m/>
    <n v="80820008"/>
    <n v="8280970"/>
    <s v="00665"/>
  </r>
  <r>
    <s v="P127476-8"/>
    <s v="80820008"/>
    <n v="80820"/>
    <s v="Non-WQM"/>
    <x v="3"/>
    <x v="1"/>
    <s v="G"/>
    <x v="1"/>
    <s v="ECOTOPE"/>
    <s v="EX"/>
    <s v="ECOTOPE"/>
    <x v="129"/>
    <m/>
    <m/>
    <m/>
    <s v="0.32"/>
    <s v="0.62"/>
    <m/>
    <m/>
    <m/>
    <s v="0.70"/>
    <m/>
    <m/>
    <m/>
    <m/>
    <m/>
    <m/>
    <m/>
    <m/>
    <m/>
    <m/>
    <m/>
    <m/>
    <m/>
    <m/>
    <m/>
    <m/>
    <m/>
    <m/>
    <d v="2021-08-27T10:07:29"/>
    <d v="2021-08-26T14:52:29"/>
    <s v="97017"/>
    <x v="9"/>
    <n v="80"/>
    <n v="2.21"/>
    <s v="mg/L"/>
    <s v="+/- 0.173"/>
    <m/>
    <s v="SM4500NC"/>
    <n v="0.05"/>
    <m/>
    <m/>
    <m/>
    <m/>
    <n v="80820008"/>
    <n v="8280976"/>
    <s v="97017"/>
  </r>
  <r>
    <s v="P127476-8"/>
    <s v="80820008"/>
    <n v="80820"/>
    <s v="Non-WQM"/>
    <x v="3"/>
    <x v="1"/>
    <s v="G"/>
    <x v="1"/>
    <s v="ECOTOPE"/>
    <s v="EX"/>
    <s v="ECOTOPE"/>
    <x v="129"/>
    <m/>
    <m/>
    <m/>
    <s v="0.32"/>
    <s v="0.62"/>
    <m/>
    <m/>
    <m/>
    <s v="0.70"/>
    <m/>
    <m/>
    <m/>
    <m/>
    <m/>
    <m/>
    <m/>
    <m/>
    <m/>
    <m/>
    <m/>
    <m/>
    <m/>
    <m/>
    <m/>
    <m/>
    <m/>
    <m/>
    <d v="2021-08-25T12:18:14"/>
    <d v="2021-08-25T12:18:14"/>
    <s v="00671"/>
    <x v="2"/>
    <n v="23"/>
    <n v="2E-3"/>
    <s v="mg/L"/>
    <s v="+/- 0.002"/>
    <s v="U"/>
    <s v="SM4500PF"/>
    <n v="2E-3"/>
    <m/>
    <m/>
    <m/>
    <m/>
    <n v="80820008"/>
    <n v="8280968"/>
    <s v="00671"/>
  </r>
  <r>
    <s v="P127476-8"/>
    <s v="80820008"/>
    <n v="80820"/>
    <s v="Non-WQM"/>
    <x v="3"/>
    <x v="1"/>
    <s v="G"/>
    <x v="1"/>
    <s v="ECOTOPE"/>
    <s v="EX"/>
    <s v="ECOTOPE"/>
    <x v="129"/>
    <m/>
    <m/>
    <m/>
    <s v="0.32"/>
    <s v="0.62"/>
    <m/>
    <m/>
    <m/>
    <s v="0.70"/>
    <m/>
    <m/>
    <m/>
    <m/>
    <m/>
    <m/>
    <m/>
    <m/>
    <m/>
    <m/>
    <m/>
    <m/>
    <m/>
    <m/>
    <m/>
    <m/>
    <m/>
    <m/>
    <d v="2021-08-25T12:29:00"/>
    <d v="2021-08-25T12:29:00"/>
    <s v="00080"/>
    <x v="3"/>
    <n v="13"/>
    <n v="117"/>
    <s v="PCU"/>
    <s v="+/- 21"/>
    <m/>
    <s v="SM2120C"/>
    <n v="1"/>
    <m/>
    <m/>
    <m/>
    <m/>
    <n v="80820008"/>
    <n v="8280977"/>
    <s v="00080"/>
  </r>
  <r>
    <s v="P127476-8"/>
    <s v="80820008"/>
    <n v="80820"/>
    <s v="Non-WQM"/>
    <x v="3"/>
    <x v="1"/>
    <s v="G"/>
    <x v="1"/>
    <s v="ECOTOPE"/>
    <s v="EX"/>
    <s v="ECOTOPE"/>
    <x v="129"/>
    <m/>
    <m/>
    <m/>
    <s v="0.32"/>
    <s v="0.62"/>
    <m/>
    <m/>
    <m/>
    <s v="0.70"/>
    <m/>
    <m/>
    <m/>
    <m/>
    <m/>
    <m/>
    <m/>
    <m/>
    <m/>
    <m/>
    <m/>
    <m/>
    <m/>
    <m/>
    <m/>
    <m/>
    <m/>
    <m/>
    <d v="2021-09-03T11:46:00"/>
    <d v="2021-09-03T11:46:00"/>
    <s v="00631"/>
    <x v="10"/>
    <n v="18"/>
    <n v="5.0000000000000001E-3"/>
    <s v="mg/L"/>
    <s v="+/- 0.005"/>
    <s v="U"/>
    <s v="SM4500NO3F"/>
    <n v="5.0000000000000001E-3"/>
    <m/>
    <m/>
    <m/>
    <m/>
    <n v="80820008"/>
    <n v="8280973"/>
    <s v="00631"/>
  </r>
  <r>
    <s v="P127476-8"/>
    <s v="80820008"/>
    <n v="80820"/>
    <s v="Non-WQM"/>
    <x v="3"/>
    <x v="1"/>
    <s v="G"/>
    <x v="1"/>
    <s v="ECOTOPE"/>
    <s v="EX"/>
    <s v="ECOTOPE"/>
    <x v="129"/>
    <m/>
    <m/>
    <m/>
    <s v="0.32"/>
    <s v="0.62"/>
    <m/>
    <m/>
    <m/>
    <s v="0.70"/>
    <m/>
    <m/>
    <m/>
    <m/>
    <m/>
    <m/>
    <m/>
    <m/>
    <m/>
    <m/>
    <m/>
    <m/>
    <m/>
    <m/>
    <m/>
    <m/>
    <m/>
    <m/>
    <d v="2021-09-03T11:46:00"/>
    <d v="2021-09-03T11:46:00"/>
    <s v="00608"/>
    <x v="11"/>
    <n v="20"/>
    <n v="1.7999999999999999E-2"/>
    <s v="mg/L"/>
    <s v="+/- 0.005"/>
    <m/>
    <s v="SM4500NH3H"/>
    <n v="5.0000000000000001E-3"/>
    <m/>
    <m/>
    <m/>
    <m/>
    <n v="80820008"/>
    <n v="8280973"/>
    <s v="00608"/>
  </r>
  <r>
    <s v="P127476-8"/>
    <s v="80820008"/>
    <n v="80820"/>
    <s v="Non-WQM"/>
    <x v="3"/>
    <x v="1"/>
    <s v="G"/>
    <x v="1"/>
    <s v="ECOTOPE"/>
    <s v="EX"/>
    <s v="ECOTOPE"/>
    <x v="129"/>
    <m/>
    <m/>
    <m/>
    <s v="0.32"/>
    <s v="0.62"/>
    <m/>
    <m/>
    <m/>
    <s v="0.70"/>
    <m/>
    <m/>
    <m/>
    <m/>
    <m/>
    <m/>
    <m/>
    <m/>
    <m/>
    <m/>
    <m/>
    <m/>
    <m/>
    <m/>
    <m/>
    <m/>
    <m/>
    <m/>
    <d v="2021-09-08T08:59:00"/>
    <d v="2021-09-08T08:59:00"/>
    <s v="00681"/>
    <x v="4"/>
    <n v="89"/>
    <n v="35.200000000000003"/>
    <s v="mg/L"/>
    <s v="+/- 2.7"/>
    <m/>
    <s v="SM5310B"/>
    <n v="0.8"/>
    <m/>
    <m/>
    <m/>
    <m/>
    <n v="80820008"/>
    <n v="8280978"/>
    <s v="00681"/>
  </r>
  <r>
    <s v="P127476-8"/>
    <s v="80820008"/>
    <n v="80820"/>
    <s v="Non-WQM"/>
    <x v="3"/>
    <x v="1"/>
    <s v="G"/>
    <x v="1"/>
    <s v="ECOTOPE"/>
    <s v="EX"/>
    <s v="ECOTOPE"/>
    <x v="129"/>
    <m/>
    <m/>
    <m/>
    <s v="0.32"/>
    <s v="0.62"/>
    <m/>
    <m/>
    <m/>
    <s v="0.70"/>
    <m/>
    <m/>
    <m/>
    <m/>
    <m/>
    <m/>
    <m/>
    <m/>
    <m/>
    <m/>
    <m/>
    <m/>
    <m/>
    <m/>
    <m/>
    <m/>
    <m/>
    <m/>
    <d v="2021-08-25T16:32:00"/>
    <d v="2021-08-25T16:32:00"/>
    <s v="00410"/>
    <x v="5"/>
    <n v="67"/>
    <n v="270"/>
    <s v="mg/L CaCO3"/>
    <s v="+/- 12"/>
    <m/>
    <s v="SM2320B"/>
    <n v="1"/>
    <m/>
    <m/>
    <m/>
    <m/>
    <n v="80820008"/>
    <n v="8280982"/>
    <s v="00410"/>
  </r>
  <r>
    <s v="P127476-8"/>
    <s v="80820008"/>
    <n v="80820"/>
    <s v="Non-WQM"/>
    <x v="3"/>
    <x v="1"/>
    <s v="G"/>
    <x v="1"/>
    <s v="ECOTOPE"/>
    <s v="EX"/>
    <s v="ECOTOPE"/>
    <x v="129"/>
    <m/>
    <m/>
    <m/>
    <s v="0.32"/>
    <s v="0.62"/>
    <m/>
    <m/>
    <m/>
    <s v="0.70"/>
    <m/>
    <m/>
    <m/>
    <m/>
    <m/>
    <m/>
    <m/>
    <m/>
    <m/>
    <m/>
    <m/>
    <m/>
    <m/>
    <m/>
    <m/>
    <m/>
    <m/>
    <m/>
    <d v="2021-09-07T14:34:55"/>
    <d v="2021-08-29T10:20:00"/>
    <s v="01105"/>
    <x v="21"/>
    <n v="66"/>
    <n v="8"/>
    <s v="ug/L"/>
    <s v="+/- 8"/>
    <s v="U"/>
    <s v="SM3120B"/>
    <n v="8"/>
    <m/>
    <m/>
    <m/>
    <m/>
    <n v="80820008"/>
    <n v="8280985"/>
    <s v="01105"/>
  </r>
  <r>
    <s v="P127476-8"/>
    <s v="80820008"/>
    <n v="80820"/>
    <s v="Non-WQM"/>
    <x v="3"/>
    <x v="1"/>
    <s v="G"/>
    <x v="1"/>
    <s v="ECOTOPE"/>
    <s v="EX"/>
    <s v="ECOTOPE"/>
    <x v="129"/>
    <m/>
    <m/>
    <m/>
    <s v="0.32"/>
    <s v="0.62"/>
    <m/>
    <m/>
    <m/>
    <s v="0.70"/>
    <m/>
    <m/>
    <m/>
    <m/>
    <m/>
    <m/>
    <m/>
    <m/>
    <m/>
    <m/>
    <m/>
    <m/>
    <m/>
    <m/>
    <m/>
    <m/>
    <m/>
    <m/>
    <d v="2021-09-07T14:34:55"/>
    <d v="2021-08-29T10:20:00"/>
    <s v="01045"/>
    <x v="22"/>
    <n v="36"/>
    <n v="9"/>
    <s v="ug/L"/>
    <s v="+/- 3"/>
    <m/>
    <s v="SM3120B"/>
    <n v="3"/>
    <m/>
    <m/>
    <m/>
    <m/>
    <n v="80820008"/>
    <n v="8280985"/>
    <s v="01045"/>
  </r>
  <r>
    <s v="P127476-8"/>
    <s v="80820008"/>
    <n v="80820"/>
    <s v="Non-WQM"/>
    <x v="3"/>
    <x v="1"/>
    <s v="G"/>
    <x v="1"/>
    <s v="ECOTOPE"/>
    <s v="EX"/>
    <s v="ECOTOPE"/>
    <x v="129"/>
    <m/>
    <m/>
    <m/>
    <s v="0.32"/>
    <s v="0.62"/>
    <m/>
    <m/>
    <m/>
    <s v="0.70"/>
    <m/>
    <m/>
    <m/>
    <m/>
    <m/>
    <m/>
    <m/>
    <m/>
    <m/>
    <m/>
    <m/>
    <m/>
    <m/>
    <m/>
    <m/>
    <m/>
    <m/>
    <m/>
    <d v="2021-09-23T15:03:42"/>
    <d v="2021-09-23T15:03:42"/>
    <s v="00935"/>
    <x v="12"/>
    <n v="29"/>
    <n v="7.7"/>
    <s v="mg/L"/>
    <s v="+/- 0.6"/>
    <m/>
    <s v="SM3120B"/>
    <n v="0.1"/>
    <m/>
    <m/>
    <m/>
    <m/>
    <n v="80820008"/>
    <n v="8280983"/>
    <s v="00935"/>
  </r>
  <r>
    <s v="P127476-8"/>
    <s v="80820008"/>
    <n v="80820"/>
    <s v="Non-WQM"/>
    <x v="3"/>
    <x v="1"/>
    <s v="G"/>
    <x v="1"/>
    <s v="ECOTOPE"/>
    <s v="EX"/>
    <s v="ECOTOPE"/>
    <x v="129"/>
    <m/>
    <m/>
    <m/>
    <s v="0.32"/>
    <s v="0.62"/>
    <m/>
    <m/>
    <m/>
    <s v="0.70"/>
    <m/>
    <m/>
    <m/>
    <m/>
    <m/>
    <m/>
    <m/>
    <m/>
    <m/>
    <m/>
    <m/>
    <m/>
    <m/>
    <m/>
    <m/>
    <m/>
    <m/>
    <m/>
    <d v="2021-09-23T15:03:42"/>
    <d v="2021-09-23T15:03:42"/>
    <s v="00930"/>
    <x v="13"/>
    <n v="28"/>
    <n v="84.2"/>
    <s v="mg/L"/>
    <s v="+/- 6.2"/>
    <m/>
    <s v="SM3120B"/>
    <n v="0.4"/>
    <m/>
    <m/>
    <m/>
    <m/>
    <n v="80820008"/>
    <n v="8280983"/>
    <s v="00930"/>
  </r>
  <r>
    <s v="P127476-8"/>
    <s v="80820008"/>
    <n v="80820"/>
    <s v="Non-WQM"/>
    <x v="3"/>
    <x v="1"/>
    <s v="G"/>
    <x v="1"/>
    <s v="ECOTOPE"/>
    <s v="EX"/>
    <s v="ECOTOPE"/>
    <x v="129"/>
    <m/>
    <m/>
    <m/>
    <s v="0.32"/>
    <s v="0.62"/>
    <m/>
    <m/>
    <m/>
    <s v="0.70"/>
    <m/>
    <m/>
    <m/>
    <m/>
    <m/>
    <m/>
    <m/>
    <m/>
    <m/>
    <m/>
    <m/>
    <m/>
    <m/>
    <m/>
    <m/>
    <m/>
    <m/>
    <m/>
    <d v="2021-09-23T15:03:42"/>
    <d v="2021-09-23T15:03:42"/>
    <s v="00925"/>
    <x v="14"/>
    <n v="31"/>
    <n v="32.6"/>
    <s v="mg/L"/>
    <s v="+/- 2.3"/>
    <m/>
    <s v="SM3120B"/>
    <n v="0.1"/>
    <m/>
    <m/>
    <m/>
    <m/>
    <n v="80820008"/>
    <n v="8280983"/>
    <s v="00925"/>
  </r>
  <r>
    <s v="P127476-8"/>
    <s v="80820008"/>
    <n v="80820"/>
    <s v="Non-WQM"/>
    <x v="3"/>
    <x v="1"/>
    <s v="G"/>
    <x v="1"/>
    <s v="ECOTOPE"/>
    <s v="EX"/>
    <s v="ECOTOPE"/>
    <x v="129"/>
    <m/>
    <m/>
    <m/>
    <s v="0.32"/>
    <s v="0.62"/>
    <m/>
    <m/>
    <m/>
    <s v="0.70"/>
    <m/>
    <m/>
    <m/>
    <m/>
    <m/>
    <m/>
    <m/>
    <m/>
    <m/>
    <m/>
    <m/>
    <m/>
    <m/>
    <m/>
    <m/>
    <m/>
    <m/>
    <m/>
    <d v="2021-09-23T15:03:42"/>
    <d v="2021-09-23T15:03:42"/>
    <s v="00915"/>
    <x v="15"/>
    <n v="30"/>
    <n v="85.6"/>
    <s v="mg/L"/>
    <s v="+/- 7.5"/>
    <m/>
    <s v="SM3120B"/>
    <n v="0.3"/>
    <m/>
    <m/>
    <m/>
    <m/>
    <n v="80820008"/>
    <n v="8280983"/>
    <s v="00915"/>
  </r>
  <r>
    <s v="P127476-8"/>
    <s v="80820008"/>
    <n v="80820"/>
    <s v="Non-WQM"/>
    <x v="3"/>
    <x v="1"/>
    <s v="G"/>
    <x v="1"/>
    <s v="ECOTOPE"/>
    <s v="EX"/>
    <s v="ECOTOPE"/>
    <x v="129"/>
    <m/>
    <m/>
    <m/>
    <s v="0.32"/>
    <s v="0.62"/>
    <m/>
    <m/>
    <m/>
    <s v="0.70"/>
    <m/>
    <m/>
    <m/>
    <m/>
    <m/>
    <m/>
    <m/>
    <m/>
    <m/>
    <m/>
    <m/>
    <m/>
    <m/>
    <m/>
    <m/>
    <m/>
    <m/>
    <m/>
    <d v="2021-09-23T15:03:42"/>
    <d v="2021-09-23T15:03:42"/>
    <s v="CALCHARD"/>
    <x v="16"/>
    <m/>
    <n v="348.1"/>
    <s v="mg/L"/>
    <s v="+/- 18.1"/>
    <m/>
    <m/>
    <n v="1"/>
    <m/>
    <m/>
    <m/>
    <m/>
    <n v="80820008"/>
    <n v="8280983"/>
    <s v="CALCHARD"/>
  </r>
  <r>
    <s v="P127476-8"/>
    <s v="80820008"/>
    <n v="80820"/>
    <s v="Non-WQM"/>
    <x v="3"/>
    <x v="1"/>
    <s v="G"/>
    <x v="1"/>
    <s v="ECOTOPE"/>
    <s v="EX"/>
    <s v="ECOTOPE"/>
    <x v="129"/>
    <m/>
    <m/>
    <m/>
    <s v="0.32"/>
    <s v="0.62"/>
    <m/>
    <m/>
    <m/>
    <s v="0.70"/>
    <m/>
    <m/>
    <m/>
    <m/>
    <m/>
    <m/>
    <m/>
    <m/>
    <m/>
    <m/>
    <m/>
    <m/>
    <m/>
    <m/>
    <m/>
    <m/>
    <m/>
    <m/>
    <d v="2021-08-27T00:06:00"/>
    <d v="2021-08-27T00:06:00"/>
    <s v="00946"/>
    <x v="6"/>
    <n v="33"/>
    <n v="77.599999999999994"/>
    <s v="mg/L"/>
    <s v="+/- 2.9"/>
    <m/>
    <s v="SM4110B"/>
    <n v="0.1"/>
    <m/>
    <m/>
    <m/>
    <m/>
    <n v="80820008"/>
    <n v="8280974"/>
    <s v="00946"/>
  </r>
  <r>
    <s v="P127476-8"/>
    <s v="80820008"/>
    <n v="80820"/>
    <s v="Non-WQM"/>
    <x v="3"/>
    <x v="1"/>
    <s v="G"/>
    <x v="1"/>
    <s v="ECOTOPE"/>
    <s v="EX"/>
    <s v="ECOTOPE"/>
    <x v="129"/>
    <m/>
    <m/>
    <m/>
    <s v="0.32"/>
    <s v="0.62"/>
    <m/>
    <m/>
    <m/>
    <s v="0.70"/>
    <m/>
    <m/>
    <m/>
    <m/>
    <m/>
    <m/>
    <m/>
    <m/>
    <m/>
    <m/>
    <m/>
    <m/>
    <m/>
    <m/>
    <m/>
    <m/>
    <m/>
    <m/>
    <d v="2021-08-27T00:06:00"/>
    <d v="2021-08-27T00:06:00"/>
    <s v="00941"/>
    <x v="7"/>
    <n v="32"/>
    <n v="132"/>
    <s v="mg/L"/>
    <s v="+/- 6.2"/>
    <m/>
    <s v="SM4110B"/>
    <n v="0.5"/>
    <m/>
    <m/>
    <m/>
    <m/>
    <n v="80820008"/>
    <n v="8280974"/>
    <s v="00941"/>
  </r>
  <r>
    <s v="P127476-8"/>
    <s v="80820008"/>
    <n v="80820"/>
    <s v="Non-WQM"/>
    <x v="3"/>
    <x v="1"/>
    <s v="G"/>
    <x v="1"/>
    <s v="ECOTOPE"/>
    <s v="EX"/>
    <s v="ECOTOPE"/>
    <x v="129"/>
    <m/>
    <m/>
    <m/>
    <s v="0.32"/>
    <s v="0.62"/>
    <m/>
    <m/>
    <m/>
    <s v="0.70"/>
    <m/>
    <m/>
    <m/>
    <m/>
    <m/>
    <m/>
    <m/>
    <m/>
    <m/>
    <m/>
    <m/>
    <m/>
    <m/>
    <m/>
    <m/>
    <m/>
    <m/>
    <m/>
    <d v="2021-08-26T21:48:00"/>
    <d v="2021-08-26T11:57:52"/>
    <s v="98013"/>
    <x v="17"/>
    <m/>
    <n v="6.8000000000000005E-2"/>
    <s v="ug/L"/>
    <s v="+/- 0.011"/>
    <m/>
    <m/>
    <n v="8.9999999999999993E-3"/>
    <m/>
    <m/>
    <m/>
    <m/>
    <n v="80820008"/>
    <n v="8280981"/>
    <s v="98013"/>
  </r>
  <r>
    <s v="P127476-8"/>
    <s v="80820008"/>
    <n v="80820"/>
    <s v="Non-WQM"/>
    <x v="3"/>
    <x v="1"/>
    <s v="G"/>
    <x v="1"/>
    <s v="ECOTOPE"/>
    <s v="EX"/>
    <s v="ECOTOPE"/>
    <x v="129"/>
    <m/>
    <m/>
    <m/>
    <s v="0.32"/>
    <s v="0.62"/>
    <m/>
    <m/>
    <m/>
    <s v="0.70"/>
    <m/>
    <m/>
    <m/>
    <m/>
    <m/>
    <m/>
    <m/>
    <m/>
    <m/>
    <m/>
    <m/>
    <m/>
    <m/>
    <m/>
    <m/>
    <m/>
    <m/>
    <m/>
    <d v="2021-08-26T21:48:00"/>
    <d v="2021-08-26T11:57:52"/>
    <s v="98011"/>
    <x v="18"/>
    <m/>
    <n v="1.38"/>
    <s v="ug/L"/>
    <s v="+/- 0.094"/>
    <m/>
    <m/>
    <n v="1.7999999999999999E-2"/>
    <m/>
    <m/>
    <m/>
    <m/>
    <n v="80820008"/>
    <n v="8280981"/>
    <s v="98011"/>
  </r>
  <r>
    <s v="P127476-8"/>
    <s v="80820008"/>
    <n v="80820"/>
    <s v="Non-WQM"/>
    <x v="3"/>
    <x v="1"/>
    <s v="G"/>
    <x v="1"/>
    <s v="ECOTOPE"/>
    <s v="EX"/>
    <s v="ECOTOPE"/>
    <x v="129"/>
    <m/>
    <m/>
    <m/>
    <s v="0.32"/>
    <s v="0.62"/>
    <m/>
    <m/>
    <m/>
    <s v="0.70"/>
    <m/>
    <m/>
    <m/>
    <m/>
    <m/>
    <m/>
    <m/>
    <m/>
    <m/>
    <m/>
    <m/>
    <m/>
    <m/>
    <m/>
    <m/>
    <m/>
    <m/>
    <m/>
    <d v="2021-08-26T21:48:00"/>
    <d v="2021-08-26T11:57:52"/>
    <s v="98010"/>
    <x v="19"/>
    <m/>
    <n v="7.8E-2"/>
    <s v="ug/L"/>
    <s v="UNK"/>
    <m/>
    <m/>
    <n v="1.7999999999999999E-2"/>
    <m/>
    <m/>
    <m/>
    <s v="J3"/>
    <n v="80820008"/>
    <n v="8280981"/>
    <s v="98010"/>
  </r>
  <r>
    <s v="P127476-9"/>
    <s v="80820009"/>
    <n v="80820"/>
    <s v="Non-WQM"/>
    <x v="4"/>
    <x v="1"/>
    <s v="G"/>
    <x v="1"/>
    <s v="ECOTOPE"/>
    <s v="EX"/>
    <s v="ECOTOPE"/>
    <x v="130"/>
    <m/>
    <m/>
    <m/>
    <s v="0.27"/>
    <s v="0.56"/>
    <m/>
    <m/>
    <m/>
    <s v="0.72"/>
    <m/>
    <m/>
    <m/>
    <m/>
    <m/>
    <m/>
    <m/>
    <m/>
    <m/>
    <m/>
    <m/>
    <m/>
    <m/>
    <m/>
    <m/>
    <m/>
    <m/>
    <m/>
    <d v="2021-08-30T11:13:21"/>
    <d v="2021-08-26T13:56:00"/>
    <s v="00666"/>
    <x v="8"/>
    <n v="26"/>
    <n v="6.0000000000000001E-3"/>
    <s v="mg/L"/>
    <s v="+/- 0.002"/>
    <m/>
    <s v="SM4500PF"/>
    <n v="2E-3"/>
    <m/>
    <m/>
    <m/>
    <m/>
    <n v="80820009"/>
    <n v="8280954"/>
    <s v="00666"/>
  </r>
  <r>
    <s v="P127476-9"/>
    <s v="80820009"/>
    <n v="80820"/>
    <s v="Non-WQM"/>
    <x v="4"/>
    <x v="1"/>
    <s v="G"/>
    <x v="1"/>
    <s v="ECOTOPE"/>
    <s v="EX"/>
    <s v="ECOTOPE"/>
    <x v="130"/>
    <m/>
    <m/>
    <m/>
    <s v="0.27"/>
    <s v="0.56"/>
    <m/>
    <m/>
    <m/>
    <s v="0.72"/>
    <m/>
    <m/>
    <m/>
    <m/>
    <m/>
    <m/>
    <m/>
    <m/>
    <m/>
    <m/>
    <m/>
    <m/>
    <m/>
    <m/>
    <m/>
    <m/>
    <m/>
    <m/>
    <d v="2021-08-25T14:03:32"/>
    <d v="2021-08-25T08:45:12"/>
    <s v="00665"/>
    <x v="1"/>
    <n v="25"/>
    <n v="1.2999999999999999E-2"/>
    <s v="mg/L"/>
    <s v="+/- 0.002"/>
    <m/>
    <s v="SM4500PF"/>
    <n v="2E-3"/>
    <m/>
    <m/>
    <m/>
    <m/>
    <n v="80820009"/>
    <n v="8280952"/>
    <s v="00665"/>
  </r>
  <r>
    <s v="P127476-9"/>
    <s v="80820009"/>
    <n v="80820"/>
    <s v="Non-WQM"/>
    <x v="4"/>
    <x v="1"/>
    <s v="G"/>
    <x v="1"/>
    <s v="ECOTOPE"/>
    <s v="EX"/>
    <s v="ECOTOPE"/>
    <x v="130"/>
    <m/>
    <m/>
    <m/>
    <s v="0.27"/>
    <s v="0.56"/>
    <m/>
    <m/>
    <m/>
    <s v="0.72"/>
    <m/>
    <m/>
    <m/>
    <m/>
    <m/>
    <m/>
    <m/>
    <m/>
    <m/>
    <m/>
    <m/>
    <m/>
    <m/>
    <m/>
    <m/>
    <m/>
    <m/>
    <m/>
    <d v="2021-08-27T10:08:56"/>
    <d v="2021-08-26T14:52:29"/>
    <s v="97017"/>
    <x v="9"/>
    <n v="80"/>
    <n v="2.2000000000000002"/>
    <s v="mg/L"/>
    <s v="+/- 0.172"/>
    <m/>
    <s v="SM4500NC"/>
    <n v="0.05"/>
    <m/>
    <m/>
    <m/>
    <m/>
    <n v="80820009"/>
    <n v="8280958"/>
    <s v="97017"/>
  </r>
  <r>
    <s v="P127476-9"/>
    <s v="80820009"/>
    <n v="80820"/>
    <s v="Non-WQM"/>
    <x v="4"/>
    <x v="1"/>
    <s v="G"/>
    <x v="1"/>
    <s v="ECOTOPE"/>
    <s v="EX"/>
    <s v="ECOTOPE"/>
    <x v="130"/>
    <m/>
    <m/>
    <m/>
    <s v="0.27"/>
    <s v="0.56"/>
    <m/>
    <m/>
    <m/>
    <s v="0.72"/>
    <m/>
    <m/>
    <m/>
    <m/>
    <m/>
    <m/>
    <m/>
    <m/>
    <m/>
    <m/>
    <m/>
    <m/>
    <m/>
    <m/>
    <m/>
    <m/>
    <m/>
    <m/>
    <d v="2021-08-25T12:19:50"/>
    <d v="2021-08-25T12:19:50"/>
    <s v="00671"/>
    <x v="2"/>
    <n v="23"/>
    <n v="2E-3"/>
    <s v="mg/L"/>
    <s v="+/- 0.002"/>
    <s v="U"/>
    <s v="SM4500PF"/>
    <n v="2E-3"/>
    <m/>
    <m/>
    <m/>
    <m/>
    <n v="80820009"/>
    <n v="8280950"/>
    <s v="00671"/>
  </r>
  <r>
    <s v="P127476-9"/>
    <s v="80820009"/>
    <n v="80820"/>
    <s v="Non-WQM"/>
    <x v="4"/>
    <x v="1"/>
    <s v="G"/>
    <x v="1"/>
    <s v="ECOTOPE"/>
    <s v="EX"/>
    <s v="ECOTOPE"/>
    <x v="130"/>
    <m/>
    <m/>
    <m/>
    <s v="0.27"/>
    <s v="0.56"/>
    <m/>
    <m/>
    <m/>
    <s v="0.72"/>
    <m/>
    <m/>
    <m/>
    <m/>
    <m/>
    <m/>
    <m/>
    <m/>
    <m/>
    <m/>
    <m/>
    <m/>
    <m/>
    <m/>
    <m/>
    <m/>
    <m/>
    <m/>
    <d v="2021-08-25T12:30:00"/>
    <d v="2021-08-25T12:30:00"/>
    <s v="00080"/>
    <x v="3"/>
    <n v="13"/>
    <n v="122"/>
    <s v="PCU"/>
    <s v="+/- 22"/>
    <m/>
    <s v="SM2120C"/>
    <n v="1"/>
    <m/>
    <m/>
    <m/>
    <m/>
    <n v="80820009"/>
    <n v="8280959"/>
    <s v="00080"/>
  </r>
  <r>
    <s v="P127476-9"/>
    <s v="80820009"/>
    <n v="80820"/>
    <s v="Non-WQM"/>
    <x v="4"/>
    <x v="1"/>
    <s v="G"/>
    <x v="1"/>
    <s v="ECOTOPE"/>
    <s v="EX"/>
    <s v="ECOTOPE"/>
    <x v="130"/>
    <m/>
    <m/>
    <m/>
    <s v="0.27"/>
    <s v="0.56"/>
    <m/>
    <m/>
    <m/>
    <s v="0.72"/>
    <m/>
    <m/>
    <m/>
    <m/>
    <m/>
    <m/>
    <m/>
    <m/>
    <m/>
    <m/>
    <m/>
    <m/>
    <m/>
    <m/>
    <m/>
    <m/>
    <m/>
    <m/>
    <d v="2021-09-03T11:45:00"/>
    <d v="2021-09-03T11:45:00"/>
    <s v="00631"/>
    <x v="10"/>
    <n v="18"/>
    <n v="5.0000000000000001E-3"/>
    <s v="mg/L"/>
    <s v="+/- 0.005"/>
    <s v="U"/>
    <s v="SM4500NO3F"/>
    <n v="5.0000000000000001E-3"/>
    <m/>
    <m/>
    <m/>
    <m/>
    <n v="80820009"/>
    <n v="8280955"/>
    <s v="00631"/>
  </r>
  <r>
    <s v="P127476-9"/>
    <s v="80820009"/>
    <n v="80820"/>
    <s v="Non-WQM"/>
    <x v="4"/>
    <x v="1"/>
    <s v="G"/>
    <x v="1"/>
    <s v="ECOTOPE"/>
    <s v="EX"/>
    <s v="ECOTOPE"/>
    <x v="130"/>
    <m/>
    <m/>
    <m/>
    <s v="0.27"/>
    <s v="0.56"/>
    <m/>
    <m/>
    <m/>
    <s v="0.72"/>
    <m/>
    <m/>
    <m/>
    <m/>
    <m/>
    <m/>
    <m/>
    <m/>
    <m/>
    <m/>
    <m/>
    <m/>
    <m/>
    <m/>
    <m/>
    <m/>
    <m/>
    <m/>
    <d v="2021-09-03T11:45:00"/>
    <d v="2021-09-03T11:45:00"/>
    <s v="00608"/>
    <x v="11"/>
    <n v="20"/>
    <n v="3.9E-2"/>
    <s v="mg/L"/>
    <s v="+/- 0.005"/>
    <m/>
    <s v="SM4500NH3H"/>
    <n v="5.0000000000000001E-3"/>
    <m/>
    <m/>
    <m/>
    <m/>
    <n v="80820009"/>
    <n v="8280955"/>
    <s v="00608"/>
  </r>
  <r>
    <s v="P127476-9"/>
    <s v="80820009"/>
    <n v="80820"/>
    <s v="Non-WQM"/>
    <x v="4"/>
    <x v="1"/>
    <s v="G"/>
    <x v="1"/>
    <s v="ECOTOPE"/>
    <s v="EX"/>
    <s v="ECOTOPE"/>
    <x v="130"/>
    <m/>
    <m/>
    <m/>
    <s v="0.27"/>
    <s v="0.56"/>
    <m/>
    <m/>
    <m/>
    <s v="0.72"/>
    <m/>
    <m/>
    <m/>
    <m/>
    <m/>
    <m/>
    <m/>
    <m/>
    <m/>
    <m/>
    <m/>
    <m/>
    <m/>
    <m/>
    <m/>
    <m/>
    <m/>
    <m/>
    <d v="2021-09-08T09:20:00"/>
    <d v="2021-09-08T09:20:00"/>
    <s v="00681"/>
    <x v="4"/>
    <n v="89"/>
    <n v="34.799999999999997"/>
    <s v="mg/L"/>
    <s v="+/- 2.7"/>
    <m/>
    <s v="SM5310B"/>
    <n v="0.8"/>
    <m/>
    <m/>
    <m/>
    <m/>
    <n v="80820009"/>
    <n v="8280960"/>
    <s v="00681"/>
  </r>
  <r>
    <s v="P127476-9"/>
    <s v="80820009"/>
    <n v="80820"/>
    <s v="Non-WQM"/>
    <x v="4"/>
    <x v="1"/>
    <s v="G"/>
    <x v="1"/>
    <s v="ECOTOPE"/>
    <s v="EX"/>
    <s v="ECOTOPE"/>
    <x v="130"/>
    <m/>
    <m/>
    <m/>
    <s v="0.27"/>
    <s v="0.56"/>
    <m/>
    <m/>
    <m/>
    <s v="0.72"/>
    <m/>
    <m/>
    <m/>
    <m/>
    <m/>
    <m/>
    <m/>
    <m/>
    <m/>
    <m/>
    <m/>
    <m/>
    <m/>
    <m/>
    <m/>
    <m/>
    <m/>
    <m/>
    <d v="2021-08-25T16:47:00"/>
    <d v="2021-08-25T16:47:00"/>
    <s v="00410"/>
    <x v="5"/>
    <n v="67"/>
    <n v="307"/>
    <s v="mg/L CaCO3"/>
    <s v="+/- 14"/>
    <m/>
    <s v="SM2320B"/>
    <n v="1"/>
    <m/>
    <m/>
    <m/>
    <m/>
    <n v="80820009"/>
    <n v="8280964"/>
    <s v="00410"/>
  </r>
  <r>
    <s v="P127476-9"/>
    <s v="80820009"/>
    <n v="80820"/>
    <s v="Non-WQM"/>
    <x v="4"/>
    <x v="1"/>
    <s v="G"/>
    <x v="1"/>
    <s v="ECOTOPE"/>
    <s v="EX"/>
    <s v="ECOTOPE"/>
    <x v="130"/>
    <m/>
    <m/>
    <m/>
    <s v="0.27"/>
    <s v="0.56"/>
    <m/>
    <m/>
    <m/>
    <s v="0.72"/>
    <m/>
    <m/>
    <m/>
    <m/>
    <m/>
    <m/>
    <m/>
    <m/>
    <m/>
    <m/>
    <m/>
    <m/>
    <m/>
    <m/>
    <m/>
    <m/>
    <m/>
    <m/>
    <d v="2021-10-26T11:24:08"/>
    <d v="2021-10-18T10:50:00"/>
    <s v="01105"/>
    <x v="21"/>
    <n v="66"/>
    <n v="12"/>
    <s v="ug/L"/>
    <s v="+/- 8"/>
    <s v="I"/>
    <s v="SM3120B"/>
    <n v="8"/>
    <m/>
    <m/>
    <m/>
    <m/>
    <n v="80820009"/>
    <n v="8339792"/>
    <s v="01105"/>
  </r>
  <r>
    <s v="P127476-9"/>
    <s v="80820009"/>
    <n v="80820"/>
    <s v="Non-WQM"/>
    <x v="4"/>
    <x v="1"/>
    <s v="G"/>
    <x v="1"/>
    <s v="ECOTOPE"/>
    <s v="EX"/>
    <s v="ECOTOPE"/>
    <x v="130"/>
    <m/>
    <m/>
    <m/>
    <s v="0.27"/>
    <s v="0.56"/>
    <m/>
    <m/>
    <m/>
    <s v="0.72"/>
    <m/>
    <m/>
    <m/>
    <m/>
    <m/>
    <m/>
    <m/>
    <m/>
    <m/>
    <m/>
    <m/>
    <m/>
    <m/>
    <m/>
    <m/>
    <m/>
    <m/>
    <m/>
    <d v="2021-10-26T11:24:08"/>
    <d v="2021-10-18T10:50:00"/>
    <s v="01045"/>
    <x v="22"/>
    <n v="36"/>
    <n v="13"/>
    <s v="ug/L"/>
    <s v="+/- 3"/>
    <m/>
    <s v="SM3120B"/>
    <n v="3"/>
    <m/>
    <m/>
    <m/>
    <m/>
    <n v="80820009"/>
    <n v="8339792"/>
    <s v="01045"/>
  </r>
  <r>
    <s v="P127476-9"/>
    <s v="80820009"/>
    <n v="80820"/>
    <s v="Non-WQM"/>
    <x v="4"/>
    <x v="1"/>
    <s v="G"/>
    <x v="1"/>
    <s v="ECOTOPE"/>
    <s v="EX"/>
    <s v="ECOTOPE"/>
    <x v="130"/>
    <m/>
    <m/>
    <m/>
    <s v="0.27"/>
    <s v="0.56"/>
    <m/>
    <m/>
    <m/>
    <s v="0.72"/>
    <m/>
    <m/>
    <m/>
    <m/>
    <m/>
    <m/>
    <m/>
    <m/>
    <m/>
    <m/>
    <m/>
    <m/>
    <m/>
    <m/>
    <m/>
    <m/>
    <m/>
    <m/>
    <d v="2021-09-23T15:05:01"/>
    <d v="2021-09-23T15:05:01"/>
    <s v="00935"/>
    <x v="12"/>
    <n v="29"/>
    <n v="8.1999999999999993"/>
    <s v="mg/L"/>
    <s v="+/- 0.7"/>
    <m/>
    <s v="SM3120B"/>
    <n v="0.1"/>
    <m/>
    <m/>
    <m/>
    <m/>
    <n v="80820009"/>
    <n v="8280965"/>
    <s v="00935"/>
  </r>
  <r>
    <s v="P127476-9"/>
    <s v="80820009"/>
    <n v="80820"/>
    <s v="Non-WQM"/>
    <x v="4"/>
    <x v="1"/>
    <s v="G"/>
    <x v="1"/>
    <s v="ECOTOPE"/>
    <s v="EX"/>
    <s v="ECOTOPE"/>
    <x v="130"/>
    <m/>
    <m/>
    <m/>
    <s v="0.27"/>
    <s v="0.56"/>
    <m/>
    <m/>
    <m/>
    <s v="0.72"/>
    <m/>
    <m/>
    <m/>
    <m/>
    <m/>
    <m/>
    <m/>
    <m/>
    <m/>
    <m/>
    <m/>
    <m/>
    <m/>
    <m/>
    <m/>
    <m/>
    <m/>
    <m/>
    <d v="2021-09-23T15:05:01"/>
    <d v="2021-09-23T15:05:01"/>
    <s v="00930"/>
    <x v="13"/>
    <n v="28"/>
    <n v="87.1"/>
    <s v="mg/L"/>
    <s v="+/- 6.4"/>
    <m/>
    <s v="SM3120B"/>
    <n v="0.4"/>
    <m/>
    <m/>
    <m/>
    <m/>
    <n v="80820009"/>
    <n v="8280965"/>
    <s v="00930"/>
  </r>
  <r>
    <s v="P127476-9"/>
    <s v="80820009"/>
    <n v="80820"/>
    <s v="Non-WQM"/>
    <x v="4"/>
    <x v="1"/>
    <s v="G"/>
    <x v="1"/>
    <s v="ECOTOPE"/>
    <s v="EX"/>
    <s v="ECOTOPE"/>
    <x v="130"/>
    <m/>
    <m/>
    <m/>
    <s v="0.27"/>
    <s v="0.56"/>
    <m/>
    <m/>
    <m/>
    <s v="0.72"/>
    <m/>
    <m/>
    <m/>
    <m/>
    <m/>
    <m/>
    <m/>
    <m/>
    <m/>
    <m/>
    <m/>
    <m/>
    <m/>
    <m/>
    <m/>
    <m/>
    <m/>
    <m/>
    <d v="2021-09-23T15:05:01"/>
    <d v="2021-09-23T15:05:01"/>
    <s v="00925"/>
    <x v="14"/>
    <n v="31"/>
    <n v="33.299999999999997"/>
    <s v="mg/L"/>
    <s v="+/- 2.4"/>
    <m/>
    <s v="SM3120B"/>
    <n v="0.1"/>
    <m/>
    <m/>
    <m/>
    <m/>
    <n v="80820009"/>
    <n v="8280965"/>
    <s v="00925"/>
  </r>
  <r>
    <s v="P127476-9"/>
    <s v="80820009"/>
    <n v="80820"/>
    <s v="Non-WQM"/>
    <x v="4"/>
    <x v="1"/>
    <s v="G"/>
    <x v="1"/>
    <s v="ECOTOPE"/>
    <s v="EX"/>
    <s v="ECOTOPE"/>
    <x v="130"/>
    <m/>
    <m/>
    <m/>
    <s v="0.27"/>
    <s v="0.56"/>
    <m/>
    <m/>
    <m/>
    <s v="0.72"/>
    <m/>
    <m/>
    <m/>
    <m/>
    <m/>
    <m/>
    <m/>
    <m/>
    <m/>
    <m/>
    <m/>
    <m/>
    <m/>
    <m/>
    <m/>
    <m/>
    <m/>
    <m/>
    <d v="2021-09-23T15:05:01"/>
    <d v="2021-09-23T15:05:01"/>
    <s v="00915"/>
    <x v="15"/>
    <n v="30"/>
    <n v="98.8"/>
    <s v="mg/L"/>
    <s v="+/- 8.7"/>
    <m/>
    <s v="SM3120B"/>
    <n v="0.3"/>
    <m/>
    <m/>
    <m/>
    <m/>
    <n v="80820009"/>
    <n v="8280965"/>
    <s v="00915"/>
  </r>
  <r>
    <s v="P127476-9"/>
    <s v="80820009"/>
    <n v="80820"/>
    <s v="Non-WQM"/>
    <x v="4"/>
    <x v="1"/>
    <s v="G"/>
    <x v="1"/>
    <s v="ECOTOPE"/>
    <s v="EX"/>
    <s v="ECOTOPE"/>
    <x v="130"/>
    <m/>
    <m/>
    <m/>
    <s v="0.27"/>
    <s v="0.56"/>
    <m/>
    <m/>
    <m/>
    <s v="0.72"/>
    <m/>
    <m/>
    <m/>
    <m/>
    <m/>
    <m/>
    <m/>
    <m/>
    <m/>
    <m/>
    <m/>
    <m/>
    <m/>
    <m/>
    <m/>
    <m/>
    <m/>
    <m/>
    <d v="2021-09-23T15:05:01"/>
    <d v="2021-09-23T15:05:01"/>
    <s v="CALCHARD"/>
    <x v="16"/>
    <m/>
    <n v="383.8"/>
    <s v="mg/L"/>
    <s v="+/- 20.0"/>
    <m/>
    <m/>
    <n v="1"/>
    <m/>
    <m/>
    <m/>
    <m/>
    <n v="80820009"/>
    <n v="8280965"/>
    <s v="CALCHARD"/>
  </r>
  <r>
    <s v="P127476-9"/>
    <s v="80820009"/>
    <n v="80820"/>
    <s v="Non-WQM"/>
    <x v="4"/>
    <x v="1"/>
    <s v="G"/>
    <x v="1"/>
    <s v="ECOTOPE"/>
    <s v="EX"/>
    <s v="ECOTOPE"/>
    <x v="130"/>
    <m/>
    <m/>
    <m/>
    <s v="0.27"/>
    <s v="0.56"/>
    <m/>
    <m/>
    <m/>
    <s v="0.72"/>
    <m/>
    <m/>
    <m/>
    <m/>
    <m/>
    <m/>
    <m/>
    <m/>
    <m/>
    <m/>
    <m/>
    <m/>
    <m/>
    <m/>
    <m/>
    <m/>
    <m/>
    <m/>
    <d v="2021-08-27T00:23:00"/>
    <d v="2021-08-27T00:23:00"/>
    <s v="00946"/>
    <x v="6"/>
    <n v="33"/>
    <n v="75.400000000000006"/>
    <s v="mg/L"/>
    <s v="+/- 2.8"/>
    <m/>
    <s v="SM4110B"/>
    <n v="0.1"/>
    <m/>
    <m/>
    <m/>
    <m/>
    <n v="80820009"/>
    <n v="8280956"/>
    <s v="00946"/>
  </r>
  <r>
    <s v="P127476-9"/>
    <s v="80820009"/>
    <n v="80820"/>
    <s v="Non-WQM"/>
    <x v="4"/>
    <x v="1"/>
    <s v="G"/>
    <x v="1"/>
    <s v="ECOTOPE"/>
    <s v="EX"/>
    <s v="ECOTOPE"/>
    <x v="130"/>
    <m/>
    <m/>
    <m/>
    <s v="0.27"/>
    <s v="0.56"/>
    <m/>
    <m/>
    <m/>
    <s v="0.72"/>
    <m/>
    <m/>
    <m/>
    <m/>
    <m/>
    <m/>
    <m/>
    <m/>
    <m/>
    <m/>
    <m/>
    <m/>
    <m/>
    <m/>
    <m/>
    <m/>
    <m/>
    <m/>
    <d v="2021-08-27T00:23:00"/>
    <d v="2021-08-27T00:23:00"/>
    <s v="00941"/>
    <x v="7"/>
    <n v="32"/>
    <n v="134"/>
    <s v="mg/L"/>
    <s v="+/- 6.3"/>
    <m/>
    <s v="SM4110B"/>
    <n v="0.5"/>
    <m/>
    <m/>
    <m/>
    <m/>
    <n v="80820009"/>
    <n v="8280956"/>
    <s v="00941"/>
  </r>
  <r>
    <s v="P127476-9"/>
    <s v="80820009"/>
    <n v="80820"/>
    <s v="Non-WQM"/>
    <x v="4"/>
    <x v="1"/>
    <s v="G"/>
    <x v="1"/>
    <s v="ECOTOPE"/>
    <s v="EX"/>
    <s v="ECOTOPE"/>
    <x v="130"/>
    <m/>
    <m/>
    <m/>
    <s v="0.27"/>
    <s v="0.56"/>
    <m/>
    <m/>
    <m/>
    <s v="0.72"/>
    <m/>
    <m/>
    <m/>
    <m/>
    <m/>
    <m/>
    <m/>
    <m/>
    <m/>
    <m/>
    <m/>
    <m/>
    <m/>
    <m/>
    <m/>
    <m/>
    <m/>
    <m/>
    <d v="2021-08-26T21:58:00"/>
    <d v="2021-08-26T12:37:09"/>
    <s v="98013"/>
    <x v="17"/>
    <m/>
    <n v="8.5000000000000006E-2"/>
    <s v="ug/L"/>
    <s v="+/- 0.012"/>
    <m/>
    <m/>
    <n v="8.9999999999999993E-3"/>
    <m/>
    <m/>
    <m/>
    <m/>
    <n v="80820009"/>
    <n v="8280963"/>
    <s v="98013"/>
  </r>
  <r>
    <s v="P127476-9"/>
    <s v="80820009"/>
    <n v="80820"/>
    <s v="Non-WQM"/>
    <x v="4"/>
    <x v="1"/>
    <s v="G"/>
    <x v="1"/>
    <s v="ECOTOPE"/>
    <s v="EX"/>
    <s v="ECOTOPE"/>
    <x v="130"/>
    <m/>
    <m/>
    <m/>
    <s v="0.27"/>
    <s v="0.56"/>
    <m/>
    <m/>
    <m/>
    <s v="0.72"/>
    <m/>
    <m/>
    <m/>
    <m/>
    <m/>
    <m/>
    <m/>
    <m/>
    <m/>
    <m/>
    <m/>
    <m/>
    <m/>
    <m/>
    <m/>
    <m/>
    <m/>
    <m/>
    <d v="2021-08-26T21:58:00"/>
    <d v="2021-08-26T12:37:09"/>
    <s v="98011"/>
    <x v="18"/>
    <m/>
    <n v="1.42"/>
    <s v="ug/L"/>
    <s v="+/- 0.097"/>
    <m/>
    <m/>
    <n v="1.7999999999999999E-2"/>
    <m/>
    <m/>
    <m/>
    <m/>
    <n v="80820009"/>
    <n v="8280963"/>
    <s v="98011"/>
  </r>
  <r>
    <s v="P127476-9"/>
    <s v="80820009"/>
    <n v="80820"/>
    <s v="Non-WQM"/>
    <x v="4"/>
    <x v="1"/>
    <s v="G"/>
    <x v="1"/>
    <s v="ECOTOPE"/>
    <s v="EX"/>
    <s v="ECOTOPE"/>
    <x v="130"/>
    <m/>
    <m/>
    <m/>
    <s v="0.27"/>
    <s v="0.56"/>
    <m/>
    <m/>
    <m/>
    <s v="0.72"/>
    <m/>
    <m/>
    <m/>
    <m/>
    <m/>
    <m/>
    <m/>
    <m/>
    <m/>
    <m/>
    <m/>
    <m/>
    <m/>
    <m/>
    <m/>
    <m/>
    <m/>
    <m/>
    <d v="2021-08-26T21:58:00"/>
    <d v="2021-08-26T12:37:09"/>
    <s v="98010"/>
    <x v="19"/>
    <m/>
    <n v="8.6999999999999994E-2"/>
    <s v="ug/L"/>
    <s v="UNK"/>
    <m/>
    <m/>
    <n v="1.7999999999999999E-2"/>
    <m/>
    <m/>
    <m/>
    <s v="J3"/>
    <n v="80820009"/>
    <n v="8280963"/>
    <s v="98010"/>
  </r>
  <r>
    <s v="P127476-7"/>
    <s v="80820007"/>
    <n v="80820"/>
    <s v="Non-WQM"/>
    <x v="5"/>
    <x v="1"/>
    <s v="G"/>
    <x v="1"/>
    <s v="ECOTOPE"/>
    <s v="EX"/>
    <s v="ECOTOPE"/>
    <x v="131"/>
    <m/>
    <m/>
    <m/>
    <s v="0.15"/>
    <m/>
    <m/>
    <m/>
    <m/>
    <s v="0.66"/>
    <m/>
    <m/>
    <m/>
    <m/>
    <m/>
    <m/>
    <m/>
    <m/>
    <m/>
    <m/>
    <m/>
    <m/>
    <m/>
    <m/>
    <m/>
    <m/>
    <m/>
    <m/>
    <d v="2021-08-30T11:10:19"/>
    <d v="2021-08-26T13:56:00"/>
    <s v="00666"/>
    <x v="8"/>
    <n v="26"/>
    <n v="6.0000000000000001E-3"/>
    <s v="mg/L"/>
    <s v="+/- 0.002"/>
    <m/>
    <s v="SM4500PF"/>
    <n v="2E-3"/>
    <m/>
    <s v="SAV too thick to measure water column depth."/>
    <m/>
    <m/>
    <n v="80820007"/>
    <n v="8280936"/>
    <s v="00666"/>
  </r>
  <r>
    <s v="P127476-7"/>
    <s v="80820007"/>
    <n v="80820"/>
    <s v="Non-WQM"/>
    <x v="5"/>
    <x v="1"/>
    <s v="G"/>
    <x v="1"/>
    <s v="ECOTOPE"/>
    <s v="EX"/>
    <s v="ECOTOPE"/>
    <x v="131"/>
    <m/>
    <m/>
    <m/>
    <s v="0.15"/>
    <m/>
    <m/>
    <m/>
    <m/>
    <s v="0.66"/>
    <m/>
    <m/>
    <m/>
    <m/>
    <m/>
    <m/>
    <m/>
    <m/>
    <m/>
    <m/>
    <m/>
    <m/>
    <m/>
    <m/>
    <m/>
    <m/>
    <m/>
    <m/>
    <d v="2021-08-25T14:00:28"/>
    <d v="2021-08-25T08:45:12"/>
    <s v="00665"/>
    <x v="1"/>
    <n v="25"/>
    <n v="8.9999999999999993E-3"/>
    <s v="mg/L"/>
    <s v="+/- 0.002"/>
    <m/>
    <s v="SM4500PF"/>
    <n v="2E-3"/>
    <m/>
    <s v="SAV too thick to measure water column depth."/>
    <m/>
    <m/>
    <n v="80820007"/>
    <n v="8280934"/>
    <s v="00665"/>
  </r>
  <r>
    <s v="P127476-7"/>
    <s v="80820007"/>
    <n v="80820"/>
    <s v="Non-WQM"/>
    <x v="5"/>
    <x v="1"/>
    <s v="G"/>
    <x v="1"/>
    <s v="ECOTOPE"/>
    <s v="EX"/>
    <s v="ECOTOPE"/>
    <x v="131"/>
    <m/>
    <m/>
    <m/>
    <s v="0.15"/>
    <m/>
    <m/>
    <m/>
    <m/>
    <s v="0.66"/>
    <m/>
    <m/>
    <m/>
    <m/>
    <m/>
    <m/>
    <m/>
    <m/>
    <m/>
    <m/>
    <m/>
    <m/>
    <m/>
    <m/>
    <m/>
    <m/>
    <m/>
    <m/>
    <d v="2021-08-27T10:06:02"/>
    <d v="2021-08-26T14:52:29"/>
    <s v="97017"/>
    <x v="9"/>
    <n v="80"/>
    <n v="2.19"/>
    <s v="mg/L"/>
    <s v="+/- 0.172"/>
    <m/>
    <s v="SM4500NC"/>
    <n v="0.05"/>
    <m/>
    <s v="SAV too thick to measure water column depth."/>
    <m/>
    <m/>
    <n v="80820007"/>
    <n v="8280940"/>
    <s v="97017"/>
  </r>
  <r>
    <s v="P127476-7"/>
    <s v="80820007"/>
    <n v="80820"/>
    <s v="Non-WQM"/>
    <x v="5"/>
    <x v="1"/>
    <s v="G"/>
    <x v="1"/>
    <s v="ECOTOPE"/>
    <s v="EX"/>
    <s v="ECOTOPE"/>
    <x v="131"/>
    <m/>
    <m/>
    <m/>
    <s v="0.15"/>
    <m/>
    <m/>
    <m/>
    <m/>
    <s v="0.66"/>
    <m/>
    <m/>
    <m/>
    <m/>
    <m/>
    <m/>
    <m/>
    <m/>
    <m/>
    <m/>
    <m/>
    <m/>
    <m/>
    <m/>
    <m/>
    <m/>
    <m/>
    <m/>
    <d v="2021-08-25T12:16:38"/>
    <d v="2021-08-25T12:16:38"/>
    <s v="00671"/>
    <x v="2"/>
    <n v="23"/>
    <n v="2E-3"/>
    <s v="mg/L"/>
    <s v="+/- 0.002"/>
    <s v="U"/>
    <s v="SM4500PF"/>
    <n v="2E-3"/>
    <m/>
    <s v="SAV too thick to measure water column depth."/>
    <m/>
    <m/>
    <n v="80820007"/>
    <n v="8280932"/>
    <s v="00671"/>
  </r>
  <r>
    <s v="P127476-7"/>
    <s v="80820007"/>
    <n v="80820"/>
    <s v="Non-WQM"/>
    <x v="5"/>
    <x v="1"/>
    <s v="G"/>
    <x v="1"/>
    <s v="ECOTOPE"/>
    <s v="EX"/>
    <s v="ECOTOPE"/>
    <x v="131"/>
    <m/>
    <m/>
    <m/>
    <s v="0.15"/>
    <m/>
    <m/>
    <m/>
    <m/>
    <s v="0.66"/>
    <m/>
    <m/>
    <m/>
    <m/>
    <m/>
    <m/>
    <m/>
    <m/>
    <m/>
    <m/>
    <m/>
    <m/>
    <m/>
    <m/>
    <m/>
    <m/>
    <m/>
    <m/>
    <d v="2021-08-25T12:28:00"/>
    <d v="2021-08-25T12:28:00"/>
    <s v="00080"/>
    <x v="3"/>
    <n v="13"/>
    <n v="121"/>
    <s v="PCU"/>
    <s v="+/- 22"/>
    <m/>
    <s v="SM2120C"/>
    <n v="1"/>
    <m/>
    <s v="SAV too thick to measure water column depth."/>
    <m/>
    <m/>
    <n v="80820007"/>
    <n v="8280941"/>
    <s v="00080"/>
  </r>
  <r>
    <s v="P127476-7"/>
    <s v="80820007"/>
    <n v="80820"/>
    <s v="Non-WQM"/>
    <x v="5"/>
    <x v="1"/>
    <s v="G"/>
    <x v="1"/>
    <s v="ECOTOPE"/>
    <s v="EX"/>
    <s v="ECOTOPE"/>
    <x v="131"/>
    <m/>
    <m/>
    <m/>
    <s v="0.15"/>
    <m/>
    <m/>
    <m/>
    <m/>
    <s v="0.66"/>
    <m/>
    <m/>
    <m/>
    <m/>
    <m/>
    <m/>
    <m/>
    <m/>
    <m/>
    <m/>
    <m/>
    <m/>
    <m/>
    <m/>
    <m/>
    <m/>
    <m/>
    <m/>
    <d v="2021-09-03T11:43:00"/>
    <d v="2021-09-03T11:43:00"/>
    <s v="00631"/>
    <x v="10"/>
    <n v="18"/>
    <n v="5.0000000000000001E-3"/>
    <s v="mg/L"/>
    <s v="+/- 0.005"/>
    <s v="U"/>
    <s v="SM4500NO3F"/>
    <n v="5.0000000000000001E-3"/>
    <m/>
    <s v="SAV too thick to measure water column depth."/>
    <m/>
    <m/>
    <n v="80820007"/>
    <n v="8280937"/>
    <s v="00631"/>
  </r>
  <r>
    <s v="P127476-7"/>
    <s v="80820007"/>
    <n v="80820"/>
    <s v="Non-WQM"/>
    <x v="5"/>
    <x v="1"/>
    <s v="G"/>
    <x v="1"/>
    <s v="ECOTOPE"/>
    <s v="EX"/>
    <s v="ECOTOPE"/>
    <x v="131"/>
    <m/>
    <m/>
    <m/>
    <s v="0.15"/>
    <m/>
    <m/>
    <m/>
    <m/>
    <s v="0.66"/>
    <m/>
    <m/>
    <m/>
    <m/>
    <m/>
    <m/>
    <m/>
    <m/>
    <m/>
    <m/>
    <m/>
    <m/>
    <m/>
    <m/>
    <m/>
    <m/>
    <m/>
    <m/>
    <d v="2021-09-03T11:43:00"/>
    <d v="2021-09-03T11:43:00"/>
    <s v="00608"/>
    <x v="11"/>
    <n v="20"/>
    <n v="1.4E-2"/>
    <s v="mg/L"/>
    <s v="+/- 0.005"/>
    <m/>
    <s v="SM4500NH3H"/>
    <n v="5.0000000000000001E-3"/>
    <m/>
    <s v="SAV too thick to measure water column depth."/>
    <m/>
    <m/>
    <n v="80820007"/>
    <n v="8280937"/>
    <s v="00608"/>
  </r>
  <r>
    <s v="P127476-7"/>
    <s v="80820007"/>
    <n v="80820"/>
    <s v="Non-WQM"/>
    <x v="5"/>
    <x v="1"/>
    <s v="G"/>
    <x v="1"/>
    <s v="ECOTOPE"/>
    <s v="EX"/>
    <s v="ECOTOPE"/>
    <x v="131"/>
    <m/>
    <m/>
    <m/>
    <s v="0.15"/>
    <m/>
    <m/>
    <m/>
    <m/>
    <s v="0.66"/>
    <m/>
    <m/>
    <m/>
    <m/>
    <m/>
    <m/>
    <m/>
    <m/>
    <m/>
    <m/>
    <m/>
    <m/>
    <m/>
    <m/>
    <m/>
    <m/>
    <m/>
    <m/>
    <d v="2021-09-08T08:37:00"/>
    <d v="2021-09-08T08:37:00"/>
    <s v="00681"/>
    <x v="4"/>
    <n v="89"/>
    <n v="34.799999999999997"/>
    <s v="mg/L"/>
    <s v="+/- 2.7"/>
    <m/>
    <s v="SM5310B"/>
    <n v="0.8"/>
    <m/>
    <s v="SAV too thick to measure water column depth."/>
    <m/>
    <m/>
    <n v="80820007"/>
    <n v="8280942"/>
    <s v="00681"/>
  </r>
  <r>
    <s v="P127476-7"/>
    <s v="80820007"/>
    <n v="80820"/>
    <s v="Non-WQM"/>
    <x v="5"/>
    <x v="1"/>
    <s v="G"/>
    <x v="1"/>
    <s v="ECOTOPE"/>
    <s v="EX"/>
    <s v="ECOTOPE"/>
    <x v="131"/>
    <m/>
    <m/>
    <m/>
    <s v="0.15"/>
    <m/>
    <m/>
    <m/>
    <m/>
    <s v="0.66"/>
    <m/>
    <m/>
    <m/>
    <m/>
    <m/>
    <m/>
    <m/>
    <m/>
    <m/>
    <m/>
    <m/>
    <m/>
    <m/>
    <m/>
    <m/>
    <m/>
    <m/>
    <m/>
    <d v="2021-08-25T16:17:00"/>
    <d v="2021-08-25T16:17:00"/>
    <s v="00410"/>
    <x v="5"/>
    <n v="67"/>
    <n v="275"/>
    <s v="mg/L CaCO3"/>
    <s v="+/- 13"/>
    <m/>
    <s v="SM2320B"/>
    <n v="1"/>
    <m/>
    <s v="SAV too thick to measure water column depth."/>
    <m/>
    <m/>
    <n v="80820007"/>
    <n v="8280946"/>
    <s v="00410"/>
  </r>
  <r>
    <s v="P127476-7"/>
    <s v="80820007"/>
    <n v="80820"/>
    <s v="Non-WQM"/>
    <x v="5"/>
    <x v="1"/>
    <s v="G"/>
    <x v="1"/>
    <s v="ECOTOPE"/>
    <s v="EX"/>
    <s v="ECOTOPE"/>
    <x v="131"/>
    <m/>
    <m/>
    <m/>
    <s v="0.15"/>
    <m/>
    <m/>
    <m/>
    <m/>
    <s v="0.66"/>
    <m/>
    <m/>
    <m/>
    <m/>
    <m/>
    <m/>
    <m/>
    <m/>
    <m/>
    <m/>
    <m/>
    <m/>
    <m/>
    <m/>
    <m/>
    <m/>
    <m/>
    <m/>
    <d v="2021-09-07T14:33:08"/>
    <d v="2021-08-29T10:20:00"/>
    <s v="01105"/>
    <x v="21"/>
    <n v="66"/>
    <n v="8"/>
    <s v="ug/L"/>
    <s v="+/- 8"/>
    <s v="U"/>
    <s v="SM3120B"/>
    <n v="8"/>
    <m/>
    <s v="SAV too thick to measure water column depth."/>
    <m/>
    <m/>
    <n v="80820007"/>
    <n v="8280949"/>
    <s v="01105"/>
  </r>
  <r>
    <s v="P127476-7"/>
    <s v="80820007"/>
    <n v="80820"/>
    <s v="Non-WQM"/>
    <x v="5"/>
    <x v="1"/>
    <s v="G"/>
    <x v="1"/>
    <s v="ECOTOPE"/>
    <s v="EX"/>
    <s v="ECOTOPE"/>
    <x v="131"/>
    <m/>
    <m/>
    <m/>
    <s v="0.15"/>
    <m/>
    <m/>
    <m/>
    <m/>
    <s v="0.66"/>
    <m/>
    <m/>
    <m/>
    <m/>
    <m/>
    <m/>
    <m/>
    <m/>
    <m/>
    <m/>
    <m/>
    <m/>
    <m/>
    <m/>
    <m/>
    <m/>
    <m/>
    <m/>
    <d v="2021-09-07T14:33:08"/>
    <d v="2021-08-29T10:20:00"/>
    <s v="01045"/>
    <x v="22"/>
    <n v="36"/>
    <n v="6"/>
    <s v="ug/L"/>
    <s v="+/- 3"/>
    <m/>
    <s v="SM3120B"/>
    <n v="3"/>
    <m/>
    <s v="SAV too thick to measure water column depth."/>
    <m/>
    <m/>
    <n v="80820007"/>
    <n v="8280949"/>
    <s v="01045"/>
  </r>
  <r>
    <s v="P127476-7"/>
    <s v="80820007"/>
    <n v="80820"/>
    <s v="Non-WQM"/>
    <x v="5"/>
    <x v="1"/>
    <s v="G"/>
    <x v="1"/>
    <s v="ECOTOPE"/>
    <s v="EX"/>
    <s v="ECOTOPE"/>
    <x v="131"/>
    <m/>
    <m/>
    <m/>
    <s v="0.15"/>
    <m/>
    <m/>
    <m/>
    <m/>
    <s v="0.66"/>
    <m/>
    <m/>
    <m/>
    <m/>
    <m/>
    <m/>
    <m/>
    <m/>
    <m/>
    <m/>
    <m/>
    <m/>
    <m/>
    <m/>
    <m/>
    <m/>
    <m/>
    <m/>
    <d v="2021-09-23T15:02:24"/>
    <d v="2021-09-23T15:02:24"/>
    <s v="00935"/>
    <x v="12"/>
    <n v="29"/>
    <n v="8.1"/>
    <s v="mg/L"/>
    <s v="+/- 0.6"/>
    <m/>
    <s v="SM3120B"/>
    <n v="0.1"/>
    <m/>
    <s v="SAV too thick to measure water column depth."/>
    <m/>
    <m/>
    <n v="80820007"/>
    <n v="8280947"/>
    <s v="00935"/>
  </r>
  <r>
    <s v="P127476-7"/>
    <s v="80820007"/>
    <n v="80820"/>
    <s v="Non-WQM"/>
    <x v="5"/>
    <x v="1"/>
    <s v="G"/>
    <x v="1"/>
    <s v="ECOTOPE"/>
    <s v="EX"/>
    <s v="ECOTOPE"/>
    <x v="131"/>
    <m/>
    <m/>
    <m/>
    <s v="0.15"/>
    <m/>
    <m/>
    <m/>
    <m/>
    <s v="0.66"/>
    <m/>
    <m/>
    <m/>
    <m/>
    <m/>
    <m/>
    <m/>
    <m/>
    <m/>
    <m/>
    <m/>
    <m/>
    <m/>
    <m/>
    <m/>
    <m/>
    <m/>
    <m/>
    <d v="2021-09-23T15:02:24"/>
    <d v="2021-09-23T15:02:24"/>
    <s v="00930"/>
    <x v="13"/>
    <n v="28"/>
    <n v="86"/>
    <s v="mg/L"/>
    <s v="+/- 6.3"/>
    <m/>
    <s v="SM3120B"/>
    <n v="0.4"/>
    <m/>
    <s v="SAV too thick to measure water column depth."/>
    <m/>
    <m/>
    <n v="80820007"/>
    <n v="8280947"/>
    <s v="00930"/>
  </r>
  <r>
    <s v="P127476-7"/>
    <s v="80820007"/>
    <n v="80820"/>
    <s v="Non-WQM"/>
    <x v="5"/>
    <x v="1"/>
    <s v="G"/>
    <x v="1"/>
    <s v="ECOTOPE"/>
    <s v="EX"/>
    <s v="ECOTOPE"/>
    <x v="131"/>
    <m/>
    <m/>
    <m/>
    <s v="0.15"/>
    <m/>
    <m/>
    <m/>
    <m/>
    <s v="0.66"/>
    <m/>
    <m/>
    <m/>
    <m/>
    <m/>
    <m/>
    <m/>
    <m/>
    <m/>
    <m/>
    <m/>
    <m/>
    <m/>
    <m/>
    <m/>
    <m/>
    <m/>
    <m/>
    <d v="2021-09-23T15:02:24"/>
    <d v="2021-09-23T15:02:24"/>
    <s v="00925"/>
    <x v="14"/>
    <n v="31"/>
    <n v="31.8"/>
    <s v="mg/L"/>
    <s v="+/- 2.3"/>
    <m/>
    <s v="SM3120B"/>
    <n v="0.1"/>
    <m/>
    <s v="SAV too thick to measure water column depth."/>
    <m/>
    <m/>
    <n v="80820007"/>
    <n v="8280947"/>
    <s v="00925"/>
  </r>
  <r>
    <s v="P127476-7"/>
    <s v="80820007"/>
    <n v="80820"/>
    <s v="Non-WQM"/>
    <x v="5"/>
    <x v="1"/>
    <s v="G"/>
    <x v="1"/>
    <s v="ECOTOPE"/>
    <s v="EX"/>
    <s v="ECOTOPE"/>
    <x v="131"/>
    <m/>
    <m/>
    <m/>
    <s v="0.15"/>
    <m/>
    <m/>
    <m/>
    <m/>
    <s v="0.66"/>
    <m/>
    <m/>
    <m/>
    <m/>
    <m/>
    <m/>
    <m/>
    <m/>
    <m/>
    <m/>
    <m/>
    <m/>
    <m/>
    <m/>
    <m/>
    <m/>
    <m/>
    <m/>
    <d v="2021-09-23T15:02:24"/>
    <d v="2021-09-23T15:02:24"/>
    <s v="00915"/>
    <x v="15"/>
    <n v="30"/>
    <n v="88.2"/>
    <s v="mg/L"/>
    <s v="+/- 7.8"/>
    <m/>
    <s v="SM3120B"/>
    <n v="0.3"/>
    <m/>
    <s v="SAV too thick to measure water column depth."/>
    <m/>
    <m/>
    <n v="80820007"/>
    <n v="8280947"/>
    <s v="00915"/>
  </r>
  <r>
    <s v="P127476-7"/>
    <s v="80820007"/>
    <n v="80820"/>
    <s v="Non-WQM"/>
    <x v="5"/>
    <x v="1"/>
    <s v="G"/>
    <x v="1"/>
    <s v="ECOTOPE"/>
    <s v="EX"/>
    <s v="ECOTOPE"/>
    <x v="131"/>
    <m/>
    <m/>
    <m/>
    <s v="0.15"/>
    <m/>
    <m/>
    <m/>
    <m/>
    <s v="0.66"/>
    <m/>
    <m/>
    <m/>
    <m/>
    <m/>
    <m/>
    <m/>
    <m/>
    <m/>
    <m/>
    <m/>
    <m/>
    <m/>
    <m/>
    <m/>
    <m/>
    <m/>
    <m/>
    <d v="2021-09-23T15:02:24"/>
    <d v="2021-09-23T15:02:24"/>
    <s v="CALCHARD"/>
    <x v="16"/>
    <m/>
    <n v="351.1"/>
    <s v="mg/L"/>
    <s v="+/- 18.3"/>
    <m/>
    <m/>
    <n v="1"/>
    <m/>
    <s v="SAV too thick to measure water column depth."/>
    <m/>
    <m/>
    <n v="80820007"/>
    <n v="8280947"/>
    <s v="CALCHARD"/>
  </r>
  <r>
    <s v="P127476-7"/>
    <s v="80820007"/>
    <n v="80820"/>
    <s v="Non-WQM"/>
    <x v="5"/>
    <x v="1"/>
    <s v="G"/>
    <x v="1"/>
    <s v="ECOTOPE"/>
    <s v="EX"/>
    <s v="ECOTOPE"/>
    <x v="131"/>
    <m/>
    <m/>
    <m/>
    <s v="0.15"/>
    <m/>
    <m/>
    <m/>
    <m/>
    <s v="0.66"/>
    <m/>
    <m/>
    <m/>
    <m/>
    <m/>
    <m/>
    <m/>
    <m/>
    <m/>
    <m/>
    <m/>
    <m/>
    <m/>
    <m/>
    <m/>
    <m/>
    <m/>
    <m/>
    <d v="2021-08-26T23:49:00"/>
    <d v="2021-08-26T23:49:00"/>
    <s v="00946"/>
    <x v="6"/>
    <n v="33"/>
    <n v="75.400000000000006"/>
    <s v="mg/L"/>
    <s v="+/- 2.8"/>
    <m/>
    <s v="SM4110B"/>
    <n v="0.1"/>
    <m/>
    <s v="SAV too thick to measure water column depth."/>
    <m/>
    <m/>
    <n v="80820007"/>
    <n v="8280938"/>
    <s v="00946"/>
  </r>
  <r>
    <s v="P127476-7"/>
    <s v="80820007"/>
    <n v="80820"/>
    <s v="Non-WQM"/>
    <x v="5"/>
    <x v="1"/>
    <s v="G"/>
    <x v="1"/>
    <s v="ECOTOPE"/>
    <s v="EX"/>
    <s v="ECOTOPE"/>
    <x v="131"/>
    <m/>
    <m/>
    <m/>
    <s v="0.15"/>
    <m/>
    <m/>
    <m/>
    <m/>
    <s v="0.66"/>
    <m/>
    <m/>
    <m/>
    <m/>
    <m/>
    <m/>
    <m/>
    <m/>
    <m/>
    <m/>
    <m/>
    <m/>
    <m/>
    <m/>
    <m/>
    <m/>
    <m/>
    <m/>
    <d v="2021-08-26T23:49:00"/>
    <d v="2021-08-26T23:49:00"/>
    <s v="00941"/>
    <x v="7"/>
    <n v="32"/>
    <n v="132"/>
    <s v="mg/L"/>
    <s v="+/- 6.2"/>
    <m/>
    <s v="SM4110B"/>
    <n v="0.5"/>
    <m/>
    <s v="SAV too thick to measure water column depth."/>
    <m/>
    <m/>
    <n v="80820007"/>
    <n v="8280938"/>
    <s v="00941"/>
  </r>
  <r>
    <s v="P127476-7"/>
    <s v="80820007"/>
    <n v="80820"/>
    <s v="Non-WQM"/>
    <x v="5"/>
    <x v="1"/>
    <s v="G"/>
    <x v="1"/>
    <s v="ECOTOPE"/>
    <s v="EX"/>
    <s v="ECOTOPE"/>
    <x v="131"/>
    <m/>
    <m/>
    <m/>
    <s v="0.15"/>
    <m/>
    <m/>
    <m/>
    <m/>
    <s v="0.66"/>
    <m/>
    <m/>
    <m/>
    <m/>
    <m/>
    <m/>
    <m/>
    <m/>
    <m/>
    <m/>
    <m/>
    <m/>
    <m/>
    <m/>
    <m/>
    <m/>
    <m/>
    <m/>
    <d v="2021-08-26T21:39:00"/>
    <d v="2021-08-26T11:57:52"/>
    <s v="98013"/>
    <x v="17"/>
    <m/>
    <n v="0.11700000000000001"/>
    <s v="ug/L"/>
    <s v="+/- 0.014"/>
    <m/>
    <m/>
    <n v="8.9999999999999993E-3"/>
    <m/>
    <s v="SAV too thick to measure water column depth."/>
    <m/>
    <m/>
    <n v="80820007"/>
    <n v="8280945"/>
    <s v="98013"/>
  </r>
  <r>
    <s v="P127476-7"/>
    <s v="80820007"/>
    <n v="80820"/>
    <s v="Non-WQM"/>
    <x v="5"/>
    <x v="1"/>
    <s v="G"/>
    <x v="1"/>
    <s v="ECOTOPE"/>
    <s v="EX"/>
    <s v="ECOTOPE"/>
    <x v="131"/>
    <m/>
    <m/>
    <m/>
    <s v="0.15"/>
    <m/>
    <m/>
    <m/>
    <m/>
    <s v="0.66"/>
    <m/>
    <m/>
    <m/>
    <m/>
    <m/>
    <m/>
    <m/>
    <m/>
    <m/>
    <m/>
    <m/>
    <m/>
    <m/>
    <m/>
    <m/>
    <m/>
    <m/>
    <m/>
    <d v="2021-08-26T21:39:00"/>
    <d v="2021-08-26T11:57:52"/>
    <s v="98011"/>
    <x v="18"/>
    <m/>
    <n v="1.28"/>
    <s v="ug/L"/>
    <s v="+/- 0.088"/>
    <m/>
    <m/>
    <n v="1.7999999999999999E-2"/>
    <m/>
    <s v="SAV too thick to measure water column depth."/>
    <m/>
    <m/>
    <n v="80820007"/>
    <n v="8280945"/>
    <s v="98011"/>
  </r>
  <r>
    <s v="P127476-7"/>
    <s v="80820007"/>
    <n v="80820"/>
    <s v="Non-WQM"/>
    <x v="5"/>
    <x v="1"/>
    <s v="G"/>
    <x v="1"/>
    <s v="ECOTOPE"/>
    <s v="EX"/>
    <s v="ECOTOPE"/>
    <x v="131"/>
    <m/>
    <m/>
    <m/>
    <s v="0.15"/>
    <m/>
    <m/>
    <m/>
    <m/>
    <s v="0.66"/>
    <m/>
    <m/>
    <m/>
    <m/>
    <m/>
    <m/>
    <m/>
    <m/>
    <m/>
    <m/>
    <m/>
    <m/>
    <m/>
    <m/>
    <m/>
    <m/>
    <m/>
    <m/>
    <d v="2021-08-26T21:39:00"/>
    <d v="2021-08-26T11:57:52"/>
    <s v="98010"/>
    <x v="19"/>
    <m/>
    <n v="8.8999999999999996E-2"/>
    <s v="ug/L"/>
    <s v="UNK"/>
    <m/>
    <m/>
    <n v="1.7999999999999999E-2"/>
    <m/>
    <s v="SAV too thick to measure water column depth."/>
    <m/>
    <s v="J3"/>
    <n v="80820007"/>
    <n v="8280945"/>
    <s v="98010"/>
  </r>
  <r>
    <s v="P127476-6"/>
    <s v="80820006"/>
    <n v="80820"/>
    <s v="Non-WQM"/>
    <x v="6"/>
    <x v="1"/>
    <s v="G"/>
    <x v="1"/>
    <s v="ECOTOPE"/>
    <s v="EX"/>
    <s v="ECOTOPE"/>
    <x v="132"/>
    <m/>
    <m/>
    <m/>
    <s v="0.15"/>
    <m/>
    <m/>
    <m/>
    <m/>
    <s v="0.77"/>
    <m/>
    <m/>
    <m/>
    <m/>
    <m/>
    <m/>
    <m/>
    <m/>
    <m/>
    <m/>
    <m/>
    <m/>
    <m/>
    <m/>
    <m/>
    <m/>
    <m/>
    <m/>
    <d v="2021-08-30T11:08:48"/>
    <d v="2021-08-26T13:56:00"/>
    <s v="00666"/>
    <x v="8"/>
    <n v="26"/>
    <n v="6.0000000000000001E-3"/>
    <s v="mg/L"/>
    <s v="+/- 0.002"/>
    <m/>
    <s v="SM4500PF"/>
    <n v="2E-3"/>
    <m/>
    <s v="SAV too thick to measure water column depth."/>
    <m/>
    <m/>
    <n v="80820006"/>
    <n v="8280900"/>
    <s v="00666"/>
  </r>
  <r>
    <s v="P127476-2"/>
    <s v="80820002"/>
    <n v="80820"/>
    <s v="Non-WQM"/>
    <x v="10"/>
    <x v="1"/>
    <s v="G"/>
    <x v="1"/>
    <s v="ECOTOPE"/>
    <s v="EX"/>
    <s v="ECOTOPE"/>
    <x v="132"/>
    <m/>
    <m/>
    <m/>
    <s v="0.23"/>
    <s v="0.46"/>
    <m/>
    <m/>
    <m/>
    <s v="0.95"/>
    <m/>
    <m/>
    <m/>
    <m/>
    <m/>
    <m/>
    <m/>
    <m/>
    <m/>
    <m/>
    <m/>
    <m/>
    <m/>
    <m/>
    <m/>
    <m/>
    <m/>
    <m/>
    <d v="2021-08-30T11:02:43"/>
    <d v="2021-08-26T13:56:00"/>
    <s v="00666"/>
    <x v="8"/>
    <n v="26"/>
    <n v="5.0000000000000001E-3"/>
    <s v="mg/L"/>
    <s v="+/- 0.002"/>
    <m/>
    <s v="SM4500PF"/>
    <n v="2E-3"/>
    <m/>
    <m/>
    <m/>
    <m/>
    <n v="80820002"/>
    <n v="8280918"/>
    <s v="00666"/>
  </r>
  <r>
    <s v="P127476-6"/>
    <s v="80820006"/>
    <n v="80820"/>
    <s v="Non-WQM"/>
    <x v="6"/>
    <x v="1"/>
    <s v="G"/>
    <x v="1"/>
    <s v="ECOTOPE"/>
    <s v="EX"/>
    <s v="ECOTOPE"/>
    <x v="132"/>
    <m/>
    <m/>
    <m/>
    <s v="0.15"/>
    <m/>
    <m/>
    <m/>
    <m/>
    <s v="0.77"/>
    <m/>
    <m/>
    <m/>
    <m/>
    <m/>
    <m/>
    <m/>
    <m/>
    <m/>
    <m/>
    <m/>
    <m/>
    <m/>
    <m/>
    <m/>
    <m/>
    <m/>
    <m/>
    <d v="2021-08-25T13:58:57"/>
    <d v="2021-08-25T08:45:12"/>
    <s v="00665"/>
    <x v="1"/>
    <n v="25"/>
    <n v="1.2E-2"/>
    <s v="mg/L"/>
    <s v="+/- 0.002"/>
    <m/>
    <s v="SM4500PF"/>
    <n v="2E-3"/>
    <m/>
    <s v="SAV too thick to measure water column depth."/>
    <m/>
    <m/>
    <n v="80820006"/>
    <n v="8280898"/>
    <s v="00665"/>
  </r>
  <r>
    <s v="P127476-2"/>
    <s v="80820002"/>
    <n v="80820"/>
    <s v="Non-WQM"/>
    <x v="10"/>
    <x v="1"/>
    <s v="G"/>
    <x v="1"/>
    <s v="ECOTOPE"/>
    <s v="EX"/>
    <s v="ECOTOPE"/>
    <x v="132"/>
    <m/>
    <m/>
    <m/>
    <s v="0.23"/>
    <s v="0.46"/>
    <m/>
    <m/>
    <m/>
    <s v="0.95"/>
    <m/>
    <m/>
    <m/>
    <m/>
    <m/>
    <m/>
    <m/>
    <m/>
    <m/>
    <m/>
    <m/>
    <m/>
    <m/>
    <m/>
    <m/>
    <m/>
    <m/>
    <m/>
    <d v="2021-08-25T13:52:50"/>
    <d v="2021-08-25T08:45:12"/>
    <s v="00665"/>
    <x v="1"/>
    <n v="25"/>
    <n v="1.0999999999999999E-2"/>
    <s v="mg/L"/>
    <s v="+/- 0.002"/>
    <m/>
    <s v="SM4500PF"/>
    <n v="2E-3"/>
    <m/>
    <m/>
    <m/>
    <m/>
    <n v="80820002"/>
    <n v="8280916"/>
    <s v="00665"/>
  </r>
  <r>
    <s v="P127476-6"/>
    <s v="80820006"/>
    <n v="80820"/>
    <s v="Non-WQM"/>
    <x v="6"/>
    <x v="1"/>
    <s v="G"/>
    <x v="1"/>
    <s v="ECOTOPE"/>
    <s v="EX"/>
    <s v="ECOTOPE"/>
    <x v="132"/>
    <m/>
    <m/>
    <m/>
    <s v="0.15"/>
    <m/>
    <m/>
    <m/>
    <m/>
    <s v="0.77"/>
    <m/>
    <m/>
    <m/>
    <m/>
    <m/>
    <m/>
    <m/>
    <m/>
    <m/>
    <m/>
    <m/>
    <m/>
    <m/>
    <m/>
    <m/>
    <m/>
    <m/>
    <m/>
    <d v="2021-08-27T10:04:36"/>
    <d v="2021-08-26T14:52:29"/>
    <s v="97017"/>
    <x v="9"/>
    <n v="80"/>
    <n v="2.2400000000000002"/>
    <s v="mg/L"/>
    <s v="+/- 0.175"/>
    <m/>
    <s v="SM4500NC"/>
    <n v="0.05"/>
    <m/>
    <s v="SAV too thick to measure water column depth."/>
    <m/>
    <m/>
    <n v="80820006"/>
    <n v="8280904"/>
    <s v="97017"/>
  </r>
  <r>
    <s v="P127476-2"/>
    <s v="80820002"/>
    <n v="80820"/>
    <s v="Non-WQM"/>
    <x v="10"/>
    <x v="1"/>
    <s v="G"/>
    <x v="1"/>
    <s v="ECOTOPE"/>
    <s v="EX"/>
    <s v="ECOTOPE"/>
    <x v="132"/>
    <m/>
    <m/>
    <m/>
    <s v="0.23"/>
    <s v="0.46"/>
    <m/>
    <m/>
    <m/>
    <s v="0.95"/>
    <m/>
    <m/>
    <m/>
    <m/>
    <m/>
    <m/>
    <m/>
    <m/>
    <m/>
    <m/>
    <m/>
    <m/>
    <m/>
    <m/>
    <m/>
    <m/>
    <m/>
    <m/>
    <d v="2021-08-27T09:51:36"/>
    <d v="2021-08-26T14:52:29"/>
    <s v="97017"/>
    <x v="9"/>
    <n v="80"/>
    <n v="2.04"/>
    <s v="mg/L"/>
    <s v="+/- 0.161"/>
    <m/>
    <s v="SM4500NC"/>
    <n v="0.05"/>
    <m/>
    <m/>
    <m/>
    <m/>
    <n v="80820002"/>
    <n v="8280922"/>
    <s v="97017"/>
  </r>
  <r>
    <s v="P127476-6"/>
    <s v="80820006"/>
    <n v="80820"/>
    <s v="Non-WQM"/>
    <x v="6"/>
    <x v="1"/>
    <s v="G"/>
    <x v="1"/>
    <s v="ECOTOPE"/>
    <s v="EX"/>
    <s v="ECOTOPE"/>
    <x v="132"/>
    <m/>
    <m/>
    <m/>
    <s v="0.15"/>
    <m/>
    <m/>
    <m/>
    <m/>
    <s v="0.77"/>
    <m/>
    <m/>
    <m/>
    <m/>
    <m/>
    <m/>
    <m/>
    <m/>
    <m/>
    <m/>
    <m/>
    <m/>
    <m/>
    <m/>
    <m/>
    <m/>
    <m/>
    <m/>
    <d v="2021-08-25T12:15:03"/>
    <d v="2021-08-25T12:15:03"/>
    <s v="00671"/>
    <x v="2"/>
    <n v="23"/>
    <n v="2E-3"/>
    <s v="mg/L"/>
    <s v="+/- 0.002"/>
    <s v="U"/>
    <s v="SM4500PF"/>
    <n v="2E-3"/>
    <m/>
    <s v="SAV too thick to measure water column depth."/>
    <m/>
    <m/>
    <n v="80820006"/>
    <n v="8280896"/>
    <s v="00671"/>
  </r>
  <r>
    <s v="P127476-2"/>
    <s v="80820002"/>
    <n v="80820"/>
    <s v="Non-WQM"/>
    <x v="10"/>
    <x v="1"/>
    <s v="G"/>
    <x v="1"/>
    <s v="ECOTOPE"/>
    <s v="EX"/>
    <s v="ECOTOPE"/>
    <x v="132"/>
    <m/>
    <m/>
    <m/>
    <s v="0.23"/>
    <s v="0.46"/>
    <m/>
    <m/>
    <m/>
    <s v="0.95"/>
    <m/>
    <m/>
    <m/>
    <m/>
    <m/>
    <m/>
    <m/>
    <m/>
    <m/>
    <m/>
    <m/>
    <m/>
    <m/>
    <m/>
    <m/>
    <m/>
    <m/>
    <m/>
    <d v="2021-08-25T12:08:43"/>
    <d v="2021-08-25T12:08:43"/>
    <s v="00671"/>
    <x v="2"/>
    <n v="23"/>
    <n v="2E-3"/>
    <s v="mg/L"/>
    <s v="+/- 0.002"/>
    <s v="U"/>
    <s v="SM4500PF"/>
    <n v="2E-3"/>
    <m/>
    <m/>
    <m/>
    <m/>
    <n v="80820002"/>
    <n v="8280914"/>
    <s v="00671"/>
  </r>
  <r>
    <s v="P127476-6"/>
    <s v="80820006"/>
    <n v="80820"/>
    <s v="Non-WQM"/>
    <x v="6"/>
    <x v="1"/>
    <s v="G"/>
    <x v="1"/>
    <s v="ECOTOPE"/>
    <s v="EX"/>
    <s v="ECOTOPE"/>
    <x v="132"/>
    <m/>
    <m/>
    <m/>
    <s v="0.15"/>
    <m/>
    <m/>
    <m/>
    <m/>
    <s v="0.77"/>
    <m/>
    <m/>
    <m/>
    <m/>
    <m/>
    <m/>
    <m/>
    <m/>
    <m/>
    <m/>
    <m/>
    <m/>
    <m/>
    <m/>
    <m/>
    <m/>
    <m/>
    <m/>
    <d v="2021-08-25T12:26:00"/>
    <d v="2021-08-25T12:26:00"/>
    <s v="00080"/>
    <x v="3"/>
    <n v="13"/>
    <n v="121"/>
    <s v="PCU"/>
    <s v="+/- 22"/>
    <m/>
    <s v="SM2120C"/>
    <n v="1"/>
    <m/>
    <s v="SAV too thick to measure water column depth."/>
    <m/>
    <m/>
    <n v="80820006"/>
    <n v="8280905"/>
    <s v="00080"/>
  </r>
  <r>
    <s v="P127476-2"/>
    <s v="80820002"/>
    <n v="80820"/>
    <s v="Non-WQM"/>
    <x v="10"/>
    <x v="1"/>
    <s v="G"/>
    <x v="1"/>
    <s v="ECOTOPE"/>
    <s v="EX"/>
    <s v="ECOTOPE"/>
    <x v="132"/>
    <m/>
    <m/>
    <m/>
    <s v="0.23"/>
    <s v="0.46"/>
    <m/>
    <m/>
    <m/>
    <s v="0.95"/>
    <m/>
    <m/>
    <m/>
    <m/>
    <m/>
    <m/>
    <m/>
    <m/>
    <m/>
    <m/>
    <m/>
    <m/>
    <m/>
    <m/>
    <m/>
    <m/>
    <m/>
    <m/>
    <d v="2021-08-25T12:22:00"/>
    <d v="2021-08-25T12:22:00"/>
    <s v="00080"/>
    <x v="3"/>
    <n v="13"/>
    <n v="113"/>
    <s v="PCU"/>
    <s v="+/- 20"/>
    <m/>
    <s v="SM2120C"/>
    <n v="1"/>
    <m/>
    <m/>
    <m/>
    <m/>
    <n v="80820002"/>
    <n v="8280923"/>
    <s v="00080"/>
  </r>
  <r>
    <s v="P127476-6"/>
    <s v="80820006"/>
    <n v="80820"/>
    <s v="Non-WQM"/>
    <x v="6"/>
    <x v="1"/>
    <s v="G"/>
    <x v="1"/>
    <s v="ECOTOPE"/>
    <s v="EX"/>
    <s v="ECOTOPE"/>
    <x v="132"/>
    <m/>
    <m/>
    <m/>
    <s v="0.15"/>
    <m/>
    <m/>
    <m/>
    <m/>
    <s v="0.77"/>
    <m/>
    <m/>
    <m/>
    <m/>
    <m/>
    <m/>
    <m/>
    <m/>
    <m/>
    <m/>
    <m/>
    <m/>
    <m/>
    <m/>
    <m/>
    <m/>
    <m/>
    <m/>
    <d v="2021-09-03T11:40:00"/>
    <d v="2021-09-03T11:40:00"/>
    <s v="00631"/>
    <x v="10"/>
    <n v="18"/>
    <n v="5.0000000000000001E-3"/>
    <s v="mg/L"/>
    <s v="+/- 0.005"/>
    <s v="U"/>
    <s v="SM4500NO3F"/>
    <n v="5.0000000000000001E-3"/>
    <m/>
    <s v="SAV too thick to measure water column depth."/>
    <m/>
    <m/>
    <n v="80820006"/>
    <n v="8280901"/>
    <s v="00631"/>
  </r>
  <r>
    <s v="P127476-2"/>
    <s v="80820002"/>
    <n v="80820"/>
    <s v="Non-WQM"/>
    <x v="10"/>
    <x v="1"/>
    <s v="G"/>
    <x v="1"/>
    <s v="ECOTOPE"/>
    <s v="EX"/>
    <s v="ECOTOPE"/>
    <x v="132"/>
    <m/>
    <m/>
    <m/>
    <s v="0.23"/>
    <s v="0.46"/>
    <m/>
    <m/>
    <m/>
    <s v="0.95"/>
    <m/>
    <m/>
    <m/>
    <m/>
    <m/>
    <m/>
    <m/>
    <m/>
    <m/>
    <m/>
    <m/>
    <m/>
    <m/>
    <m/>
    <m/>
    <m/>
    <m/>
    <m/>
    <d v="2021-09-03T11:42:00"/>
    <d v="2021-09-03T11:42:00"/>
    <s v="00631"/>
    <x v="10"/>
    <n v="18"/>
    <n v="1.2999999999999999E-2"/>
    <s v="mg/L"/>
    <s v="+/- 0.005"/>
    <m/>
    <s v="SM4500NO3F"/>
    <n v="5.0000000000000001E-3"/>
    <m/>
    <m/>
    <m/>
    <m/>
    <n v="80820002"/>
    <n v="8280919"/>
    <s v="00631"/>
  </r>
  <r>
    <s v="P127476-6"/>
    <s v="80820006"/>
    <n v="80820"/>
    <s v="Non-WQM"/>
    <x v="6"/>
    <x v="1"/>
    <s v="G"/>
    <x v="1"/>
    <s v="ECOTOPE"/>
    <s v="EX"/>
    <s v="ECOTOPE"/>
    <x v="132"/>
    <m/>
    <m/>
    <m/>
    <s v="0.15"/>
    <m/>
    <m/>
    <m/>
    <m/>
    <s v="0.77"/>
    <m/>
    <m/>
    <m/>
    <m/>
    <m/>
    <m/>
    <m/>
    <m/>
    <m/>
    <m/>
    <m/>
    <m/>
    <m/>
    <m/>
    <m/>
    <m/>
    <m/>
    <m/>
    <d v="2021-09-03T11:40:00"/>
    <d v="2021-09-03T11:40:00"/>
    <s v="00608"/>
    <x v="11"/>
    <n v="20"/>
    <n v="1.2999999999999999E-2"/>
    <s v="mg/L"/>
    <s v="+/- 0.005"/>
    <m/>
    <s v="SM4500NH3H"/>
    <n v="5.0000000000000001E-3"/>
    <m/>
    <s v="SAV too thick to measure water column depth."/>
    <m/>
    <m/>
    <n v="80820006"/>
    <n v="8280901"/>
    <s v="00608"/>
  </r>
  <r>
    <s v="P127476-2"/>
    <s v="80820002"/>
    <n v="80820"/>
    <s v="Non-WQM"/>
    <x v="10"/>
    <x v="1"/>
    <s v="G"/>
    <x v="1"/>
    <s v="ECOTOPE"/>
    <s v="EX"/>
    <s v="ECOTOPE"/>
    <x v="132"/>
    <m/>
    <m/>
    <m/>
    <s v="0.23"/>
    <s v="0.46"/>
    <m/>
    <m/>
    <m/>
    <s v="0.95"/>
    <m/>
    <m/>
    <m/>
    <m/>
    <m/>
    <m/>
    <m/>
    <m/>
    <m/>
    <m/>
    <m/>
    <m/>
    <m/>
    <m/>
    <m/>
    <m/>
    <m/>
    <m/>
    <d v="2021-09-03T11:42:00"/>
    <d v="2021-09-03T11:42:00"/>
    <s v="00608"/>
    <x v="11"/>
    <n v="20"/>
    <n v="2.3E-2"/>
    <s v="mg/L"/>
    <s v="+/- 0.005"/>
    <m/>
    <s v="SM4500NH3H"/>
    <n v="5.0000000000000001E-3"/>
    <m/>
    <m/>
    <m/>
    <m/>
    <n v="80820002"/>
    <n v="8280919"/>
    <s v="00608"/>
  </r>
  <r>
    <s v="P127476-6"/>
    <s v="80820006"/>
    <n v="80820"/>
    <s v="Non-WQM"/>
    <x v="6"/>
    <x v="1"/>
    <s v="G"/>
    <x v="1"/>
    <s v="ECOTOPE"/>
    <s v="EX"/>
    <s v="ECOTOPE"/>
    <x v="132"/>
    <m/>
    <m/>
    <m/>
    <s v="0.15"/>
    <m/>
    <m/>
    <m/>
    <m/>
    <s v="0.77"/>
    <m/>
    <m/>
    <m/>
    <m/>
    <m/>
    <m/>
    <m/>
    <m/>
    <m/>
    <m/>
    <m/>
    <m/>
    <m/>
    <m/>
    <m/>
    <m/>
    <m/>
    <m/>
    <d v="2021-09-08T08:16:00"/>
    <d v="2021-09-08T08:16:00"/>
    <s v="00681"/>
    <x v="4"/>
    <n v="89"/>
    <n v="34.700000000000003"/>
    <s v="mg/L"/>
    <s v="+/- 2.6"/>
    <m/>
    <s v="SM5310B"/>
    <n v="0.8"/>
    <m/>
    <s v="SAV too thick to measure water column depth."/>
    <m/>
    <m/>
    <n v="80820006"/>
    <n v="8280906"/>
    <s v="00681"/>
  </r>
  <r>
    <s v="P127476-2"/>
    <s v="80820002"/>
    <n v="80820"/>
    <s v="Non-WQM"/>
    <x v="10"/>
    <x v="1"/>
    <s v="G"/>
    <x v="1"/>
    <s v="ECOTOPE"/>
    <s v="EX"/>
    <s v="ECOTOPE"/>
    <x v="132"/>
    <m/>
    <m/>
    <m/>
    <s v="0.23"/>
    <s v="0.46"/>
    <m/>
    <m/>
    <m/>
    <s v="0.95"/>
    <m/>
    <m/>
    <m/>
    <m/>
    <m/>
    <m/>
    <m/>
    <m/>
    <m/>
    <m/>
    <m/>
    <m/>
    <m/>
    <m/>
    <m/>
    <m/>
    <m/>
    <m/>
    <d v="2021-09-08T06:47:00"/>
    <d v="2021-09-08T06:47:00"/>
    <s v="00681"/>
    <x v="4"/>
    <n v="89"/>
    <n v="32.200000000000003"/>
    <s v="mg/L"/>
    <s v="+/- 2.5"/>
    <m/>
    <s v="SM5310B"/>
    <n v="0.8"/>
    <m/>
    <m/>
    <m/>
    <m/>
    <n v="80820002"/>
    <n v="8280924"/>
    <s v="00681"/>
  </r>
  <r>
    <s v="P127476-6"/>
    <s v="80820006"/>
    <n v="80820"/>
    <s v="Non-WQM"/>
    <x v="6"/>
    <x v="1"/>
    <s v="G"/>
    <x v="1"/>
    <s v="ECOTOPE"/>
    <s v="EX"/>
    <s v="ECOTOPE"/>
    <x v="132"/>
    <m/>
    <m/>
    <m/>
    <s v="0.15"/>
    <m/>
    <m/>
    <m/>
    <m/>
    <s v="0.77"/>
    <m/>
    <m/>
    <m/>
    <m/>
    <m/>
    <m/>
    <m/>
    <m/>
    <m/>
    <m/>
    <m/>
    <m/>
    <m/>
    <m/>
    <m/>
    <m/>
    <m/>
    <m/>
    <d v="2021-08-25T16:03:00"/>
    <d v="2021-08-25T16:03:00"/>
    <s v="00410"/>
    <x v="5"/>
    <n v="67"/>
    <n v="312"/>
    <s v="mg/L CaCO3"/>
    <s v="+/- 14"/>
    <m/>
    <s v="SM2320B"/>
    <n v="1"/>
    <m/>
    <s v="SAV too thick to measure water column depth."/>
    <m/>
    <m/>
    <n v="80820006"/>
    <n v="8280910"/>
    <s v="00410"/>
  </r>
  <r>
    <s v="P127476-2"/>
    <s v="80820002"/>
    <n v="80820"/>
    <s v="Non-WQM"/>
    <x v="10"/>
    <x v="1"/>
    <s v="G"/>
    <x v="1"/>
    <s v="ECOTOPE"/>
    <s v="EX"/>
    <s v="ECOTOPE"/>
    <x v="132"/>
    <m/>
    <m/>
    <m/>
    <s v="0.23"/>
    <s v="0.46"/>
    <m/>
    <m/>
    <m/>
    <s v="0.95"/>
    <m/>
    <m/>
    <m/>
    <m/>
    <m/>
    <m/>
    <m/>
    <m/>
    <m/>
    <m/>
    <m/>
    <m/>
    <m/>
    <m/>
    <m/>
    <m/>
    <m/>
    <m/>
    <d v="2021-08-25T14:07:00"/>
    <d v="2021-08-25T14:07:00"/>
    <s v="00410"/>
    <x v="5"/>
    <n v="67"/>
    <n v="278"/>
    <s v="mg/L CaCO3"/>
    <s v="+/- 13"/>
    <m/>
    <s v="SM2320B"/>
    <n v="1"/>
    <m/>
    <m/>
    <m/>
    <m/>
    <n v="80820002"/>
    <n v="8280928"/>
    <s v="00410"/>
  </r>
  <r>
    <s v="P127476-6"/>
    <s v="80820006"/>
    <n v="80820"/>
    <s v="Non-WQM"/>
    <x v="6"/>
    <x v="1"/>
    <s v="G"/>
    <x v="1"/>
    <s v="ECOTOPE"/>
    <s v="EX"/>
    <s v="ECOTOPE"/>
    <x v="132"/>
    <m/>
    <m/>
    <m/>
    <s v="0.15"/>
    <m/>
    <m/>
    <m/>
    <m/>
    <s v="0.77"/>
    <m/>
    <m/>
    <m/>
    <m/>
    <m/>
    <m/>
    <m/>
    <m/>
    <m/>
    <m/>
    <m/>
    <m/>
    <m/>
    <m/>
    <m/>
    <m/>
    <m/>
    <m/>
    <d v="2021-09-07T14:31:20"/>
    <d v="2021-08-29T10:20:00"/>
    <s v="01105"/>
    <x v="21"/>
    <n v="66"/>
    <n v="8"/>
    <s v="ug/L"/>
    <s v="+/- 8"/>
    <s v="U"/>
    <s v="SM3120B"/>
    <n v="8"/>
    <m/>
    <s v="SAV too thick to measure water column depth."/>
    <m/>
    <m/>
    <n v="80820006"/>
    <n v="8280913"/>
    <s v="01105"/>
  </r>
  <r>
    <s v="P127476-2"/>
    <s v="80820002"/>
    <n v="80820"/>
    <s v="Non-WQM"/>
    <x v="10"/>
    <x v="1"/>
    <s v="G"/>
    <x v="1"/>
    <s v="ECOTOPE"/>
    <s v="EX"/>
    <s v="ECOTOPE"/>
    <x v="132"/>
    <m/>
    <m/>
    <m/>
    <s v="0.23"/>
    <s v="0.46"/>
    <m/>
    <m/>
    <m/>
    <s v="0.95"/>
    <m/>
    <m/>
    <m/>
    <m/>
    <m/>
    <m/>
    <m/>
    <m/>
    <m/>
    <m/>
    <m/>
    <m/>
    <m/>
    <m/>
    <m/>
    <m/>
    <m/>
    <m/>
    <d v="2021-09-07T14:24:10"/>
    <d v="2021-08-29T10:20:00"/>
    <s v="01105"/>
    <x v="21"/>
    <n v="66"/>
    <n v="8"/>
    <s v="ug/L"/>
    <s v="+/- 8"/>
    <s v="U"/>
    <s v="SM3120B"/>
    <n v="8"/>
    <m/>
    <m/>
    <m/>
    <m/>
    <n v="80820002"/>
    <n v="8280931"/>
    <s v="01105"/>
  </r>
  <r>
    <s v="P127476-6"/>
    <s v="80820006"/>
    <n v="80820"/>
    <s v="Non-WQM"/>
    <x v="6"/>
    <x v="1"/>
    <s v="G"/>
    <x v="1"/>
    <s v="ECOTOPE"/>
    <s v="EX"/>
    <s v="ECOTOPE"/>
    <x v="132"/>
    <m/>
    <m/>
    <m/>
    <s v="0.15"/>
    <m/>
    <m/>
    <m/>
    <m/>
    <s v="0.77"/>
    <m/>
    <m/>
    <m/>
    <m/>
    <m/>
    <m/>
    <m/>
    <m/>
    <m/>
    <m/>
    <m/>
    <m/>
    <m/>
    <m/>
    <m/>
    <m/>
    <m/>
    <m/>
    <d v="2021-09-07T14:31:20"/>
    <d v="2021-08-29T10:20:00"/>
    <s v="01045"/>
    <x v="22"/>
    <n v="36"/>
    <n v="13"/>
    <s v="ug/L"/>
    <s v="+/- 3"/>
    <m/>
    <s v="SM3120B"/>
    <n v="3"/>
    <m/>
    <s v="SAV too thick to measure water column depth."/>
    <m/>
    <m/>
    <n v="80820006"/>
    <n v="8280913"/>
    <s v="01045"/>
  </r>
  <r>
    <s v="P127476-2"/>
    <s v="80820002"/>
    <n v="80820"/>
    <s v="Non-WQM"/>
    <x v="10"/>
    <x v="1"/>
    <s v="G"/>
    <x v="1"/>
    <s v="ECOTOPE"/>
    <s v="EX"/>
    <s v="ECOTOPE"/>
    <x v="132"/>
    <m/>
    <m/>
    <m/>
    <s v="0.23"/>
    <s v="0.46"/>
    <m/>
    <m/>
    <m/>
    <s v="0.95"/>
    <m/>
    <m/>
    <m/>
    <m/>
    <m/>
    <m/>
    <m/>
    <m/>
    <m/>
    <m/>
    <m/>
    <m/>
    <m/>
    <m/>
    <m/>
    <m/>
    <m/>
    <m/>
    <d v="2021-09-07T14:24:10"/>
    <d v="2021-08-29T10:20:00"/>
    <s v="01045"/>
    <x v="22"/>
    <n v="36"/>
    <n v="13"/>
    <s v="ug/L"/>
    <s v="+/- 3"/>
    <m/>
    <s v="SM3120B"/>
    <n v="3"/>
    <m/>
    <m/>
    <m/>
    <m/>
    <n v="80820002"/>
    <n v="8280931"/>
    <s v="01045"/>
  </r>
  <r>
    <s v="P127476-6"/>
    <s v="80820006"/>
    <n v="80820"/>
    <s v="Non-WQM"/>
    <x v="6"/>
    <x v="1"/>
    <s v="G"/>
    <x v="1"/>
    <s v="ECOTOPE"/>
    <s v="EX"/>
    <s v="ECOTOPE"/>
    <x v="132"/>
    <m/>
    <m/>
    <m/>
    <s v="0.15"/>
    <m/>
    <m/>
    <m/>
    <m/>
    <s v="0.77"/>
    <m/>
    <m/>
    <m/>
    <m/>
    <m/>
    <m/>
    <m/>
    <m/>
    <m/>
    <m/>
    <m/>
    <m/>
    <m/>
    <m/>
    <m/>
    <m/>
    <m/>
    <m/>
    <d v="2021-09-23T15:01:05"/>
    <d v="2021-09-23T15:01:05"/>
    <s v="00935"/>
    <x v="12"/>
    <n v="29"/>
    <n v="8.6"/>
    <s v="mg/L"/>
    <s v="+/- 0.7"/>
    <m/>
    <s v="SM3120B"/>
    <n v="0.1"/>
    <m/>
    <s v="SAV too thick to measure water column depth."/>
    <m/>
    <m/>
    <n v="80820006"/>
    <n v="8280911"/>
    <s v="00935"/>
  </r>
  <r>
    <s v="P127476-2"/>
    <s v="80820002"/>
    <n v="80820"/>
    <s v="Non-WQM"/>
    <x v="10"/>
    <x v="1"/>
    <s v="G"/>
    <x v="1"/>
    <s v="ECOTOPE"/>
    <s v="EX"/>
    <s v="ECOTOPE"/>
    <x v="132"/>
    <m/>
    <m/>
    <m/>
    <s v="0.23"/>
    <s v="0.46"/>
    <m/>
    <m/>
    <m/>
    <s v="0.95"/>
    <m/>
    <m/>
    <m/>
    <m/>
    <m/>
    <m/>
    <m/>
    <m/>
    <m/>
    <m/>
    <m/>
    <m/>
    <m/>
    <m/>
    <m/>
    <m/>
    <m/>
    <m/>
    <d v="2021-09-23T14:54:26"/>
    <d v="2021-09-23T14:54:26"/>
    <s v="00935"/>
    <x v="12"/>
    <n v="29"/>
    <n v="7.7"/>
    <s v="mg/L"/>
    <s v="+/- 0.6"/>
    <m/>
    <s v="SM3120B"/>
    <n v="0.1"/>
    <m/>
    <m/>
    <m/>
    <m/>
    <n v="80820002"/>
    <n v="8280929"/>
    <s v="00935"/>
  </r>
  <r>
    <s v="P127476-6"/>
    <s v="80820006"/>
    <n v="80820"/>
    <s v="Non-WQM"/>
    <x v="6"/>
    <x v="1"/>
    <s v="G"/>
    <x v="1"/>
    <s v="ECOTOPE"/>
    <s v="EX"/>
    <s v="ECOTOPE"/>
    <x v="132"/>
    <m/>
    <m/>
    <m/>
    <s v="0.15"/>
    <m/>
    <m/>
    <m/>
    <m/>
    <s v="0.77"/>
    <m/>
    <m/>
    <m/>
    <m/>
    <m/>
    <m/>
    <m/>
    <m/>
    <m/>
    <m/>
    <m/>
    <m/>
    <m/>
    <m/>
    <m/>
    <m/>
    <m/>
    <m/>
    <d v="2021-09-23T15:01:05"/>
    <d v="2021-09-23T15:01:05"/>
    <s v="00930"/>
    <x v="13"/>
    <n v="28"/>
    <n v="88.5"/>
    <s v="mg/L"/>
    <s v="+/- 6.5"/>
    <m/>
    <s v="SM3120B"/>
    <n v="0.4"/>
    <m/>
    <s v="SAV too thick to measure water column depth."/>
    <m/>
    <m/>
    <n v="80820006"/>
    <n v="8280911"/>
    <s v="00930"/>
  </r>
  <r>
    <s v="P127476-2"/>
    <s v="80820002"/>
    <n v="80820"/>
    <s v="Non-WQM"/>
    <x v="10"/>
    <x v="1"/>
    <s v="G"/>
    <x v="1"/>
    <s v="ECOTOPE"/>
    <s v="EX"/>
    <s v="ECOTOPE"/>
    <x v="132"/>
    <m/>
    <m/>
    <m/>
    <s v="0.23"/>
    <s v="0.46"/>
    <m/>
    <m/>
    <m/>
    <s v="0.95"/>
    <m/>
    <m/>
    <m/>
    <m/>
    <m/>
    <m/>
    <m/>
    <m/>
    <m/>
    <m/>
    <m/>
    <m/>
    <m/>
    <m/>
    <m/>
    <m/>
    <m/>
    <m/>
    <d v="2021-09-23T14:54:26"/>
    <d v="2021-09-23T14:54:26"/>
    <s v="00930"/>
    <x v="13"/>
    <n v="28"/>
    <n v="77.5"/>
    <s v="mg/L"/>
    <s v="+/- 5.7"/>
    <m/>
    <s v="SM3120B"/>
    <n v="0.4"/>
    <m/>
    <m/>
    <m/>
    <m/>
    <n v="80820002"/>
    <n v="8280929"/>
    <s v="00930"/>
  </r>
  <r>
    <s v="P127476-6"/>
    <s v="80820006"/>
    <n v="80820"/>
    <s v="Non-WQM"/>
    <x v="6"/>
    <x v="1"/>
    <s v="G"/>
    <x v="1"/>
    <s v="ECOTOPE"/>
    <s v="EX"/>
    <s v="ECOTOPE"/>
    <x v="132"/>
    <m/>
    <m/>
    <m/>
    <s v="0.15"/>
    <m/>
    <m/>
    <m/>
    <m/>
    <s v="0.77"/>
    <m/>
    <m/>
    <m/>
    <m/>
    <m/>
    <m/>
    <m/>
    <m/>
    <m/>
    <m/>
    <m/>
    <m/>
    <m/>
    <m/>
    <m/>
    <m/>
    <m/>
    <m/>
    <d v="2021-09-23T15:01:05"/>
    <d v="2021-09-23T15:01:05"/>
    <s v="00925"/>
    <x v="14"/>
    <n v="31"/>
    <n v="34.200000000000003"/>
    <s v="mg/L"/>
    <s v="+/- 2.4"/>
    <m/>
    <s v="SM3120B"/>
    <n v="0.1"/>
    <m/>
    <s v="SAV too thick to measure water column depth."/>
    <m/>
    <m/>
    <n v="80820006"/>
    <n v="8280911"/>
    <s v="00925"/>
  </r>
  <r>
    <s v="P127476-2"/>
    <s v="80820002"/>
    <n v="80820"/>
    <s v="Non-WQM"/>
    <x v="10"/>
    <x v="1"/>
    <s v="G"/>
    <x v="1"/>
    <s v="ECOTOPE"/>
    <s v="EX"/>
    <s v="ECOTOPE"/>
    <x v="132"/>
    <m/>
    <m/>
    <m/>
    <s v="0.23"/>
    <s v="0.46"/>
    <m/>
    <m/>
    <m/>
    <s v="0.95"/>
    <m/>
    <m/>
    <m/>
    <m/>
    <m/>
    <m/>
    <m/>
    <m/>
    <m/>
    <m/>
    <m/>
    <m/>
    <m/>
    <m/>
    <m/>
    <m/>
    <m/>
    <m/>
    <d v="2021-09-23T14:54:26"/>
    <d v="2021-09-23T14:54:26"/>
    <s v="00925"/>
    <x v="14"/>
    <n v="31"/>
    <n v="27.1"/>
    <s v="mg/L"/>
    <s v="+/- 1.9"/>
    <m/>
    <s v="SM3120B"/>
    <n v="0.1"/>
    <m/>
    <m/>
    <m/>
    <m/>
    <n v="80820002"/>
    <n v="8280929"/>
    <s v="00925"/>
  </r>
  <r>
    <s v="P127476-6"/>
    <s v="80820006"/>
    <n v="80820"/>
    <s v="Non-WQM"/>
    <x v="6"/>
    <x v="1"/>
    <s v="G"/>
    <x v="1"/>
    <s v="ECOTOPE"/>
    <s v="EX"/>
    <s v="ECOTOPE"/>
    <x v="132"/>
    <m/>
    <m/>
    <m/>
    <s v="0.15"/>
    <m/>
    <m/>
    <m/>
    <m/>
    <s v="0.77"/>
    <m/>
    <m/>
    <m/>
    <m/>
    <m/>
    <m/>
    <m/>
    <m/>
    <m/>
    <m/>
    <m/>
    <m/>
    <m/>
    <m/>
    <m/>
    <m/>
    <m/>
    <m/>
    <d v="2021-09-23T15:01:05"/>
    <d v="2021-09-23T15:01:05"/>
    <s v="00915"/>
    <x v="15"/>
    <n v="30"/>
    <n v="98.6"/>
    <s v="mg/L"/>
    <s v="+/- 8.7"/>
    <m/>
    <s v="SM3120B"/>
    <n v="0.3"/>
    <m/>
    <s v="SAV too thick to measure water column depth."/>
    <m/>
    <m/>
    <n v="80820006"/>
    <n v="8280911"/>
    <s v="00915"/>
  </r>
  <r>
    <s v="P127476-2"/>
    <s v="80820002"/>
    <n v="80820"/>
    <s v="Non-WQM"/>
    <x v="10"/>
    <x v="1"/>
    <s v="G"/>
    <x v="1"/>
    <s v="ECOTOPE"/>
    <s v="EX"/>
    <s v="ECOTOPE"/>
    <x v="132"/>
    <m/>
    <m/>
    <m/>
    <s v="0.23"/>
    <s v="0.46"/>
    <m/>
    <m/>
    <m/>
    <s v="0.95"/>
    <m/>
    <m/>
    <m/>
    <m/>
    <m/>
    <m/>
    <m/>
    <m/>
    <m/>
    <m/>
    <m/>
    <m/>
    <m/>
    <m/>
    <m/>
    <m/>
    <m/>
    <m/>
    <d v="2021-09-23T14:54:26"/>
    <d v="2021-09-23T14:54:26"/>
    <s v="00915"/>
    <x v="15"/>
    <n v="30"/>
    <n v="103.6"/>
    <s v="mg/L"/>
    <s v="+/- 9.1"/>
    <m/>
    <s v="SM3120B"/>
    <n v="0.3"/>
    <m/>
    <m/>
    <m/>
    <m/>
    <n v="80820002"/>
    <n v="8280929"/>
    <s v="00915"/>
  </r>
  <r>
    <s v="P127476-6"/>
    <s v="80820006"/>
    <n v="80820"/>
    <s v="Non-WQM"/>
    <x v="6"/>
    <x v="1"/>
    <s v="G"/>
    <x v="1"/>
    <s v="ECOTOPE"/>
    <s v="EX"/>
    <s v="ECOTOPE"/>
    <x v="132"/>
    <m/>
    <m/>
    <m/>
    <s v="0.15"/>
    <m/>
    <m/>
    <m/>
    <m/>
    <s v="0.77"/>
    <m/>
    <m/>
    <m/>
    <m/>
    <m/>
    <m/>
    <m/>
    <m/>
    <m/>
    <m/>
    <m/>
    <m/>
    <m/>
    <m/>
    <m/>
    <m/>
    <m/>
    <m/>
    <d v="2021-09-23T15:01:05"/>
    <d v="2021-09-23T15:01:05"/>
    <s v="CALCHARD"/>
    <x v="16"/>
    <m/>
    <n v="387.1"/>
    <s v="mg/L"/>
    <s v="+/- 20.2"/>
    <m/>
    <m/>
    <n v="1"/>
    <m/>
    <s v="SAV too thick to measure water column depth."/>
    <m/>
    <m/>
    <n v="80820006"/>
    <n v="8280911"/>
    <s v="CALCHARD"/>
  </r>
  <r>
    <s v="P127476-2"/>
    <s v="80820002"/>
    <n v="80820"/>
    <s v="Non-WQM"/>
    <x v="10"/>
    <x v="1"/>
    <s v="G"/>
    <x v="1"/>
    <s v="ECOTOPE"/>
    <s v="EX"/>
    <s v="ECOTOPE"/>
    <x v="132"/>
    <m/>
    <m/>
    <m/>
    <s v="0.23"/>
    <s v="0.46"/>
    <m/>
    <m/>
    <m/>
    <s v="0.95"/>
    <m/>
    <m/>
    <m/>
    <m/>
    <m/>
    <m/>
    <m/>
    <m/>
    <m/>
    <m/>
    <m/>
    <m/>
    <m/>
    <m/>
    <m/>
    <m/>
    <m/>
    <m/>
    <d v="2021-09-23T14:54:26"/>
    <d v="2021-09-23T14:54:26"/>
    <s v="CALCHARD"/>
    <x v="16"/>
    <m/>
    <n v="370.3"/>
    <s v="mg/L"/>
    <s v="+/- 19.3"/>
    <m/>
    <m/>
    <n v="1"/>
    <m/>
    <m/>
    <m/>
    <m/>
    <n v="80820002"/>
    <n v="8280929"/>
    <s v="CALCHARD"/>
  </r>
  <r>
    <s v="P127476-6"/>
    <s v="80820006"/>
    <n v="80820"/>
    <s v="Non-WQM"/>
    <x v="6"/>
    <x v="1"/>
    <s v="G"/>
    <x v="1"/>
    <s v="ECOTOPE"/>
    <s v="EX"/>
    <s v="ECOTOPE"/>
    <x v="132"/>
    <m/>
    <m/>
    <m/>
    <s v="0.15"/>
    <m/>
    <m/>
    <m/>
    <m/>
    <s v="0.77"/>
    <m/>
    <m/>
    <m/>
    <m/>
    <m/>
    <m/>
    <m/>
    <m/>
    <m/>
    <m/>
    <m/>
    <m/>
    <m/>
    <m/>
    <m/>
    <m/>
    <m/>
    <m/>
    <d v="2021-08-26T23:31:00"/>
    <d v="2021-08-26T23:31:00"/>
    <s v="00946"/>
    <x v="6"/>
    <n v="33"/>
    <n v="70.900000000000006"/>
    <s v="mg/L"/>
    <s v="+/- 2.6"/>
    <m/>
    <s v="SM4110B"/>
    <n v="0.1"/>
    <m/>
    <s v="SAV too thick to measure water column depth."/>
    <m/>
    <m/>
    <n v="80820006"/>
    <n v="8280902"/>
    <s v="00946"/>
  </r>
  <r>
    <s v="P127476-2"/>
    <s v="80820002"/>
    <n v="80820"/>
    <s v="Non-WQM"/>
    <x v="10"/>
    <x v="1"/>
    <s v="G"/>
    <x v="1"/>
    <s v="ECOTOPE"/>
    <s v="EX"/>
    <s v="ECOTOPE"/>
    <x v="132"/>
    <m/>
    <m/>
    <m/>
    <s v="0.23"/>
    <s v="0.46"/>
    <m/>
    <m/>
    <m/>
    <s v="0.95"/>
    <m/>
    <m/>
    <m/>
    <m/>
    <m/>
    <m/>
    <m/>
    <m/>
    <m/>
    <m/>
    <m/>
    <m/>
    <m/>
    <m/>
    <m/>
    <m/>
    <m/>
    <m/>
    <d v="2021-08-26T22:05:00"/>
    <d v="2021-08-26T22:05:00"/>
    <s v="00946"/>
    <x v="6"/>
    <n v="33"/>
    <n v="76"/>
    <s v="mg/L"/>
    <s v="+/- 2.8"/>
    <m/>
    <s v="SM4110B"/>
    <n v="0.1"/>
    <m/>
    <m/>
    <m/>
    <m/>
    <n v="80820002"/>
    <n v="8280920"/>
    <s v="00946"/>
  </r>
  <r>
    <s v="P127476-6"/>
    <s v="80820006"/>
    <n v="80820"/>
    <s v="Non-WQM"/>
    <x v="6"/>
    <x v="1"/>
    <s v="G"/>
    <x v="1"/>
    <s v="ECOTOPE"/>
    <s v="EX"/>
    <s v="ECOTOPE"/>
    <x v="132"/>
    <m/>
    <m/>
    <m/>
    <s v="0.15"/>
    <m/>
    <m/>
    <m/>
    <m/>
    <s v="0.77"/>
    <m/>
    <m/>
    <m/>
    <m/>
    <m/>
    <m/>
    <m/>
    <m/>
    <m/>
    <m/>
    <m/>
    <m/>
    <m/>
    <m/>
    <m/>
    <m/>
    <m/>
    <m/>
    <d v="2021-08-26T23:31:00"/>
    <d v="2021-08-26T23:31:00"/>
    <s v="00941"/>
    <x v="7"/>
    <n v="32"/>
    <n v="135"/>
    <s v="mg/L"/>
    <s v="+/- 6.4"/>
    <m/>
    <s v="SM4110B"/>
    <n v="0.5"/>
    <m/>
    <s v="SAV too thick to measure water column depth."/>
    <m/>
    <m/>
    <n v="80820006"/>
    <n v="8280902"/>
    <s v="00941"/>
  </r>
  <r>
    <s v="P127476-2"/>
    <s v="80820002"/>
    <n v="80820"/>
    <s v="Non-WQM"/>
    <x v="10"/>
    <x v="1"/>
    <s v="G"/>
    <x v="1"/>
    <s v="ECOTOPE"/>
    <s v="EX"/>
    <s v="ECOTOPE"/>
    <x v="132"/>
    <m/>
    <m/>
    <m/>
    <s v="0.23"/>
    <s v="0.46"/>
    <m/>
    <m/>
    <m/>
    <s v="0.95"/>
    <m/>
    <m/>
    <m/>
    <m/>
    <m/>
    <m/>
    <m/>
    <m/>
    <m/>
    <m/>
    <m/>
    <m/>
    <m/>
    <m/>
    <m/>
    <m/>
    <m/>
    <m/>
    <d v="2021-08-26T22:05:00"/>
    <d v="2021-08-26T22:05:00"/>
    <s v="00941"/>
    <x v="7"/>
    <n v="32"/>
    <n v="118"/>
    <s v="mg/L"/>
    <s v="+/- 5.6"/>
    <m/>
    <s v="SM4110B"/>
    <n v="0.5"/>
    <m/>
    <m/>
    <m/>
    <m/>
    <n v="80820002"/>
    <n v="8280920"/>
    <s v="00941"/>
  </r>
  <r>
    <s v="P127476-6"/>
    <s v="80820006"/>
    <n v="80820"/>
    <s v="Non-WQM"/>
    <x v="6"/>
    <x v="1"/>
    <s v="G"/>
    <x v="1"/>
    <s v="ECOTOPE"/>
    <s v="EX"/>
    <s v="ECOTOPE"/>
    <x v="132"/>
    <m/>
    <m/>
    <m/>
    <s v="0.15"/>
    <m/>
    <m/>
    <m/>
    <m/>
    <s v="0.77"/>
    <m/>
    <m/>
    <m/>
    <m/>
    <m/>
    <m/>
    <m/>
    <m/>
    <m/>
    <m/>
    <m/>
    <m/>
    <m/>
    <m/>
    <m/>
    <m/>
    <m/>
    <m/>
    <d v="2021-08-26T21:29:00"/>
    <d v="2021-08-26T11:57:52"/>
    <s v="98013"/>
    <x v="17"/>
    <m/>
    <n v="7.5999999999999998E-2"/>
    <s v="ug/L"/>
    <s v="+/- 0.012"/>
    <m/>
    <m/>
    <n v="8.9999999999999993E-3"/>
    <m/>
    <s v="SAV too thick to measure water column depth."/>
    <m/>
    <m/>
    <n v="80820006"/>
    <n v="8280909"/>
    <s v="98013"/>
  </r>
  <r>
    <s v="P127476-2"/>
    <s v="80820002"/>
    <n v="80820"/>
    <s v="Non-WQM"/>
    <x v="10"/>
    <x v="1"/>
    <s v="G"/>
    <x v="1"/>
    <s v="ECOTOPE"/>
    <s v="EX"/>
    <s v="ECOTOPE"/>
    <x v="132"/>
    <m/>
    <m/>
    <m/>
    <s v="0.23"/>
    <s v="0.46"/>
    <m/>
    <m/>
    <m/>
    <s v="0.95"/>
    <m/>
    <m/>
    <m/>
    <m/>
    <m/>
    <m/>
    <m/>
    <m/>
    <m/>
    <m/>
    <m/>
    <m/>
    <m/>
    <m/>
    <m/>
    <m/>
    <m/>
    <m/>
    <d v="2021-08-26T20:21:00"/>
    <d v="2021-08-26T11:57:52"/>
    <s v="98013"/>
    <x v="17"/>
    <m/>
    <n v="5.5E-2"/>
    <s v="ug/L"/>
    <s v="+/- 0.010"/>
    <m/>
    <m/>
    <n v="8.9999999999999993E-3"/>
    <m/>
    <m/>
    <m/>
    <m/>
    <n v="80820002"/>
    <n v="8280927"/>
    <s v="98013"/>
  </r>
  <r>
    <s v="P127476-6"/>
    <s v="80820006"/>
    <n v="80820"/>
    <s v="Non-WQM"/>
    <x v="6"/>
    <x v="1"/>
    <s v="G"/>
    <x v="1"/>
    <s v="ECOTOPE"/>
    <s v="EX"/>
    <s v="ECOTOPE"/>
    <x v="132"/>
    <m/>
    <m/>
    <m/>
    <s v="0.15"/>
    <m/>
    <m/>
    <m/>
    <m/>
    <s v="0.77"/>
    <m/>
    <m/>
    <m/>
    <m/>
    <m/>
    <m/>
    <m/>
    <m/>
    <m/>
    <m/>
    <m/>
    <m/>
    <m/>
    <m/>
    <m/>
    <m/>
    <m/>
    <m/>
    <d v="2021-08-26T21:29:00"/>
    <d v="2021-08-26T11:57:52"/>
    <s v="98011"/>
    <x v="18"/>
    <m/>
    <n v="1.18"/>
    <s v="ug/L"/>
    <s v="+/- 0.081"/>
    <m/>
    <m/>
    <n v="1.7999999999999999E-2"/>
    <m/>
    <s v="SAV too thick to measure water column depth."/>
    <m/>
    <m/>
    <n v="80820006"/>
    <n v="8280909"/>
    <s v="98011"/>
  </r>
  <r>
    <s v="P127476-2"/>
    <s v="80820002"/>
    <n v="80820"/>
    <s v="Non-WQM"/>
    <x v="10"/>
    <x v="1"/>
    <s v="G"/>
    <x v="1"/>
    <s v="ECOTOPE"/>
    <s v="EX"/>
    <s v="ECOTOPE"/>
    <x v="132"/>
    <m/>
    <m/>
    <m/>
    <s v="0.23"/>
    <s v="0.46"/>
    <m/>
    <m/>
    <m/>
    <s v="0.95"/>
    <m/>
    <m/>
    <m/>
    <m/>
    <m/>
    <m/>
    <m/>
    <m/>
    <m/>
    <m/>
    <m/>
    <m/>
    <m/>
    <m/>
    <m/>
    <m/>
    <m/>
    <m/>
    <d v="2021-08-26T20:21:00"/>
    <d v="2021-08-26T11:57:52"/>
    <s v="98011"/>
    <x v="18"/>
    <m/>
    <n v="0.71299999999999997"/>
    <s v="ug/L"/>
    <s v="+/- 0.051"/>
    <m/>
    <m/>
    <n v="1.7999999999999999E-2"/>
    <m/>
    <m/>
    <m/>
    <m/>
    <n v="80820002"/>
    <n v="8280927"/>
    <s v="98011"/>
  </r>
  <r>
    <s v="P127476-6"/>
    <s v="80820006"/>
    <n v="80820"/>
    <s v="Non-WQM"/>
    <x v="6"/>
    <x v="1"/>
    <s v="G"/>
    <x v="1"/>
    <s v="ECOTOPE"/>
    <s v="EX"/>
    <s v="ECOTOPE"/>
    <x v="132"/>
    <m/>
    <m/>
    <m/>
    <s v="0.15"/>
    <m/>
    <m/>
    <m/>
    <m/>
    <s v="0.77"/>
    <m/>
    <m/>
    <m/>
    <m/>
    <m/>
    <m/>
    <m/>
    <m/>
    <m/>
    <m/>
    <m/>
    <m/>
    <m/>
    <m/>
    <m/>
    <m/>
    <m/>
    <m/>
    <d v="2021-08-26T21:29:00"/>
    <d v="2021-08-26T11:57:52"/>
    <s v="98010"/>
    <x v="19"/>
    <m/>
    <n v="6.9000000000000006E-2"/>
    <s v="ug/L"/>
    <s v="UNK"/>
    <s v="I"/>
    <m/>
    <n v="1.7999999999999999E-2"/>
    <m/>
    <s v="SAV too thick to measure water column depth."/>
    <m/>
    <s v="J3"/>
    <n v="80820006"/>
    <n v="8280909"/>
    <s v="98010"/>
  </r>
  <r>
    <s v="P127476-2"/>
    <s v="80820002"/>
    <n v="80820"/>
    <s v="Non-WQM"/>
    <x v="10"/>
    <x v="1"/>
    <s v="G"/>
    <x v="1"/>
    <s v="ECOTOPE"/>
    <s v="EX"/>
    <s v="ECOTOPE"/>
    <x v="132"/>
    <m/>
    <m/>
    <m/>
    <s v="0.23"/>
    <s v="0.46"/>
    <m/>
    <m/>
    <m/>
    <s v="0.95"/>
    <m/>
    <m/>
    <m/>
    <m/>
    <m/>
    <m/>
    <m/>
    <m/>
    <m/>
    <m/>
    <m/>
    <m/>
    <m/>
    <m/>
    <m/>
    <m/>
    <m/>
    <m/>
    <d v="2021-08-26T20:21:00"/>
    <d v="2021-08-26T11:57:52"/>
    <s v="98010"/>
    <x v="19"/>
    <m/>
    <n v="4.8000000000000001E-2"/>
    <s v="ug/L"/>
    <s v="UNK"/>
    <s v="I"/>
    <m/>
    <n v="1.7999999999999999E-2"/>
    <m/>
    <m/>
    <m/>
    <s v="J3"/>
    <n v="80820002"/>
    <n v="8280927"/>
    <s v="98010"/>
  </r>
  <r>
    <s v="P127476-5"/>
    <s v="80820005"/>
    <n v="80820"/>
    <s v="Non-WQM"/>
    <x v="7"/>
    <x v="1"/>
    <s v="G"/>
    <x v="1"/>
    <s v="ECOTOPE"/>
    <s v="EX"/>
    <s v="ECOTOPE"/>
    <x v="133"/>
    <m/>
    <m/>
    <m/>
    <s v="0.20"/>
    <m/>
    <m/>
    <m/>
    <m/>
    <s v="0.80"/>
    <m/>
    <m/>
    <m/>
    <m/>
    <m/>
    <m/>
    <m/>
    <m/>
    <m/>
    <m/>
    <m/>
    <m/>
    <m/>
    <m/>
    <m/>
    <m/>
    <m/>
    <m/>
    <d v="2021-08-30T11:07:17"/>
    <d v="2021-08-26T13:56:00"/>
    <s v="00666"/>
    <x v="8"/>
    <n v="26"/>
    <n v="6.0000000000000001E-3"/>
    <s v="mg/L"/>
    <s v="+/- 0.002"/>
    <m/>
    <s v="SM4500PF"/>
    <n v="2E-3"/>
    <m/>
    <s v="SAV too thick to measure water column depth."/>
    <m/>
    <m/>
    <n v="80820005"/>
    <n v="8280882"/>
    <s v="00666"/>
  </r>
  <r>
    <s v="P127476-5"/>
    <s v="80820005"/>
    <n v="80820"/>
    <s v="Non-WQM"/>
    <x v="7"/>
    <x v="1"/>
    <s v="G"/>
    <x v="1"/>
    <s v="ECOTOPE"/>
    <s v="EX"/>
    <s v="ECOTOPE"/>
    <x v="133"/>
    <m/>
    <m/>
    <m/>
    <s v="0.20"/>
    <m/>
    <m/>
    <m/>
    <m/>
    <s v="0.80"/>
    <m/>
    <m/>
    <m/>
    <m/>
    <m/>
    <m/>
    <m/>
    <m/>
    <m/>
    <m/>
    <m/>
    <m/>
    <m/>
    <m/>
    <m/>
    <m/>
    <m/>
    <m/>
    <d v="2021-08-25T13:57:25"/>
    <d v="2021-08-25T08:45:12"/>
    <s v="00665"/>
    <x v="1"/>
    <n v="25"/>
    <n v="8.9999999999999993E-3"/>
    <s v="mg/L"/>
    <s v="+/- 0.002"/>
    <m/>
    <s v="SM4500PF"/>
    <n v="2E-3"/>
    <m/>
    <s v="SAV too thick to measure water column depth."/>
    <m/>
    <m/>
    <n v="80820005"/>
    <n v="8280880"/>
    <s v="00665"/>
  </r>
  <r>
    <s v="P127476-5"/>
    <s v="80820005"/>
    <n v="80820"/>
    <s v="Non-WQM"/>
    <x v="7"/>
    <x v="1"/>
    <s v="G"/>
    <x v="1"/>
    <s v="ECOTOPE"/>
    <s v="EX"/>
    <s v="ECOTOPE"/>
    <x v="133"/>
    <m/>
    <m/>
    <m/>
    <s v="0.20"/>
    <m/>
    <m/>
    <m/>
    <m/>
    <s v="0.80"/>
    <m/>
    <m/>
    <m/>
    <m/>
    <m/>
    <m/>
    <m/>
    <m/>
    <m/>
    <m/>
    <m/>
    <m/>
    <m/>
    <m/>
    <m/>
    <m/>
    <m/>
    <m/>
    <d v="2021-08-27T10:03:10"/>
    <d v="2021-08-26T14:52:29"/>
    <s v="97017"/>
    <x v="9"/>
    <n v="80"/>
    <n v="2.16"/>
    <s v="mg/L"/>
    <s v="+/- 0.170"/>
    <m/>
    <s v="SM4500NC"/>
    <n v="0.05"/>
    <m/>
    <s v="SAV too thick to measure water column depth."/>
    <m/>
    <m/>
    <n v="80820005"/>
    <n v="8280886"/>
    <s v="97017"/>
  </r>
  <r>
    <s v="P127476-5"/>
    <s v="80820005"/>
    <n v="80820"/>
    <s v="Non-WQM"/>
    <x v="7"/>
    <x v="1"/>
    <s v="G"/>
    <x v="1"/>
    <s v="ECOTOPE"/>
    <s v="EX"/>
    <s v="ECOTOPE"/>
    <x v="133"/>
    <m/>
    <m/>
    <m/>
    <s v="0.20"/>
    <m/>
    <m/>
    <m/>
    <m/>
    <s v="0.80"/>
    <m/>
    <m/>
    <m/>
    <m/>
    <m/>
    <m/>
    <m/>
    <m/>
    <m/>
    <m/>
    <m/>
    <m/>
    <m/>
    <m/>
    <m/>
    <m/>
    <m/>
    <m/>
    <d v="2021-08-25T12:13:28"/>
    <d v="2021-08-25T12:13:28"/>
    <s v="00671"/>
    <x v="2"/>
    <n v="23"/>
    <n v="2E-3"/>
    <s v="mg/L"/>
    <s v="+/- 0.002"/>
    <s v="U"/>
    <s v="SM4500PF"/>
    <n v="2E-3"/>
    <m/>
    <s v="SAV too thick to measure water column depth."/>
    <m/>
    <m/>
    <n v="80820005"/>
    <n v="8280878"/>
    <s v="00671"/>
  </r>
  <r>
    <s v="P127476-5"/>
    <s v="80820005"/>
    <n v="80820"/>
    <s v="Non-WQM"/>
    <x v="7"/>
    <x v="1"/>
    <s v="G"/>
    <x v="1"/>
    <s v="ECOTOPE"/>
    <s v="EX"/>
    <s v="ECOTOPE"/>
    <x v="133"/>
    <m/>
    <m/>
    <m/>
    <s v="0.20"/>
    <m/>
    <m/>
    <m/>
    <m/>
    <s v="0.80"/>
    <m/>
    <m/>
    <m/>
    <m/>
    <m/>
    <m/>
    <m/>
    <m/>
    <m/>
    <m/>
    <m/>
    <m/>
    <m/>
    <m/>
    <m/>
    <m/>
    <m/>
    <m/>
    <d v="2021-08-25T12:25:00"/>
    <d v="2021-08-25T12:25:00"/>
    <s v="00080"/>
    <x v="3"/>
    <n v="13"/>
    <n v="112"/>
    <s v="PCU"/>
    <s v="+/- 20"/>
    <m/>
    <s v="SM2120C"/>
    <n v="1"/>
    <m/>
    <s v="SAV too thick to measure water column depth."/>
    <m/>
    <m/>
    <n v="80820005"/>
    <n v="8280887"/>
    <s v="00080"/>
  </r>
  <r>
    <s v="P127476-5"/>
    <s v="80820005"/>
    <n v="80820"/>
    <s v="Non-WQM"/>
    <x v="7"/>
    <x v="1"/>
    <s v="G"/>
    <x v="1"/>
    <s v="ECOTOPE"/>
    <s v="EX"/>
    <s v="ECOTOPE"/>
    <x v="133"/>
    <m/>
    <m/>
    <m/>
    <s v="0.20"/>
    <m/>
    <m/>
    <m/>
    <m/>
    <s v="0.80"/>
    <m/>
    <m/>
    <m/>
    <m/>
    <m/>
    <m/>
    <m/>
    <m/>
    <m/>
    <m/>
    <m/>
    <m/>
    <m/>
    <m/>
    <m/>
    <m/>
    <m/>
    <m/>
    <d v="2021-09-03T11:39:00"/>
    <d v="2021-09-03T11:39:00"/>
    <s v="00631"/>
    <x v="10"/>
    <n v="18"/>
    <n v="5.0000000000000001E-3"/>
    <s v="mg/L"/>
    <s v="+/- 0.005"/>
    <s v="U"/>
    <s v="SM4500NO3F"/>
    <n v="5.0000000000000001E-3"/>
    <m/>
    <s v="SAV too thick to measure water column depth."/>
    <m/>
    <m/>
    <n v="80820005"/>
    <n v="8280883"/>
    <s v="00631"/>
  </r>
  <r>
    <s v="P127476-5"/>
    <s v="80820005"/>
    <n v="80820"/>
    <s v="Non-WQM"/>
    <x v="7"/>
    <x v="1"/>
    <s v="G"/>
    <x v="1"/>
    <s v="ECOTOPE"/>
    <s v="EX"/>
    <s v="ECOTOPE"/>
    <x v="133"/>
    <m/>
    <m/>
    <m/>
    <s v="0.20"/>
    <m/>
    <m/>
    <m/>
    <m/>
    <s v="0.80"/>
    <m/>
    <m/>
    <m/>
    <m/>
    <m/>
    <m/>
    <m/>
    <m/>
    <m/>
    <m/>
    <m/>
    <m/>
    <m/>
    <m/>
    <m/>
    <m/>
    <m/>
    <m/>
    <d v="2021-09-03T11:39:00"/>
    <d v="2021-09-03T11:39:00"/>
    <s v="00608"/>
    <x v="11"/>
    <n v="20"/>
    <n v="0.02"/>
    <s v="mg/L"/>
    <s v="+/- 0.005"/>
    <m/>
    <s v="SM4500NH3H"/>
    <n v="5.0000000000000001E-3"/>
    <m/>
    <s v="SAV too thick to measure water column depth."/>
    <m/>
    <m/>
    <n v="80820005"/>
    <n v="8280883"/>
    <s v="00608"/>
  </r>
  <r>
    <s v="P127476-5"/>
    <s v="80820005"/>
    <n v="80820"/>
    <s v="Non-WQM"/>
    <x v="7"/>
    <x v="1"/>
    <s v="G"/>
    <x v="1"/>
    <s v="ECOTOPE"/>
    <s v="EX"/>
    <s v="ECOTOPE"/>
    <x v="133"/>
    <m/>
    <m/>
    <m/>
    <s v="0.20"/>
    <m/>
    <m/>
    <m/>
    <m/>
    <s v="0.80"/>
    <m/>
    <m/>
    <m/>
    <m/>
    <m/>
    <m/>
    <m/>
    <m/>
    <m/>
    <m/>
    <m/>
    <m/>
    <m/>
    <m/>
    <m/>
    <m/>
    <m/>
    <m/>
    <d v="2021-09-08T07:55:00"/>
    <d v="2021-09-08T07:55:00"/>
    <s v="00681"/>
    <x v="4"/>
    <n v="89"/>
    <n v="33.9"/>
    <s v="mg/L"/>
    <s v="+/- 2.6"/>
    <m/>
    <s v="SM5310B"/>
    <n v="0.8"/>
    <m/>
    <s v="SAV too thick to measure water column depth."/>
    <m/>
    <m/>
    <n v="80820005"/>
    <n v="8280888"/>
    <s v="00681"/>
  </r>
  <r>
    <s v="P127476-5"/>
    <s v="80820005"/>
    <n v="80820"/>
    <s v="Non-WQM"/>
    <x v="7"/>
    <x v="1"/>
    <s v="G"/>
    <x v="1"/>
    <s v="ECOTOPE"/>
    <s v="EX"/>
    <s v="ECOTOPE"/>
    <x v="133"/>
    <m/>
    <m/>
    <m/>
    <s v="0.20"/>
    <m/>
    <m/>
    <m/>
    <m/>
    <s v="0.80"/>
    <m/>
    <m/>
    <m/>
    <m/>
    <m/>
    <m/>
    <m/>
    <m/>
    <m/>
    <m/>
    <m/>
    <m/>
    <m/>
    <m/>
    <m/>
    <m/>
    <m/>
    <m/>
    <d v="2021-08-25T15:48:00"/>
    <d v="2021-08-25T15:48:00"/>
    <s v="00410"/>
    <x v="5"/>
    <n v="67"/>
    <n v="254"/>
    <s v="mg/L CaCO3"/>
    <s v="+/- 12"/>
    <m/>
    <s v="SM2320B"/>
    <n v="1"/>
    <m/>
    <s v="SAV too thick to measure water column depth."/>
    <m/>
    <m/>
    <n v="80820005"/>
    <n v="8280892"/>
    <s v="00410"/>
  </r>
  <r>
    <s v="P127476-5"/>
    <s v="80820005"/>
    <n v="80820"/>
    <s v="Non-WQM"/>
    <x v="7"/>
    <x v="1"/>
    <s v="G"/>
    <x v="1"/>
    <s v="ECOTOPE"/>
    <s v="EX"/>
    <s v="ECOTOPE"/>
    <x v="133"/>
    <m/>
    <m/>
    <m/>
    <s v="0.20"/>
    <m/>
    <m/>
    <m/>
    <m/>
    <s v="0.80"/>
    <m/>
    <m/>
    <m/>
    <m/>
    <m/>
    <m/>
    <m/>
    <m/>
    <m/>
    <m/>
    <m/>
    <m/>
    <m/>
    <m/>
    <m/>
    <m/>
    <m/>
    <m/>
    <d v="2021-09-07T14:29:33"/>
    <d v="2021-08-29T10:20:00"/>
    <s v="01105"/>
    <x v="21"/>
    <n v="66"/>
    <n v="8"/>
    <s v="ug/L"/>
    <s v="+/- 8"/>
    <s v="U"/>
    <s v="SM3120B"/>
    <n v="8"/>
    <m/>
    <s v="SAV too thick to measure water column depth."/>
    <m/>
    <m/>
    <n v="80820005"/>
    <n v="8280895"/>
    <s v="01105"/>
  </r>
  <r>
    <s v="P127476-5"/>
    <s v="80820005"/>
    <n v="80820"/>
    <s v="Non-WQM"/>
    <x v="7"/>
    <x v="1"/>
    <s v="G"/>
    <x v="1"/>
    <s v="ECOTOPE"/>
    <s v="EX"/>
    <s v="ECOTOPE"/>
    <x v="133"/>
    <m/>
    <m/>
    <m/>
    <s v="0.20"/>
    <m/>
    <m/>
    <m/>
    <m/>
    <s v="0.80"/>
    <m/>
    <m/>
    <m/>
    <m/>
    <m/>
    <m/>
    <m/>
    <m/>
    <m/>
    <m/>
    <m/>
    <m/>
    <m/>
    <m/>
    <m/>
    <m/>
    <m/>
    <m/>
    <d v="2021-09-07T14:29:33"/>
    <d v="2021-08-29T10:20:00"/>
    <s v="01045"/>
    <x v="22"/>
    <n v="36"/>
    <n v="10"/>
    <s v="ug/L"/>
    <s v="+/- 3"/>
    <m/>
    <s v="SM3120B"/>
    <n v="3"/>
    <m/>
    <s v="SAV too thick to measure water column depth."/>
    <m/>
    <m/>
    <n v="80820005"/>
    <n v="8280895"/>
    <s v="01045"/>
  </r>
  <r>
    <s v="P127476-5"/>
    <s v="80820005"/>
    <n v="80820"/>
    <s v="Non-WQM"/>
    <x v="7"/>
    <x v="1"/>
    <s v="G"/>
    <x v="1"/>
    <s v="ECOTOPE"/>
    <s v="EX"/>
    <s v="ECOTOPE"/>
    <x v="133"/>
    <m/>
    <m/>
    <m/>
    <s v="0.20"/>
    <m/>
    <m/>
    <m/>
    <m/>
    <s v="0.80"/>
    <m/>
    <m/>
    <m/>
    <m/>
    <m/>
    <m/>
    <m/>
    <m/>
    <m/>
    <m/>
    <m/>
    <m/>
    <m/>
    <m/>
    <m/>
    <m/>
    <m/>
    <m/>
    <d v="2021-09-23T14:59:47"/>
    <d v="2021-09-23T14:59:47"/>
    <s v="00935"/>
    <x v="12"/>
    <n v="29"/>
    <n v="8.5"/>
    <s v="mg/L"/>
    <s v="+/- 0.7"/>
    <m/>
    <s v="SM3120B"/>
    <n v="0.1"/>
    <m/>
    <s v="SAV too thick to measure water column depth."/>
    <m/>
    <m/>
    <n v="80820005"/>
    <n v="8280893"/>
    <s v="00935"/>
  </r>
  <r>
    <s v="P127476-5"/>
    <s v="80820005"/>
    <n v="80820"/>
    <s v="Non-WQM"/>
    <x v="7"/>
    <x v="1"/>
    <s v="G"/>
    <x v="1"/>
    <s v="ECOTOPE"/>
    <s v="EX"/>
    <s v="ECOTOPE"/>
    <x v="133"/>
    <m/>
    <m/>
    <m/>
    <s v="0.20"/>
    <m/>
    <m/>
    <m/>
    <m/>
    <s v="0.80"/>
    <m/>
    <m/>
    <m/>
    <m/>
    <m/>
    <m/>
    <m/>
    <m/>
    <m/>
    <m/>
    <m/>
    <m/>
    <m/>
    <m/>
    <m/>
    <m/>
    <m/>
    <m/>
    <d v="2021-09-23T14:59:47"/>
    <d v="2021-09-23T14:59:47"/>
    <s v="00930"/>
    <x v="13"/>
    <n v="28"/>
    <n v="87"/>
    <s v="mg/L"/>
    <s v="+/- 6.4"/>
    <m/>
    <s v="SM3120B"/>
    <n v="0.4"/>
    <m/>
    <s v="SAV too thick to measure water column depth."/>
    <m/>
    <m/>
    <n v="80820005"/>
    <n v="8280893"/>
    <s v="00930"/>
  </r>
  <r>
    <s v="P127476-5"/>
    <s v="80820005"/>
    <n v="80820"/>
    <s v="Non-WQM"/>
    <x v="7"/>
    <x v="1"/>
    <s v="G"/>
    <x v="1"/>
    <s v="ECOTOPE"/>
    <s v="EX"/>
    <s v="ECOTOPE"/>
    <x v="133"/>
    <m/>
    <m/>
    <m/>
    <s v="0.20"/>
    <m/>
    <m/>
    <m/>
    <m/>
    <s v="0.80"/>
    <m/>
    <m/>
    <m/>
    <m/>
    <m/>
    <m/>
    <m/>
    <m/>
    <m/>
    <m/>
    <m/>
    <m/>
    <m/>
    <m/>
    <m/>
    <m/>
    <m/>
    <m/>
    <d v="2021-09-23T14:59:47"/>
    <d v="2021-09-23T14:59:47"/>
    <s v="00925"/>
    <x v="14"/>
    <n v="31"/>
    <n v="31.1"/>
    <s v="mg/L"/>
    <s v="+/- 2.2"/>
    <m/>
    <s v="SM3120B"/>
    <n v="0.1"/>
    <m/>
    <s v="SAV too thick to measure water column depth."/>
    <m/>
    <m/>
    <n v="80820005"/>
    <n v="8280893"/>
    <s v="00925"/>
  </r>
  <r>
    <s v="P127476-5"/>
    <s v="80820005"/>
    <n v="80820"/>
    <s v="Non-WQM"/>
    <x v="7"/>
    <x v="1"/>
    <s v="G"/>
    <x v="1"/>
    <s v="ECOTOPE"/>
    <s v="EX"/>
    <s v="ECOTOPE"/>
    <x v="133"/>
    <m/>
    <m/>
    <m/>
    <s v="0.20"/>
    <m/>
    <m/>
    <m/>
    <m/>
    <s v="0.80"/>
    <m/>
    <m/>
    <m/>
    <m/>
    <m/>
    <m/>
    <m/>
    <m/>
    <m/>
    <m/>
    <m/>
    <m/>
    <m/>
    <m/>
    <m/>
    <m/>
    <m/>
    <m/>
    <d v="2021-09-23T14:59:47"/>
    <d v="2021-09-23T14:59:47"/>
    <s v="00915"/>
    <x v="15"/>
    <n v="30"/>
    <n v="84.5"/>
    <s v="mg/L"/>
    <s v="+/- 7.4"/>
    <m/>
    <s v="SM3120B"/>
    <n v="0.3"/>
    <m/>
    <s v="SAV too thick to measure water column depth."/>
    <m/>
    <m/>
    <n v="80820005"/>
    <n v="8280893"/>
    <s v="00915"/>
  </r>
  <r>
    <s v="P127476-5"/>
    <s v="80820005"/>
    <n v="80820"/>
    <s v="Non-WQM"/>
    <x v="7"/>
    <x v="1"/>
    <s v="G"/>
    <x v="1"/>
    <s v="ECOTOPE"/>
    <s v="EX"/>
    <s v="ECOTOPE"/>
    <x v="133"/>
    <m/>
    <m/>
    <m/>
    <s v="0.20"/>
    <m/>
    <m/>
    <m/>
    <m/>
    <s v="0.80"/>
    <m/>
    <m/>
    <m/>
    <m/>
    <m/>
    <m/>
    <m/>
    <m/>
    <m/>
    <m/>
    <m/>
    <m/>
    <m/>
    <m/>
    <m/>
    <m/>
    <m/>
    <m/>
    <d v="2021-09-23T14:59:47"/>
    <d v="2021-09-23T14:59:47"/>
    <s v="CALCHARD"/>
    <x v="16"/>
    <m/>
    <n v="339.1"/>
    <s v="mg/L"/>
    <s v="+/- 17.7"/>
    <m/>
    <m/>
    <n v="1"/>
    <m/>
    <s v="SAV too thick to measure water column depth."/>
    <m/>
    <m/>
    <n v="80820005"/>
    <n v="8280893"/>
    <s v="CALCHARD"/>
  </r>
  <r>
    <s v="P127476-5"/>
    <s v="80820005"/>
    <n v="80820"/>
    <s v="Non-WQM"/>
    <x v="7"/>
    <x v="1"/>
    <s v="G"/>
    <x v="1"/>
    <s v="ECOTOPE"/>
    <s v="EX"/>
    <s v="ECOTOPE"/>
    <x v="133"/>
    <m/>
    <m/>
    <m/>
    <s v="0.20"/>
    <m/>
    <m/>
    <m/>
    <m/>
    <s v="0.80"/>
    <m/>
    <m/>
    <m/>
    <m/>
    <m/>
    <m/>
    <m/>
    <m/>
    <m/>
    <m/>
    <m/>
    <m/>
    <m/>
    <m/>
    <m/>
    <m/>
    <m/>
    <m/>
    <d v="2021-08-26T22:57:00"/>
    <d v="2021-08-26T22:57:00"/>
    <s v="00946"/>
    <x v="6"/>
    <n v="33"/>
    <n v="79.400000000000006"/>
    <s v="mg/L"/>
    <s v="+/- 2.9"/>
    <m/>
    <s v="SM4110B"/>
    <n v="0.1"/>
    <m/>
    <s v="SAV too thick to measure water column depth."/>
    <m/>
    <m/>
    <n v="80820005"/>
    <n v="8280884"/>
    <s v="00946"/>
  </r>
  <r>
    <s v="P127476-5"/>
    <s v="80820005"/>
    <n v="80820"/>
    <s v="Non-WQM"/>
    <x v="7"/>
    <x v="1"/>
    <s v="G"/>
    <x v="1"/>
    <s v="ECOTOPE"/>
    <s v="EX"/>
    <s v="ECOTOPE"/>
    <x v="133"/>
    <m/>
    <m/>
    <m/>
    <s v="0.20"/>
    <m/>
    <m/>
    <m/>
    <m/>
    <s v="0.80"/>
    <m/>
    <m/>
    <m/>
    <m/>
    <m/>
    <m/>
    <m/>
    <m/>
    <m/>
    <m/>
    <m/>
    <m/>
    <m/>
    <m/>
    <m/>
    <m/>
    <m/>
    <m/>
    <d v="2021-08-26T22:57:00"/>
    <d v="2021-08-26T22:57:00"/>
    <s v="00941"/>
    <x v="7"/>
    <n v="32"/>
    <n v="131"/>
    <s v="mg/L"/>
    <s v="+/- 6.2"/>
    <m/>
    <s v="SM4110B"/>
    <n v="0.5"/>
    <m/>
    <s v="SAV too thick to measure water column depth."/>
    <m/>
    <m/>
    <n v="80820005"/>
    <n v="8280884"/>
    <s v="00941"/>
  </r>
  <r>
    <s v="P127476-5"/>
    <s v="80820005"/>
    <n v="80820"/>
    <s v="Non-WQM"/>
    <x v="7"/>
    <x v="1"/>
    <s v="G"/>
    <x v="1"/>
    <s v="ECOTOPE"/>
    <s v="EX"/>
    <s v="ECOTOPE"/>
    <x v="133"/>
    <m/>
    <m/>
    <m/>
    <s v="0.20"/>
    <m/>
    <m/>
    <m/>
    <m/>
    <s v="0.80"/>
    <m/>
    <m/>
    <m/>
    <m/>
    <m/>
    <m/>
    <m/>
    <m/>
    <m/>
    <m/>
    <m/>
    <m/>
    <m/>
    <m/>
    <m/>
    <m/>
    <m/>
    <m/>
    <d v="2021-08-26T21:19:00"/>
    <d v="2021-08-26T11:57:52"/>
    <s v="98013"/>
    <x v="17"/>
    <m/>
    <n v="0.11899999999999999"/>
    <s v="ug/L"/>
    <s v="+/- 0.014"/>
    <m/>
    <m/>
    <n v="8.9999999999999993E-3"/>
    <m/>
    <s v="SAV too thick to measure water column depth."/>
    <m/>
    <m/>
    <n v="80820005"/>
    <n v="8280891"/>
    <s v="98013"/>
  </r>
  <r>
    <s v="P127476-5"/>
    <s v="80820005"/>
    <n v="80820"/>
    <s v="Non-WQM"/>
    <x v="7"/>
    <x v="1"/>
    <s v="G"/>
    <x v="1"/>
    <s v="ECOTOPE"/>
    <s v="EX"/>
    <s v="ECOTOPE"/>
    <x v="133"/>
    <m/>
    <m/>
    <m/>
    <s v="0.20"/>
    <m/>
    <m/>
    <m/>
    <m/>
    <s v="0.80"/>
    <m/>
    <m/>
    <m/>
    <m/>
    <m/>
    <m/>
    <m/>
    <m/>
    <m/>
    <m/>
    <m/>
    <m/>
    <m/>
    <m/>
    <m/>
    <m/>
    <m/>
    <m/>
    <d v="2021-08-26T21:19:00"/>
    <d v="2021-08-26T11:57:52"/>
    <s v="98011"/>
    <x v="18"/>
    <m/>
    <n v="0.84399999999999997"/>
    <s v="ug/L"/>
    <s v="+/- 0.059"/>
    <m/>
    <m/>
    <n v="1.7999999999999999E-2"/>
    <m/>
    <s v="SAV too thick to measure water column depth."/>
    <m/>
    <m/>
    <n v="80820005"/>
    <n v="8280891"/>
    <s v="98011"/>
  </r>
  <r>
    <s v="P127476-5"/>
    <s v="80820005"/>
    <n v="80820"/>
    <s v="Non-WQM"/>
    <x v="7"/>
    <x v="1"/>
    <s v="G"/>
    <x v="1"/>
    <s v="ECOTOPE"/>
    <s v="EX"/>
    <s v="ECOTOPE"/>
    <x v="133"/>
    <m/>
    <m/>
    <m/>
    <s v="0.20"/>
    <m/>
    <m/>
    <m/>
    <m/>
    <s v="0.80"/>
    <m/>
    <m/>
    <m/>
    <m/>
    <m/>
    <m/>
    <m/>
    <m/>
    <m/>
    <m/>
    <m/>
    <m/>
    <m/>
    <m/>
    <m/>
    <m/>
    <m/>
    <m/>
    <d v="2021-08-26T21:19:00"/>
    <d v="2021-08-26T11:57:52"/>
    <s v="98010"/>
    <x v="19"/>
    <m/>
    <n v="7.5999999999999998E-2"/>
    <s v="ug/L"/>
    <s v="UNK"/>
    <m/>
    <m/>
    <n v="1.7999999999999999E-2"/>
    <m/>
    <s v="SAV too thick to measure water column depth."/>
    <m/>
    <s v="J3"/>
    <n v="80820005"/>
    <n v="8280891"/>
    <s v="98010"/>
  </r>
  <r>
    <s v="P127476-4"/>
    <s v="80820004"/>
    <n v="80820"/>
    <s v="Non-WQM"/>
    <x v="8"/>
    <x v="1"/>
    <s v="G"/>
    <x v="1"/>
    <s v="ECOTOPE"/>
    <s v="EX"/>
    <s v="ECOTOPE"/>
    <x v="134"/>
    <m/>
    <m/>
    <m/>
    <s v="0.20"/>
    <m/>
    <m/>
    <m/>
    <m/>
    <s v="0.75"/>
    <m/>
    <m/>
    <m/>
    <m/>
    <m/>
    <m/>
    <m/>
    <m/>
    <m/>
    <m/>
    <m/>
    <m/>
    <m/>
    <m/>
    <m/>
    <m/>
    <m/>
    <m/>
    <d v="2021-08-30T11:05:46"/>
    <d v="2021-08-26T13:56:00"/>
    <s v="00666"/>
    <x v="8"/>
    <n v="26"/>
    <n v="6.0000000000000001E-3"/>
    <s v="mg/L"/>
    <s v="+/- 0.002"/>
    <m/>
    <s v="SM4500PF"/>
    <n v="2E-3"/>
    <m/>
    <s v="SAV too thick to measure water column depth."/>
    <m/>
    <m/>
    <n v="80820004"/>
    <n v="8280864"/>
    <s v="00666"/>
  </r>
  <r>
    <s v="P127476-4"/>
    <s v="80820004"/>
    <n v="80820"/>
    <s v="Non-WQM"/>
    <x v="8"/>
    <x v="1"/>
    <s v="G"/>
    <x v="1"/>
    <s v="ECOTOPE"/>
    <s v="EX"/>
    <s v="ECOTOPE"/>
    <x v="134"/>
    <m/>
    <m/>
    <m/>
    <s v="0.20"/>
    <m/>
    <m/>
    <m/>
    <m/>
    <s v="0.75"/>
    <m/>
    <m/>
    <m/>
    <m/>
    <m/>
    <m/>
    <m/>
    <m/>
    <m/>
    <m/>
    <m/>
    <m/>
    <m/>
    <m/>
    <m/>
    <m/>
    <m/>
    <m/>
    <d v="2021-08-25T13:55:53"/>
    <d v="2021-08-25T08:45:12"/>
    <s v="00665"/>
    <x v="1"/>
    <n v="25"/>
    <n v="1.2999999999999999E-2"/>
    <s v="mg/L"/>
    <s v="+/- 0.002"/>
    <m/>
    <s v="SM4500PF"/>
    <n v="2E-3"/>
    <m/>
    <s v="SAV too thick to measure water column depth."/>
    <m/>
    <m/>
    <n v="80820004"/>
    <n v="8280862"/>
    <s v="00665"/>
  </r>
  <r>
    <s v="P127476-4"/>
    <s v="80820004"/>
    <n v="80820"/>
    <s v="Non-WQM"/>
    <x v="8"/>
    <x v="1"/>
    <s v="G"/>
    <x v="1"/>
    <s v="ECOTOPE"/>
    <s v="EX"/>
    <s v="ECOTOPE"/>
    <x v="134"/>
    <m/>
    <m/>
    <m/>
    <s v="0.20"/>
    <m/>
    <m/>
    <m/>
    <m/>
    <s v="0.75"/>
    <m/>
    <m/>
    <m/>
    <m/>
    <m/>
    <m/>
    <m/>
    <m/>
    <m/>
    <m/>
    <m/>
    <m/>
    <m/>
    <m/>
    <m/>
    <m/>
    <m/>
    <m/>
    <d v="2021-08-27T10:00:17"/>
    <d v="2021-08-26T14:52:29"/>
    <s v="97017"/>
    <x v="9"/>
    <n v="80"/>
    <n v="2.2000000000000002"/>
    <s v="mg/L"/>
    <s v="+/- 0.172"/>
    <m/>
    <s v="SM4500NC"/>
    <n v="0.05"/>
    <m/>
    <s v="SAV too thick to measure water column depth."/>
    <m/>
    <m/>
    <n v="80820004"/>
    <n v="8280868"/>
    <s v="97017"/>
  </r>
  <r>
    <s v="P127476-4"/>
    <s v="80820004"/>
    <n v="80820"/>
    <s v="Non-WQM"/>
    <x v="8"/>
    <x v="1"/>
    <s v="G"/>
    <x v="1"/>
    <s v="ECOTOPE"/>
    <s v="EX"/>
    <s v="ECOTOPE"/>
    <x v="134"/>
    <m/>
    <m/>
    <m/>
    <s v="0.20"/>
    <m/>
    <m/>
    <m/>
    <m/>
    <s v="0.75"/>
    <m/>
    <m/>
    <m/>
    <m/>
    <m/>
    <m/>
    <m/>
    <m/>
    <m/>
    <m/>
    <m/>
    <m/>
    <m/>
    <m/>
    <m/>
    <m/>
    <m/>
    <m/>
    <d v="2021-08-25T12:11:53"/>
    <d v="2021-08-25T12:11:53"/>
    <s v="00671"/>
    <x v="2"/>
    <n v="23"/>
    <n v="2E-3"/>
    <s v="mg/L"/>
    <s v="+/- 0.002"/>
    <s v="U"/>
    <s v="SM4500PF"/>
    <n v="2E-3"/>
    <m/>
    <s v="SAV too thick to measure water column depth."/>
    <m/>
    <m/>
    <n v="80820004"/>
    <n v="8280860"/>
    <s v="00671"/>
  </r>
  <r>
    <s v="P127476-4"/>
    <s v="80820004"/>
    <n v="80820"/>
    <s v="Non-WQM"/>
    <x v="8"/>
    <x v="1"/>
    <s v="G"/>
    <x v="1"/>
    <s v="ECOTOPE"/>
    <s v="EX"/>
    <s v="ECOTOPE"/>
    <x v="134"/>
    <m/>
    <m/>
    <m/>
    <s v="0.20"/>
    <m/>
    <m/>
    <m/>
    <m/>
    <s v="0.75"/>
    <m/>
    <m/>
    <m/>
    <m/>
    <m/>
    <m/>
    <m/>
    <m/>
    <m/>
    <m/>
    <m/>
    <m/>
    <m/>
    <m/>
    <m/>
    <m/>
    <m/>
    <m/>
    <d v="2021-08-25T12:24:00"/>
    <d v="2021-08-25T12:24:00"/>
    <s v="00080"/>
    <x v="3"/>
    <n v="13"/>
    <n v="119"/>
    <s v="PCU"/>
    <s v="+/- 21"/>
    <m/>
    <s v="SM2120C"/>
    <n v="1"/>
    <m/>
    <s v="SAV too thick to measure water column depth."/>
    <m/>
    <m/>
    <n v="80820004"/>
    <n v="8280869"/>
    <s v="00080"/>
  </r>
  <r>
    <s v="P127476-4"/>
    <s v="80820004"/>
    <n v="80820"/>
    <s v="Non-WQM"/>
    <x v="8"/>
    <x v="1"/>
    <s v="G"/>
    <x v="1"/>
    <s v="ECOTOPE"/>
    <s v="EX"/>
    <s v="ECOTOPE"/>
    <x v="134"/>
    <m/>
    <m/>
    <m/>
    <s v="0.20"/>
    <m/>
    <m/>
    <m/>
    <m/>
    <s v="0.75"/>
    <m/>
    <m/>
    <m/>
    <m/>
    <m/>
    <m/>
    <m/>
    <m/>
    <m/>
    <m/>
    <m/>
    <m/>
    <m/>
    <m/>
    <m/>
    <m/>
    <m/>
    <m/>
    <d v="2021-09-03T11:37:00"/>
    <d v="2021-09-03T11:37:00"/>
    <s v="00631"/>
    <x v="10"/>
    <n v="18"/>
    <n v="5.0000000000000001E-3"/>
    <s v="mg/L"/>
    <s v="+/- 0.005"/>
    <s v="U"/>
    <s v="SM4500NO3F"/>
    <n v="5.0000000000000001E-3"/>
    <m/>
    <s v="SAV too thick to measure water column depth."/>
    <m/>
    <m/>
    <n v="80820004"/>
    <n v="8280865"/>
    <s v="00631"/>
  </r>
  <r>
    <s v="P127476-4"/>
    <s v="80820004"/>
    <n v="80820"/>
    <s v="Non-WQM"/>
    <x v="8"/>
    <x v="1"/>
    <s v="G"/>
    <x v="1"/>
    <s v="ECOTOPE"/>
    <s v="EX"/>
    <s v="ECOTOPE"/>
    <x v="134"/>
    <m/>
    <m/>
    <m/>
    <s v="0.20"/>
    <m/>
    <m/>
    <m/>
    <m/>
    <s v="0.75"/>
    <m/>
    <m/>
    <m/>
    <m/>
    <m/>
    <m/>
    <m/>
    <m/>
    <m/>
    <m/>
    <m/>
    <m/>
    <m/>
    <m/>
    <m/>
    <m/>
    <m/>
    <m/>
    <d v="2021-09-03T11:37:00"/>
    <d v="2021-09-03T11:37:00"/>
    <s v="00608"/>
    <x v="11"/>
    <n v="20"/>
    <n v="1.7000000000000001E-2"/>
    <s v="mg/L"/>
    <s v="+/- 0.005"/>
    <m/>
    <s v="SM4500NH3H"/>
    <n v="5.0000000000000001E-3"/>
    <m/>
    <s v="SAV too thick to measure water column depth."/>
    <m/>
    <m/>
    <n v="80820004"/>
    <n v="8280865"/>
    <s v="00608"/>
  </r>
  <r>
    <s v="P127476-4"/>
    <s v="80820004"/>
    <n v="80820"/>
    <s v="Non-WQM"/>
    <x v="8"/>
    <x v="1"/>
    <s v="G"/>
    <x v="1"/>
    <s v="ECOTOPE"/>
    <s v="EX"/>
    <s v="ECOTOPE"/>
    <x v="134"/>
    <m/>
    <m/>
    <m/>
    <s v="0.20"/>
    <m/>
    <m/>
    <m/>
    <m/>
    <s v="0.75"/>
    <m/>
    <m/>
    <m/>
    <m/>
    <m/>
    <m/>
    <m/>
    <m/>
    <m/>
    <m/>
    <m/>
    <m/>
    <m/>
    <m/>
    <m/>
    <m/>
    <m/>
    <m/>
    <d v="2021-09-08T07:34:00"/>
    <d v="2021-09-08T07:34:00"/>
    <s v="00681"/>
    <x v="4"/>
    <n v="89"/>
    <n v="33.9"/>
    <s v="mg/L"/>
    <s v="+/- 2.6"/>
    <m/>
    <s v="SM5310B"/>
    <n v="0.8"/>
    <m/>
    <s v="SAV too thick to measure water column depth."/>
    <m/>
    <m/>
    <n v="80820004"/>
    <n v="8280870"/>
    <s v="00681"/>
  </r>
  <r>
    <s v="P127476-4"/>
    <s v="80820004"/>
    <n v="80820"/>
    <s v="Non-WQM"/>
    <x v="8"/>
    <x v="1"/>
    <s v="G"/>
    <x v="1"/>
    <s v="ECOTOPE"/>
    <s v="EX"/>
    <s v="ECOTOPE"/>
    <x v="134"/>
    <m/>
    <m/>
    <m/>
    <s v="0.20"/>
    <m/>
    <m/>
    <m/>
    <m/>
    <s v="0.75"/>
    <m/>
    <m/>
    <m/>
    <m/>
    <m/>
    <m/>
    <m/>
    <m/>
    <m/>
    <m/>
    <m/>
    <m/>
    <m/>
    <m/>
    <m/>
    <m/>
    <m/>
    <m/>
    <d v="2021-08-25T15:34:00"/>
    <d v="2021-08-25T15:34:00"/>
    <s v="00410"/>
    <x v="5"/>
    <n v="67"/>
    <n v="293"/>
    <s v="mg/L CaCO3"/>
    <s v="+/- 14"/>
    <m/>
    <s v="SM2320B"/>
    <n v="1"/>
    <m/>
    <s v="SAV too thick to measure water column depth."/>
    <m/>
    <m/>
    <n v="80820004"/>
    <n v="8280874"/>
    <s v="00410"/>
  </r>
  <r>
    <s v="P127476-4"/>
    <s v="80820004"/>
    <n v="80820"/>
    <s v="Non-WQM"/>
    <x v="8"/>
    <x v="1"/>
    <s v="G"/>
    <x v="1"/>
    <s v="ECOTOPE"/>
    <s v="EX"/>
    <s v="ECOTOPE"/>
    <x v="134"/>
    <m/>
    <m/>
    <m/>
    <s v="0.20"/>
    <m/>
    <m/>
    <m/>
    <m/>
    <s v="0.75"/>
    <m/>
    <m/>
    <m/>
    <m/>
    <m/>
    <m/>
    <m/>
    <m/>
    <m/>
    <m/>
    <m/>
    <m/>
    <m/>
    <m/>
    <m/>
    <m/>
    <m/>
    <m/>
    <d v="2021-09-07T14:27:45"/>
    <d v="2021-08-29T10:20:00"/>
    <s v="01105"/>
    <x v="21"/>
    <n v="66"/>
    <n v="8"/>
    <s v="ug/L"/>
    <s v="+/- 8"/>
    <s v="U"/>
    <s v="SM3120B"/>
    <n v="8"/>
    <m/>
    <s v="SAV too thick to measure water column depth."/>
    <m/>
    <m/>
    <n v="80820004"/>
    <n v="8280877"/>
    <s v="01105"/>
  </r>
  <r>
    <s v="P127476-4"/>
    <s v="80820004"/>
    <n v="80820"/>
    <s v="Non-WQM"/>
    <x v="8"/>
    <x v="1"/>
    <s v="G"/>
    <x v="1"/>
    <s v="ECOTOPE"/>
    <s v="EX"/>
    <s v="ECOTOPE"/>
    <x v="134"/>
    <m/>
    <m/>
    <m/>
    <s v="0.20"/>
    <m/>
    <m/>
    <m/>
    <m/>
    <s v="0.75"/>
    <m/>
    <m/>
    <m/>
    <m/>
    <m/>
    <m/>
    <m/>
    <m/>
    <m/>
    <m/>
    <m/>
    <m/>
    <m/>
    <m/>
    <m/>
    <m/>
    <m/>
    <m/>
    <d v="2021-09-07T14:27:45"/>
    <d v="2021-08-29T10:20:00"/>
    <s v="01045"/>
    <x v="22"/>
    <n v="36"/>
    <n v="12"/>
    <s v="ug/L"/>
    <s v="+/- 3"/>
    <m/>
    <s v="SM3120B"/>
    <n v="3"/>
    <m/>
    <s v="SAV too thick to measure water column depth."/>
    <m/>
    <m/>
    <n v="80820004"/>
    <n v="8280877"/>
    <s v="01045"/>
  </r>
  <r>
    <s v="P127476-4"/>
    <s v="80820004"/>
    <n v="80820"/>
    <s v="Non-WQM"/>
    <x v="8"/>
    <x v="1"/>
    <s v="G"/>
    <x v="1"/>
    <s v="ECOTOPE"/>
    <s v="EX"/>
    <s v="ECOTOPE"/>
    <x v="134"/>
    <m/>
    <m/>
    <m/>
    <s v="0.20"/>
    <m/>
    <m/>
    <m/>
    <m/>
    <s v="0.75"/>
    <m/>
    <m/>
    <m/>
    <m/>
    <m/>
    <m/>
    <m/>
    <m/>
    <m/>
    <m/>
    <m/>
    <m/>
    <m/>
    <m/>
    <m/>
    <m/>
    <m/>
    <m/>
    <d v="2021-09-23T14:58:28"/>
    <d v="2021-09-23T14:58:28"/>
    <s v="00935"/>
    <x v="12"/>
    <n v="29"/>
    <n v="8.1999999999999993"/>
    <s v="mg/L"/>
    <s v="+/- 0.7"/>
    <m/>
    <s v="SM3120B"/>
    <n v="0.1"/>
    <m/>
    <s v="SAV too thick to measure water column depth."/>
    <m/>
    <m/>
    <n v="80820004"/>
    <n v="8280875"/>
    <s v="00935"/>
  </r>
  <r>
    <s v="P127476-4"/>
    <s v="80820004"/>
    <n v="80820"/>
    <s v="Non-WQM"/>
    <x v="8"/>
    <x v="1"/>
    <s v="G"/>
    <x v="1"/>
    <s v="ECOTOPE"/>
    <s v="EX"/>
    <s v="ECOTOPE"/>
    <x v="134"/>
    <m/>
    <m/>
    <m/>
    <s v="0.20"/>
    <m/>
    <m/>
    <m/>
    <m/>
    <s v="0.75"/>
    <m/>
    <m/>
    <m/>
    <m/>
    <m/>
    <m/>
    <m/>
    <m/>
    <m/>
    <m/>
    <m/>
    <m/>
    <m/>
    <m/>
    <m/>
    <m/>
    <m/>
    <m/>
    <d v="2021-09-23T14:58:28"/>
    <d v="2021-09-23T14:58:28"/>
    <s v="00930"/>
    <x v="13"/>
    <n v="28"/>
    <n v="87"/>
    <s v="mg/L"/>
    <s v="+/- 6.4"/>
    <m/>
    <s v="SM3120B"/>
    <n v="0.4"/>
    <m/>
    <s v="SAV too thick to measure water column depth."/>
    <m/>
    <m/>
    <n v="80820004"/>
    <n v="8280875"/>
    <s v="00930"/>
  </r>
  <r>
    <s v="P127476-4"/>
    <s v="80820004"/>
    <n v="80820"/>
    <s v="Non-WQM"/>
    <x v="8"/>
    <x v="1"/>
    <s v="G"/>
    <x v="1"/>
    <s v="ECOTOPE"/>
    <s v="EX"/>
    <s v="ECOTOPE"/>
    <x v="134"/>
    <m/>
    <m/>
    <m/>
    <s v="0.20"/>
    <m/>
    <m/>
    <m/>
    <m/>
    <s v="0.75"/>
    <m/>
    <m/>
    <m/>
    <m/>
    <m/>
    <m/>
    <m/>
    <m/>
    <m/>
    <m/>
    <m/>
    <m/>
    <m/>
    <m/>
    <m/>
    <m/>
    <m/>
    <m/>
    <d v="2021-09-23T14:58:28"/>
    <d v="2021-09-23T14:58:28"/>
    <s v="00925"/>
    <x v="14"/>
    <n v="31"/>
    <n v="32"/>
    <s v="mg/L"/>
    <s v="+/- 2.3"/>
    <m/>
    <s v="SM3120B"/>
    <n v="0.1"/>
    <m/>
    <s v="SAV too thick to measure water column depth."/>
    <m/>
    <m/>
    <n v="80820004"/>
    <n v="8280875"/>
    <s v="00925"/>
  </r>
  <r>
    <s v="P127476-4"/>
    <s v="80820004"/>
    <n v="80820"/>
    <s v="Non-WQM"/>
    <x v="8"/>
    <x v="1"/>
    <s v="G"/>
    <x v="1"/>
    <s v="ECOTOPE"/>
    <s v="EX"/>
    <s v="ECOTOPE"/>
    <x v="134"/>
    <m/>
    <m/>
    <m/>
    <s v="0.20"/>
    <m/>
    <m/>
    <m/>
    <m/>
    <s v="0.75"/>
    <m/>
    <m/>
    <m/>
    <m/>
    <m/>
    <m/>
    <m/>
    <m/>
    <m/>
    <m/>
    <m/>
    <m/>
    <m/>
    <m/>
    <m/>
    <m/>
    <m/>
    <m/>
    <d v="2021-09-23T14:58:28"/>
    <d v="2021-09-23T14:58:28"/>
    <s v="00915"/>
    <x v="15"/>
    <n v="30"/>
    <n v="99.6"/>
    <s v="mg/L"/>
    <s v="+/- 8.8"/>
    <m/>
    <s v="SM3120B"/>
    <n v="0.3"/>
    <m/>
    <s v="SAV too thick to measure water column depth."/>
    <m/>
    <m/>
    <n v="80820004"/>
    <n v="8280875"/>
    <s v="00915"/>
  </r>
  <r>
    <s v="P127476-4"/>
    <s v="80820004"/>
    <n v="80820"/>
    <s v="Non-WQM"/>
    <x v="8"/>
    <x v="1"/>
    <s v="G"/>
    <x v="1"/>
    <s v="ECOTOPE"/>
    <s v="EX"/>
    <s v="ECOTOPE"/>
    <x v="134"/>
    <m/>
    <m/>
    <m/>
    <s v="0.20"/>
    <m/>
    <m/>
    <m/>
    <m/>
    <s v="0.75"/>
    <m/>
    <m/>
    <m/>
    <m/>
    <m/>
    <m/>
    <m/>
    <m/>
    <m/>
    <m/>
    <m/>
    <m/>
    <m/>
    <m/>
    <m/>
    <m/>
    <m/>
    <m/>
    <d v="2021-09-23T14:58:28"/>
    <d v="2021-09-23T14:58:28"/>
    <s v="CALCHARD"/>
    <x v="16"/>
    <m/>
    <n v="380.6"/>
    <s v="mg/L"/>
    <s v="+/- 19.8"/>
    <m/>
    <m/>
    <n v="1"/>
    <m/>
    <s v="SAV too thick to measure water column depth."/>
    <m/>
    <m/>
    <n v="80820004"/>
    <n v="8280875"/>
    <s v="CALCHARD"/>
  </r>
  <r>
    <s v="P127476-4"/>
    <s v="80820004"/>
    <n v="80820"/>
    <s v="Non-WQM"/>
    <x v="8"/>
    <x v="1"/>
    <s v="G"/>
    <x v="1"/>
    <s v="ECOTOPE"/>
    <s v="EX"/>
    <s v="ECOTOPE"/>
    <x v="134"/>
    <m/>
    <m/>
    <m/>
    <s v="0.20"/>
    <m/>
    <m/>
    <m/>
    <m/>
    <s v="0.75"/>
    <m/>
    <m/>
    <m/>
    <m/>
    <m/>
    <m/>
    <m/>
    <m/>
    <m/>
    <m/>
    <m/>
    <m/>
    <m/>
    <m/>
    <m/>
    <m/>
    <m/>
    <m/>
    <d v="2021-08-26T22:39:00"/>
    <d v="2021-08-26T22:39:00"/>
    <s v="00946"/>
    <x v="6"/>
    <n v="33"/>
    <n v="78.400000000000006"/>
    <s v="mg/L"/>
    <s v="+/- 2.9"/>
    <m/>
    <s v="SM4110B"/>
    <n v="0.1"/>
    <m/>
    <s v="SAV too thick to measure water column depth."/>
    <m/>
    <m/>
    <n v="80820004"/>
    <n v="8280866"/>
    <s v="00946"/>
  </r>
  <r>
    <s v="P127476-4"/>
    <s v="80820004"/>
    <n v="80820"/>
    <s v="Non-WQM"/>
    <x v="8"/>
    <x v="1"/>
    <s v="G"/>
    <x v="1"/>
    <s v="ECOTOPE"/>
    <s v="EX"/>
    <s v="ECOTOPE"/>
    <x v="134"/>
    <m/>
    <m/>
    <m/>
    <s v="0.20"/>
    <m/>
    <m/>
    <m/>
    <m/>
    <s v="0.75"/>
    <m/>
    <m/>
    <m/>
    <m/>
    <m/>
    <m/>
    <m/>
    <m/>
    <m/>
    <m/>
    <m/>
    <m/>
    <m/>
    <m/>
    <m/>
    <m/>
    <m/>
    <m/>
    <d v="2021-08-26T22:39:00"/>
    <d v="2021-08-26T22:39:00"/>
    <s v="00941"/>
    <x v="7"/>
    <n v="32"/>
    <n v="132"/>
    <s v="mg/L"/>
    <s v="+/- 6.2"/>
    <m/>
    <s v="SM4110B"/>
    <n v="0.5"/>
    <m/>
    <s v="SAV too thick to measure water column depth."/>
    <m/>
    <m/>
    <n v="80820004"/>
    <n v="8280866"/>
    <s v="00941"/>
  </r>
  <r>
    <s v="P127476-4"/>
    <s v="80820004"/>
    <n v="80820"/>
    <s v="Non-WQM"/>
    <x v="8"/>
    <x v="1"/>
    <s v="G"/>
    <x v="1"/>
    <s v="ECOTOPE"/>
    <s v="EX"/>
    <s v="ECOTOPE"/>
    <x v="134"/>
    <m/>
    <m/>
    <m/>
    <s v="0.20"/>
    <m/>
    <m/>
    <m/>
    <m/>
    <s v="0.75"/>
    <m/>
    <m/>
    <m/>
    <m/>
    <m/>
    <m/>
    <m/>
    <m/>
    <m/>
    <m/>
    <m/>
    <m/>
    <m/>
    <m/>
    <m/>
    <m/>
    <m/>
    <m/>
    <d v="2021-08-26T21:10:00"/>
    <d v="2021-08-26T11:57:52"/>
    <s v="98013"/>
    <x v="17"/>
    <m/>
    <n v="8.5000000000000006E-2"/>
    <s v="ug/L"/>
    <s v="+/- 0.012"/>
    <m/>
    <m/>
    <n v="8.9999999999999993E-3"/>
    <m/>
    <s v="SAV too thick to measure water column depth."/>
    <m/>
    <m/>
    <n v="80820004"/>
    <n v="8280873"/>
    <s v="98013"/>
  </r>
  <r>
    <s v="P127476-4"/>
    <s v="80820004"/>
    <n v="80820"/>
    <s v="Non-WQM"/>
    <x v="8"/>
    <x v="1"/>
    <s v="G"/>
    <x v="1"/>
    <s v="ECOTOPE"/>
    <s v="EX"/>
    <s v="ECOTOPE"/>
    <x v="134"/>
    <m/>
    <m/>
    <m/>
    <s v="0.20"/>
    <m/>
    <m/>
    <m/>
    <m/>
    <s v="0.75"/>
    <m/>
    <m/>
    <m/>
    <m/>
    <m/>
    <m/>
    <m/>
    <m/>
    <m/>
    <m/>
    <m/>
    <m/>
    <m/>
    <m/>
    <m/>
    <m/>
    <m/>
    <m/>
    <d v="2021-08-26T21:10:00"/>
    <d v="2021-08-26T11:57:52"/>
    <s v="98011"/>
    <x v="18"/>
    <m/>
    <n v="1.58"/>
    <s v="ug/L"/>
    <s v="+/- 0.107"/>
    <m/>
    <m/>
    <n v="1.7999999999999999E-2"/>
    <m/>
    <s v="SAV too thick to measure water column depth."/>
    <m/>
    <m/>
    <n v="80820004"/>
    <n v="8280873"/>
    <s v="98011"/>
  </r>
  <r>
    <s v="P127476-4"/>
    <s v="80820004"/>
    <n v="80820"/>
    <s v="Non-WQM"/>
    <x v="8"/>
    <x v="1"/>
    <s v="G"/>
    <x v="1"/>
    <s v="ECOTOPE"/>
    <s v="EX"/>
    <s v="ECOTOPE"/>
    <x v="134"/>
    <m/>
    <m/>
    <m/>
    <s v="0.20"/>
    <m/>
    <m/>
    <m/>
    <m/>
    <s v="0.75"/>
    <m/>
    <m/>
    <m/>
    <m/>
    <m/>
    <m/>
    <m/>
    <m/>
    <m/>
    <m/>
    <m/>
    <m/>
    <m/>
    <m/>
    <m/>
    <m/>
    <m/>
    <m/>
    <d v="2021-08-26T21:10:00"/>
    <d v="2021-08-26T11:57:52"/>
    <s v="98010"/>
    <x v="19"/>
    <m/>
    <n v="9.8000000000000004E-2"/>
    <s v="ug/L"/>
    <s v="UNK"/>
    <m/>
    <m/>
    <n v="1.7999999999999999E-2"/>
    <m/>
    <s v="SAV too thick to measure water column depth."/>
    <m/>
    <s v="J3"/>
    <n v="80820004"/>
    <n v="8280873"/>
    <s v="98010"/>
  </r>
  <r>
    <s v="P127476-3"/>
    <s v="80820003"/>
    <n v="80820"/>
    <s v="Non-WQM"/>
    <x v="9"/>
    <x v="1"/>
    <s v="G"/>
    <x v="1"/>
    <s v="ECOTOPE"/>
    <s v="EX"/>
    <s v="ECOTOPE"/>
    <x v="135"/>
    <m/>
    <m/>
    <m/>
    <s v="0.24"/>
    <s v="0.48"/>
    <m/>
    <m/>
    <m/>
    <s v="0.69"/>
    <m/>
    <m/>
    <m/>
    <m/>
    <m/>
    <m/>
    <m/>
    <m/>
    <m/>
    <m/>
    <m/>
    <m/>
    <m/>
    <m/>
    <m/>
    <m/>
    <m/>
    <m/>
    <d v="2021-08-30T11:04:14"/>
    <d v="2021-08-26T13:56:00"/>
    <s v="00666"/>
    <x v="8"/>
    <n v="26"/>
    <n v="6.0000000000000001E-3"/>
    <s v="mg/L"/>
    <s v="+/- 0.002"/>
    <m/>
    <s v="SM4500PF"/>
    <n v="2E-3"/>
    <m/>
    <m/>
    <m/>
    <m/>
    <n v="80820003"/>
    <n v="8280846"/>
    <s v="00666"/>
  </r>
  <r>
    <s v="P127476-3"/>
    <s v="80820003"/>
    <n v="80820"/>
    <s v="Non-WQM"/>
    <x v="9"/>
    <x v="1"/>
    <s v="G"/>
    <x v="1"/>
    <s v="ECOTOPE"/>
    <s v="EX"/>
    <s v="ECOTOPE"/>
    <x v="135"/>
    <m/>
    <m/>
    <m/>
    <s v="0.24"/>
    <s v="0.48"/>
    <m/>
    <m/>
    <m/>
    <s v="0.69"/>
    <m/>
    <m/>
    <m/>
    <m/>
    <m/>
    <m/>
    <m/>
    <m/>
    <m/>
    <m/>
    <m/>
    <m/>
    <m/>
    <m/>
    <m/>
    <m/>
    <m/>
    <m/>
    <d v="2021-08-25T13:54:22"/>
    <d v="2021-08-25T08:45:12"/>
    <s v="00665"/>
    <x v="1"/>
    <n v="25"/>
    <n v="0.01"/>
    <s v="mg/L"/>
    <s v="+/- 0.002"/>
    <m/>
    <s v="SM4500PF"/>
    <n v="2E-3"/>
    <m/>
    <m/>
    <m/>
    <m/>
    <n v="80820003"/>
    <n v="8280844"/>
    <s v="00665"/>
  </r>
  <r>
    <s v="P127476-3"/>
    <s v="80820003"/>
    <n v="80820"/>
    <s v="Non-WQM"/>
    <x v="9"/>
    <x v="1"/>
    <s v="G"/>
    <x v="1"/>
    <s v="ECOTOPE"/>
    <s v="EX"/>
    <s v="ECOTOPE"/>
    <x v="135"/>
    <m/>
    <m/>
    <m/>
    <s v="0.24"/>
    <s v="0.48"/>
    <m/>
    <m/>
    <m/>
    <s v="0.69"/>
    <m/>
    <m/>
    <m/>
    <m/>
    <m/>
    <m/>
    <m/>
    <m/>
    <m/>
    <m/>
    <m/>
    <m/>
    <m/>
    <m/>
    <m/>
    <m/>
    <m/>
    <m/>
    <d v="2021-08-27T09:53:03"/>
    <d v="2021-08-26T14:52:29"/>
    <s v="97017"/>
    <x v="9"/>
    <n v="80"/>
    <n v="2.0499999999999998"/>
    <s v="mg/L"/>
    <s v="+/- 0.162"/>
    <m/>
    <s v="SM4500NC"/>
    <n v="0.05"/>
    <m/>
    <m/>
    <m/>
    <m/>
    <n v="80820003"/>
    <n v="8280850"/>
    <s v="97017"/>
  </r>
  <r>
    <s v="P127476-3"/>
    <s v="80820003"/>
    <n v="80820"/>
    <s v="Non-WQM"/>
    <x v="9"/>
    <x v="1"/>
    <s v="G"/>
    <x v="1"/>
    <s v="ECOTOPE"/>
    <s v="EX"/>
    <s v="ECOTOPE"/>
    <x v="135"/>
    <m/>
    <m/>
    <m/>
    <s v="0.24"/>
    <s v="0.48"/>
    <m/>
    <m/>
    <m/>
    <s v="0.69"/>
    <m/>
    <m/>
    <m/>
    <m/>
    <m/>
    <m/>
    <m/>
    <m/>
    <m/>
    <m/>
    <m/>
    <m/>
    <m/>
    <m/>
    <m/>
    <m/>
    <m/>
    <m/>
    <d v="2021-08-25T12:10:18"/>
    <d v="2021-08-25T12:10:18"/>
    <s v="00671"/>
    <x v="2"/>
    <n v="23"/>
    <n v="2E-3"/>
    <s v="mg/L"/>
    <s v="+/- 0.002"/>
    <s v="U"/>
    <s v="SM4500PF"/>
    <n v="2E-3"/>
    <m/>
    <m/>
    <m/>
    <m/>
    <n v="80820003"/>
    <n v="8280842"/>
    <s v="00671"/>
  </r>
  <r>
    <s v="P127476-3"/>
    <s v="80820003"/>
    <n v="80820"/>
    <s v="Non-WQM"/>
    <x v="9"/>
    <x v="1"/>
    <s v="G"/>
    <x v="1"/>
    <s v="ECOTOPE"/>
    <s v="EX"/>
    <s v="ECOTOPE"/>
    <x v="135"/>
    <m/>
    <m/>
    <m/>
    <s v="0.24"/>
    <s v="0.48"/>
    <m/>
    <m/>
    <m/>
    <s v="0.69"/>
    <m/>
    <m/>
    <m/>
    <m/>
    <m/>
    <m/>
    <m/>
    <m/>
    <m/>
    <m/>
    <m/>
    <m/>
    <m/>
    <m/>
    <m/>
    <m/>
    <m/>
    <m/>
    <d v="2021-08-25T12:23:00"/>
    <d v="2021-08-25T12:23:00"/>
    <s v="00080"/>
    <x v="3"/>
    <n v="13"/>
    <n v="112"/>
    <s v="PCU"/>
    <s v="+/- 20"/>
    <m/>
    <s v="SM2120C"/>
    <n v="1"/>
    <m/>
    <m/>
    <m/>
    <m/>
    <n v="80820003"/>
    <n v="8280851"/>
    <s v="00080"/>
  </r>
  <r>
    <s v="P127476-3"/>
    <s v="80820003"/>
    <n v="80820"/>
    <s v="Non-WQM"/>
    <x v="9"/>
    <x v="1"/>
    <s v="G"/>
    <x v="1"/>
    <s v="ECOTOPE"/>
    <s v="EX"/>
    <s v="ECOTOPE"/>
    <x v="135"/>
    <m/>
    <m/>
    <m/>
    <s v="0.24"/>
    <s v="0.48"/>
    <m/>
    <m/>
    <m/>
    <s v="0.69"/>
    <m/>
    <m/>
    <m/>
    <m/>
    <m/>
    <m/>
    <m/>
    <m/>
    <m/>
    <m/>
    <m/>
    <m/>
    <m/>
    <m/>
    <m/>
    <m/>
    <m/>
    <m/>
    <d v="2021-09-03T11:36:00"/>
    <d v="2021-09-03T11:36:00"/>
    <s v="00631"/>
    <x v="10"/>
    <n v="18"/>
    <n v="5.0000000000000001E-3"/>
    <s v="mg/L"/>
    <s v="+/- 0.005"/>
    <s v="U"/>
    <s v="SM4500NO3F"/>
    <n v="5.0000000000000001E-3"/>
    <m/>
    <m/>
    <m/>
    <m/>
    <n v="80820003"/>
    <n v="8280847"/>
    <s v="00631"/>
  </r>
  <r>
    <s v="P127476-3"/>
    <s v="80820003"/>
    <n v="80820"/>
    <s v="Non-WQM"/>
    <x v="9"/>
    <x v="1"/>
    <s v="G"/>
    <x v="1"/>
    <s v="ECOTOPE"/>
    <s v="EX"/>
    <s v="ECOTOPE"/>
    <x v="135"/>
    <m/>
    <m/>
    <m/>
    <s v="0.24"/>
    <s v="0.48"/>
    <m/>
    <m/>
    <m/>
    <s v="0.69"/>
    <m/>
    <m/>
    <m/>
    <m/>
    <m/>
    <m/>
    <m/>
    <m/>
    <m/>
    <m/>
    <m/>
    <m/>
    <m/>
    <m/>
    <m/>
    <m/>
    <m/>
    <m/>
    <d v="2021-09-03T11:36:00"/>
    <d v="2021-09-03T11:36:00"/>
    <s v="00608"/>
    <x v="11"/>
    <n v="20"/>
    <n v="2.4E-2"/>
    <s v="mg/L"/>
    <s v="+/- 0.005"/>
    <m/>
    <s v="SM4500NH3H"/>
    <n v="5.0000000000000001E-3"/>
    <m/>
    <m/>
    <m/>
    <m/>
    <n v="80820003"/>
    <n v="8280847"/>
    <s v="00608"/>
  </r>
  <r>
    <s v="P127476-3"/>
    <s v="80820003"/>
    <n v="80820"/>
    <s v="Non-WQM"/>
    <x v="9"/>
    <x v="1"/>
    <s v="G"/>
    <x v="1"/>
    <s v="ECOTOPE"/>
    <s v="EX"/>
    <s v="ECOTOPE"/>
    <x v="135"/>
    <m/>
    <m/>
    <m/>
    <s v="0.24"/>
    <s v="0.48"/>
    <m/>
    <m/>
    <m/>
    <s v="0.69"/>
    <m/>
    <m/>
    <m/>
    <m/>
    <m/>
    <m/>
    <m/>
    <m/>
    <m/>
    <m/>
    <m/>
    <m/>
    <m/>
    <m/>
    <m/>
    <m/>
    <m/>
    <m/>
    <d v="2021-09-08T07:08:00"/>
    <d v="2021-09-08T07:08:00"/>
    <s v="00681"/>
    <x v="4"/>
    <n v="89"/>
    <n v="31.4"/>
    <s v="mg/L"/>
    <s v="+/- 2.4"/>
    <m/>
    <s v="SM5310B"/>
    <n v="0.8"/>
    <m/>
    <m/>
    <m/>
    <m/>
    <n v="80820003"/>
    <n v="8280852"/>
    <s v="00681"/>
  </r>
  <r>
    <s v="P127476-3"/>
    <s v="80820003"/>
    <n v="80820"/>
    <s v="Non-WQM"/>
    <x v="9"/>
    <x v="1"/>
    <s v="G"/>
    <x v="1"/>
    <s v="ECOTOPE"/>
    <s v="EX"/>
    <s v="ECOTOPE"/>
    <x v="135"/>
    <m/>
    <m/>
    <m/>
    <s v="0.24"/>
    <s v="0.48"/>
    <m/>
    <m/>
    <m/>
    <s v="0.69"/>
    <m/>
    <m/>
    <m/>
    <m/>
    <m/>
    <m/>
    <m/>
    <m/>
    <m/>
    <m/>
    <m/>
    <m/>
    <m/>
    <m/>
    <m/>
    <m/>
    <m/>
    <m/>
    <d v="2021-08-25T15:21:00"/>
    <d v="2021-08-25T15:21:00"/>
    <s v="00410"/>
    <x v="5"/>
    <n v="67"/>
    <n v="276"/>
    <s v="mg/L CaCO3"/>
    <s v="+/- 13"/>
    <m/>
    <s v="SM2320B"/>
    <n v="1"/>
    <m/>
    <m/>
    <m/>
    <m/>
    <n v="80820003"/>
    <n v="8280856"/>
    <s v="00410"/>
  </r>
  <r>
    <s v="P127476-3"/>
    <s v="80820003"/>
    <n v="80820"/>
    <s v="Non-WQM"/>
    <x v="9"/>
    <x v="1"/>
    <s v="G"/>
    <x v="1"/>
    <s v="ECOTOPE"/>
    <s v="EX"/>
    <s v="ECOTOPE"/>
    <x v="135"/>
    <m/>
    <m/>
    <m/>
    <s v="0.24"/>
    <s v="0.48"/>
    <m/>
    <m/>
    <m/>
    <s v="0.69"/>
    <m/>
    <m/>
    <m/>
    <m/>
    <m/>
    <m/>
    <m/>
    <m/>
    <m/>
    <m/>
    <m/>
    <m/>
    <m/>
    <m/>
    <m/>
    <m/>
    <m/>
    <m/>
    <d v="2021-09-07T14:25:57"/>
    <d v="2021-08-29T10:20:00"/>
    <s v="01105"/>
    <x v="21"/>
    <n v="66"/>
    <n v="8"/>
    <s v="ug/L"/>
    <s v="+/- 8"/>
    <s v="U"/>
    <s v="SM3120B"/>
    <n v="8"/>
    <m/>
    <m/>
    <m/>
    <m/>
    <n v="80820003"/>
    <n v="8280859"/>
    <s v="01105"/>
  </r>
  <r>
    <s v="P127476-3"/>
    <s v="80820003"/>
    <n v="80820"/>
    <s v="Non-WQM"/>
    <x v="9"/>
    <x v="1"/>
    <s v="G"/>
    <x v="1"/>
    <s v="ECOTOPE"/>
    <s v="EX"/>
    <s v="ECOTOPE"/>
    <x v="135"/>
    <m/>
    <m/>
    <m/>
    <s v="0.24"/>
    <s v="0.48"/>
    <m/>
    <m/>
    <m/>
    <s v="0.69"/>
    <m/>
    <m/>
    <m/>
    <m/>
    <m/>
    <m/>
    <m/>
    <m/>
    <m/>
    <m/>
    <m/>
    <m/>
    <m/>
    <m/>
    <m/>
    <m/>
    <m/>
    <m/>
    <d v="2021-09-07T14:25:57"/>
    <d v="2021-08-29T10:20:00"/>
    <s v="01045"/>
    <x v="22"/>
    <n v="36"/>
    <n v="5"/>
    <s v="ug/L"/>
    <s v="+/- 3"/>
    <s v="I"/>
    <s v="SM3120B"/>
    <n v="3"/>
    <m/>
    <m/>
    <m/>
    <m/>
    <n v="80820003"/>
    <n v="8280859"/>
    <s v="01045"/>
  </r>
  <r>
    <s v="P127476-3"/>
    <s v="80820003"/>
    <n v="80820"/>
    <s v="Non-WQM"/>
    <x v="9"/>
    <x v="1"/>
    <s v="G"/>
    <x v="1"/>
    <s v="ECOTOPE"/>
    <s v="EX"/>
    <s v="ECOTOPE"/>
    <x v="135"/>
    <m/>
    <m/>
    <m/>
    <s v="0.24"/>
    <s v="0.48"/>
    <m/>
    <m/>
    <m/>
    <s v="0.69"/>
    <m/>
    <m/>
    <m/>
    <m/>
    <m/>
    <m/>
    <m/>
    <m/>
    <m/>
    <m/>
    <m/>
    <m/>
    <m/>
    <m/>
    <m/>
    <m/>
    <m/>
    <m/>
    <d v="2021-09-23T14:57:07"/>
    <d v="2021-09-23T14:57:07"/>
    <s v="00935"/>
    <x v="12"/>
    <n v="29"/>
    <n v="7.7"/>
    <s v="mg/L"/>
    <s v="+/- 0.6"/>
    <m/>
    <s v="SM3120B"/>
    <n v="0.1"/>
    <m/>
    <m/>
    <m/>
    <m/>
    <n v="80820003"/>
    <n v="8280857"/>
    <s v="00935"/>
  </r>
  <r>
    <s v="P127476-3"/>
    <s v="80820003"/>
    <n v="80820"/>
    <s v="Non-WQM"/>
    <x v="9"/>
    <x v="1"/>
    <s v="G"/>
    <x v="1"/>
    <s v="ECOTOPE"/>
    <s v="EX"/>
    <s v="ECOTOPE"/>
    <x v="135"/>
    <m/>
    <m/>
    <m/>
    <s v="0.24"/>
    <s v="0.48"/>
    <m/>
    <m/>
    <m/>
    <s v="0.69"/>
    <m/>
    <m/>
    <m/>
    <m/>
    <m/>
    <m/>
    <m/>
    <m/>
    <m/>
    <m/>
    <m/>
    <m/>
    <m/>
    <m/>
    <m/>
    <m/>
    <m/>
    <m/>
    <d v="2021-09-23T14:57:07"/>
    <d v="2021-09-23T14:57:07"/>
    <s v="00930"/>
    <x v="13"/>
    <n v="28"/>
    <n v="75.8"/>
    <s v="mg/L"/>
    <s v="+/- 5.5"/>
    <m/>
    <s v="SM3120B"/>
    <n v="0.4"/>
    <m/>
    <m/>
    <m/>
    <m/>
    <n v="80820003"/>
    <n v="8280857"/>
    <s v="00930"/>
  </r>
  <r>
    <s v="P127476-3"/>
    <s v="80820003"/>
    <n v="80820"/>
    <s v="Non-WQM"/>
    <x v="9"/>
    <x v="1"/>
    <s v="G"/>
    <x v="1"/>
    <s v="ECOTOPE"/>
    <s v="EX"/>
    <s v="ECOTOPE"/>
    <x v="135"/>
    <m/>
    <m/>
    <m/>
    <s v="0.24"/>
    <s v="0.48"/>
    <m/>
    <m/>
    <m/>
    <s v="0.69"/>
    <m/>
    <m/>
    <m/>
    <m/>
    <m/>
    <m/>
    <m/>
    <m/>
    <m/>
    <m/>
    <m/>
    <m/>
    <m/>
    <m/>
    <m/>
    <m/>
    <m/>
    <m/>
    <d v="2021-09-23T14:57:07"/>
    <d v="2021-09-23T14:57:07"/>
    <s v="00925"/>
    <x v="14"/>
    <n v="31"/>
    <n v="27.5"/>
    <s v="mg/L"/>
    <s v="+/- 2.0"/>
    <m/>
    <s v="SM3120B"/>
    <n v="0.1"/>
    <m/>
    <m/>
    <m/>
    <m/>
    <n v="80820003"/>
    <n v="8280857"/>
    <s v="00925"/>
  </r>
  <r>
    <s v="P127476-3"/>
    <s v="80820003"/>
    <n v="80820"/>
    <s v="Non-WQM"/>
    <x v="9"/>
    <x v="1"/>
    <s v="G"/>
    <x v="1"/>
    <s v="ECOTOPE"/>
    <s v="EX"/>
    <s v="ECOTOPE"/>
    <x v="135"/>
    <m/>
    <m/>
    <m/>
    <s v="0.24"/>
    <s v="0.48"/>
    <m/>
    <m/>
    <m/>
    <s v="0.69"/>
    <m/>
    <m/>
    <m/>
    <m/>
    <m/>
    <m/>
    <m/>
    <m/>
    <m/>
    <m/>
    <m/>
    <m/>
    <m/>
    <m/>
    <m/>
    <m/>
    <m/>
    <m/>
    <d v="2021-09-23T14:57:07"/>
    <d v="2021-09-23T14:57:07"/>
    <s v="00915"/>
    <x v="15"/>
    <n v="30"/>
    <n v="98.9"/>
    <s v="mg/L"/>
    <s v="+/- 8.7"/>
    <m/>
    <s v="SM3120B"/>
    <n v="0.3"/>
    <m/>
    <m/>
    <m/>
    <m/>
    <n v="80820003"/>
    <n v="8280857"/>
    <s v="00915"/>
  </r>
  <r>
    <s v="P127476-3"/>
    <s v="80820003"/>
    <n v="80820"/>
    <s v="Non-WQM"/>
    <x v="9"/>
    <x v="1"/>
    <s v="G"/>
    <x v="1"/>
    <s v="ECOTOPE"/>
    <s v="EX"/>
    <s v="ECOTOPE"/>
    <x v="135"/>
    <m/>
    <m/>
    <m/>
    <s v="0.24"/>
    <s v="0.48"/>
    <m/>
    <m/>
    <m/>
    <s v="0.69"/>
    <m/>
    <m/>
    <m/>
    <m/>
    <m/>
    <m/>
    <m/>
    <m/>
    <m/>
    <m/>
    <m/>
    <m/>
    <m/>
    <m/>
    <m/>
    <m/>
    <m/>
    <m/>
    <d v="2021-09-23T14:57:07"/>
    <d v="2021-09-23T14:57:07"/>
    <s v="CALCHARD"/>
    <x v="16"/>
    <m/>
    <n v="360.2"/>
    <s v="mg/L"/>
    <s v="+/- 18.8"/>
    <m/>
    <m/>
    <n v="1"/>
    <m/>
    <m/>
    <m/>
    <m/>
    <n v="80820003"/>
    <n v="8280857"/>
    <s v="CALCHARD"/>
  </r>
  <r>
    <s v="P127476-3"/>
    <s v="80820003"/>
    <n v="80820"/>
    <s v="Non-WQM"/>
    <x v="9"/>
    <x v="1"/>
    <s v="G"/>
    <x v="1"/>
    <s v="ECOTOPE"/>
    <s v="EX"/>
    <s v="ECOTOPE"/>
    <x v="135"/>
    <m/>
    <m/>
    <m/>
    <s v="0.24"/>
    <s v="0.48"/>
    <m/>
    <m/>
    <m/>
    <s v="0.69"/>
    <m/>
    <m/>
    <m/>
    <m/>
    <m/>
    <m/>
    <m/>
    <m/>
    <m/>
    <m/>
    <m/>
    <m/>
    <m/>
    <m/>
    <m/>
    <m/>
    <m/>
    <m/>
    <d v="2021-08-26T22:22:00"/>
    <d v="2021-08-26T22:22:00"/>
    <s v="00946"/>
    <x v="6"/>
    <n v="33"/>
    <n v="75.900000000000006"/>
    <s v="mg/L"/>
    <s v="+/- 2.8"/>
    <m/>
    <s v="SM4110B"/>
    <n v="0.1"/>
    <m/>
    <m/>
    <m/>
    <m/>
    <n v="80820003"/>
    <n v="8280848"/>
    <s v="00946"/>
  </r>
  <r>
    <s v="P127476-3"/>
    <s v="80820003"/>
    <n v="80820"/>
    <s v="Non-WQM"/>
    <x v="9"/>
    <x v="1"/>
    <s v="G"/>
    <x v="1"/>
    <s v="ECOTOPE"/>
    <s v="EX"/>
    <s v="ECOTOPE"/>
    <x v="135"/>
    <m/>
    <m/>
    <m/>
    <s v="0.24"/>
    <s v="0.48"/>
    <m/>
    <m/>
    <m/>
    <s v="0.69"/>
    <m/>
    <m/>
    <m/>
    <m/>
    <m/>
    <m/>
    <m/>
    <m/>
    <m/>
    <m/>
    <m/>
    <m/>
    <m/>
    <m/>
    <m/>
    <m/>
    <m/>
    <m/>
    <d v="2021-08-26T22:22:00"/>
    <d v="2021-08-26T22:22:00"/>
    <s v="00941"/>
    <x v="7"/>
    <n v="32"/>
    <n v="118"/>
    <s v="mg/L"/>
    <s v="+/- 5.6"/>
    <m/>
    <s v="SM4110B"/>
    <n v="0.5"/>
    <m/>
    <m/>
    <m/>
    <m/>
    <n v="80820003"/>
    <n v="8280848"/>
    <s v="00941"/>
  </r>
  <r>
    <s v="P127476-3"/>
    <s v="80820003"/>
    <n v="80820"/>
    <s v="Non-WQM"/>
    <x v="9"/>
    <x v="1"/>
    <s v="G"/>
    <x v="1"/>
    <s v="ECOTOPE"/>
    <s v="EX"/>
    <s v="ECOTOPE"/>
    <x v="135"/>
    <m/>
    <m/>
    <m/>
    <s v="0.24"/>
    <s v="0.48"/>
    <m/>
    <m/>
    <m/>
    <s v="0.69"/>
    <m/>
    <m/>
    <m/>
    <m/>
    <m/>
    <m/>
    <m/>
    <m/>
    <m/>
    <m/>
    <m/>
    <m/>
    <m/>
    <m/>
    <m/>
    <m/>
    <m/>
    <m/>
    <d v="2021-08-26T20:50:00"/>
    <d v="2021-08-26T11:57:52"/>
    <s v="98013"/>
    <x v="17"/>
    <m/>
    <n v="9.8000000000000004E-2"/>
    <s v="ug/L"/>
    <s v="+/- 0.013"/>
    <m/>
    <m/>
    <n v="8.9999999999999993E-3"/>
    <m/>
    <m/>
    <m/>
    <m/>
    <n v="80820003"/>
    <n v="8280855"/>
    <s v="98013"/>
  </r>
  <r>
    <s v="P127476-3"/>
    <s v="80820003"/>
    <n v="80820"/>
    <s v="Non-WQM"/>
    <x v="9"/>
    <x v="1"/>
    <s v="G"/>
    <x v="1"/>
    <s v="ECOTOPE"/>
    <s v="EX"/>
    <s v="ECOTOPE"/>
    <x v="135"/>
    <m/>
    <m/>
    <m/>
    <s v="0.24"/>
    <s v="0.48"/>
    <m/>
    <m/>
    <m/>
    <s v="0.69"/>
    <m/>
    <m/>
    <m/>
    <m/>
    <m/>
    <m/>
    <m/>
    <m/>
    <m/>
    <m/>
    <m/>
    <m/>
    <m/>
    <m/>
    <m/>
    <m/>
    <m/>
    <m/>
    <d v="2021-08-26T20:50:00"/>
    <d v="2021-08-26T11:57:52"/>
    <s v="98011"/>
    <x v="18"/>
    <m/>
    <n v="1.37"/>
    <s v="ug/L"/>
    <s v="+/- 0.094"/>
    <m/>
    <m/>
    <n v="1.7999999999999999E-2"/>
    <m/>
    <m/>
    <m/>
    <m/>
    <n v="80820003"/>
    <n v="8280855"/>
    <s v="98011"/>
  </r>
  <r>
    <s v="P127476-3"/>
    <s v="80820003"/>
    <n v="80820"/>
    <s v="Non-WQM"/>
    <x v="9"/>
    <x v="1"/>
    <s v="G"/>
    <x v="1"/>
    <s v="ECOTOPE"/>
    <s v="EX"/>
    <s v="ECOTOPE"/>
    <x v="135"/>
    <m/>
    <m/>
    <m/>
    <s v="0.24"/>
    <s v="0.48"/>
    <m/>
    <m/>
    <m/>
    <s v="0.69"/>
    <m/>
    <m/>
    <m/>
    <m/>
    <m/>
    <m/>
    <m/>
    <m/>
    <m/>
    <m/>
    <m/>
    <m/>
    <m/>
    <m/>
    <m/>
    <m/>
    <m/>
    <m/>
    <d v="2021-08-26T20:50:00"/>
    <d v="2021-08-26T11:57:52"/>
    <s v="98010"/>
    <x v="19"/>
    <m/>
    <n v="8.6999999999999994E-2"/>
    <s v="ug/L"/>
    <s v="UNK"/>
    <m/>
    <m/>
    <n v="1.7999999999999999E-2"/>
    <m/>
    <m/>
    <m/>
    <s v="J3"/>
    <n v="80820003"/>
    <n v="8280855"/>
    <s v="98010"/>
  </r>
  <r>
    <s v="P127476-12"/>
    <s v="80820012"/>
    <n v="80820"/>
    <s v="Non-WQM"/>
    <x v="10"/>
    <x v="2"/>
    <s v="G"/>
    <x v="2"/>
    <s v="ECOTOPE"/>
    <s v="EX"/>
    <s v="ECOTOPE"/>
    <x v="136"/>
    <m/>
    <m/>
    <m/>
    <m/>
    <m/>
    <m/>
    <m/>
    <m/>
    <m/>
    <m/>
    <m/>
    <m/>
    <m/>
    <m/>
    <m/>
    <m/>
    <m/>
    <m/>
    <m/>
    <m/>
    <m/>
    <m/>
    <m/>
    <m/>
    <m/>
    <m/>
    <m/>
    <d v="2021-08-30T10:26:08"/>
    <d v="2021-08-26T13:56:00"/>
    <s v="00666"/>
    <x v="8"/>
    <n v="26"/>
    <n v="2E-3"/>
    <s v="mg/L"/>
    <s v="+/- 0.002"/>
    <s v="U"/>
    <s v="SM4500PF"/>
    <n v="2E-3"/>
    <m/>
    <s v="DI to pump tubing to 2-liter to bucket to sample bottles"/>
    <m/>
    <m/>
    <n v="80820012"/>
    <n v="8280835"/>
    <s v="00666"/>
  </r>
  <r>
    <s v="P127476-12"/>
    <s v="80820012"/>
    <n v="80820"/>
    <s v="Non-WQM"/>
    <x v="10"/>
    <x v="2"/>
    <s v="G"/>
    <x v="2"/>
    <s v="ECOTOPE"/>
    <s v="EX"/>
    <s v="ECOTOPE"/>
    <x v="136"/>
    <m/>
    <m/>
    <m/>
    <m/>
    <m/>
    <m/>
    <m/>
    <m/>
    <m/>
    <m/>
    <m/>
    <m/>
    <m/>
    <m/>
    <m/>
    <m/>
    <m/>
    <m/>
    <m/>
    <m/>
    <m/>
    <m/>
    <m/>
    <m/>
    <m/>
    <m/>
    <m/>
    <d v="2021-08-25T14:06:35"/>
    <d v="2021-08-25T08:45:12"/>
    <s v="00665"/>
    <x v="1"/>
    <n v="25"/>
    <n v="2E-3"/>
    <s v="mg/L"/>
    <s v="+/- 0.002"/>
    <s v="U"/>
    <s v="SM4500PF"/>
    <n v="2E-3"/>
    <m/>
    <s v="DI to pump tubing to 2-liter to bucket to sample bottles"/>
    <m/>
    <m/>
    <n v="80820012"/>
    <n v="8280839"/>
    <s v="00665"/>
  </r>
  <r>
    <s v="P127476-12"/>
    <s v="80820012"/>
    <n v="80820"/>
    <s v="Non-WQM"/>
    <x v="10"/>
    <x v="2"/>
    <s v="G"/>
    <x v="2"/>
    <s v="ECOTOPE"/>
    <s v="EX"/>
    <s v="ECOTOPE"/>
    <x v="136"/>
    <m/>
    <m/>
    <m/>
    <m/>
    <m/>
    <m/>
    <m/>
    <m/>
    <m/>
    <m/>
    <m/>
    <m/>
    <m/>
    <m/>
    <m/>
    <m/>
    <m/>
    <m/>
    <m/>
    <m/>
    <m/>
    <m/>
    <m/>
    <m/>
    <m/>
    <m/>
    <m/>
    <d v="2021-08-27T10:13:18"/>
    <d v="2021-08-26T14:52:29"/>
    <s v="97017"/>
    <x v="9"/>
    <n v="80"/>
    <n v="0.05"/>
    <s v="mg/L"/>
    <s v="+/- 0.050"/>
    <s v="U"/>
    <s v="SM4500NC"/>
    <n v="0.05"/>
    <m/>
    <s v="DI to pump tubing to 2-liter to bucket to sample bottles"/>
    <m/>
    <m/>
    <n v="80820012"/>
    <n v="8280837"/>
    <s v="97017"/>
  </r>
  <r>
    <s v="P127476-12"/>
    <s v="80820012"/>
    <n v="80820"/>
    <s v="Non-WQM"/>
    <x v="10"/>
    <x v="2"/>
    <s v="G"/>
    <x v="2"/>
    <s v="ECOTOPE"/>
    <s v="EX"/>
    <s v="ECOTOPE"/>
    <x v="136"/>
    <m/>
    <m/>
    <m/>
    <m/>
    <m/>
    <m/>
    <m/>
    <m/>
    <m/>
    <m/>
    <m/>
    <m/>
    <m/>
    <m/>
    <m/>
    <m/>
    <m/>
    <m/>
    <m/>
    <m/>
    <m/>
    <m/>
    <m/>
    <m/>
    <m/>
    <m/>
    <m/>
    <d v="2021-08-25T12:24:37"/>
    <d v="2021-08-25T12:24:37"/>
    <s v="00671"/>
    <x v="2"/>
    <n v="23"/>
    <n v="2E-3"/>
    <s v="mg/L"/>
    <s v="+/- 0.002"/>
    <s v="U"/>
    <s v="SM4500PF"/>
    <n v="2E-3"/>
    <m/>
    <s v="DI to pump tubing to 2-liter to bucket to sample bottles"/>
    <m/>
    <m/>
    <n v="80820012"/>
    <n v="8280833"/>
    <s v="00671"/>
  </r>
  <r>
    <s v="P127476-12"/>
    <s v="80820012"/>
    <n v="80820"/>
    <s v="Non-WQM"/>
    <x v="10"/>
    <x v="2"/>
    <s v="G"/>
    <x v="2"/>
    <s v="ECOTOPE"/>
    <s v="EX"/>
    <s v="ECOTOPE"/>
    <x v="136"/>
    <m/>
    <m/>
    <m/>
    <m/>
    <m/>
    <m/>
    <m/>
    <m/>
    <m/>
    <m/>
    <m/>
    <m/>
    <m/>
    <m/>
    <m/>
    <m/>
    <m/>
    <m/>
    <m/>
    <m/>
    <m/>
    <m/>
    <m/>
    <m/>
    <m/>
    <m/>
    <m/>
    <d v="2021-08-25T12:35:00"/>
    <d v="2021-08-25T12:35:00"/>
    <s v="00080"/>
    <x v="3"/>
    <n v="13"/>
    <n v="1"/>
    <s v="PCU"/>
    <s v="+/- 1"/>
    <s v="I"/>
    <s v="SM2120C"/>
    <n v="1"/>
    <m/>
    <s v="DI to pump tubing to 2-liter to bucket to sample bottles"/>
    <m/>
    <s v="G"/>
    <n v="80820012"/>
    <n v="8280830"/>
    <s v="00080"/>
  </r>
  <r>
    <s v="P127476-12"/>
    <s v="80820012"/>
    <n v="80820"/>
    <s v="Non-WQM"/>
    <x v="10"/>
    <x v="2"/>
    <s v="G"/>
    <x v="2"/>
    <s v="ECOTOPE"/>
    <s v="EX"/>
    <s v="ECOTOPE"/>
    <x v="136"/>
    <m/>
    <m/>
    <m/>
    <m/>
    <m/>
    <m/>
    <m/>
    <m/>
    <m/>
    <m/>
    <m/>
    <m/>
    <m/>
    <m/>
    <m/>
    <m/>
    <m/>
    <m/>
    <m/>
    <m/>
    <m/>
    <m/>
    <m/>
    <m/>
    <m/>
    <m/>
    <m/>
    <d v="2021-09-03T11:34:00"/>
    <d v="2021-09-03T11:34:00"/>
    <s v="00631"/>
    <x v="10"/>
    <n v="18"/>
    <n v="5.0000000000000001E-3"/>
    <s v="mg/L"/>
    <s v="+/- 0.005"/>
    <s v="U"/>
    <s v="SM4500NO3F"/>
    <n v="5.0000000000000001E-3"/>
    <m/>
    <s v="DI to pump tubing to 2-liter to bucket to sample bottles"/>
    <m/>
    <m/>
    <n v="80820012"/>
    <n v="8280832"/>
    <s v="00631"/>
  </r>
  <r>
    <s v="P127476-12"/>
    <s v="80820012"/>
    <n v="80820"/>
    <s v="Non-WQM"/>
    <x v="10"/>
    <x v="2"/>
    <s v="G"/>
    <x v="2"/>
    <s v="ECOTOPE"/>
    <s v="EX"/>
    <s v="ECOTOPE"/>
    <x v="136"/>
    <m/>
    <m/>
    <m/>
    <m/>
    <m/>
    <m/>
    <m/>
    <m/>
    <m/>
    <m/>
    <m/>
    <m/>
    <m/>
    <m/>
    <m/>
    <m/>
    <m/>
    <m/>
    <m/>
    <m/>
    <m/>
    <m/>
    <m/>
    <m/>
    <m/>
    <m/>
    <m/>
    <d v="2021-09-03T11:34:00"/>
    <d v="2021-09-03T11:34:00"/>
    <s v="00608"/>
    <x v="11"/>
    <n v="20"/>
    <n v="5.0000000000000001E-3"/>
    <s v="mg/L"/>
    <s v="+/- 0.005"/>
    <s v="U"/>
    <s v="SM4500NH3H"/>
    <n v="5.0000000000000001E-3"/>
    <m/>
    <s v="DI to pump tubing to 2-liter to bucket to sample bottles"/>
    <m/>
    <m/>
    <n v="80820012"/>
    <n v="8280832"/>
    <s v="00608"/>
  </r>
  <r>
    <s v="P127476-12"/>
    <s v="80820012"/>
    <n v="80820"/>
    <s v="Non-WQM"/>
    <x v="10"/>
    <x v="2"/>
    <s v="G"/>
    <x v="2"/>
    <s v="ECOTOPE"/>
    <s v="EX"/>
    <s v="ECOTOPE"/>
    <x v="136"/>
    <m/>
    <m/>
    <m/>
    <m/>
    <m/>
    <m/>
    <m/>
    <m/>
    <m/>
    <m/>
    <m/>
    <m/>
    <m/>
    <m/>
    <m/>
    <m/>
    <m/>
    <m/>
    <m/>
    <m/>
    <m/>
    <m/>
    <m/>
    <m/>
    <m/>
    <m/>
    <m/>
    <d v="2021-09-07T22:39:00"/>
    <d v="2021-09-07T22:39:00"/>
    <s v="00681"/>
    <x v="4"/>
    <n v="89"/>
    <n v="0.8"/>
    <s v="mg/L"/>
    <s v="+/- 0.80"/>
    <s v="U"/>
    <s v="SM5310B"/>
    <n v="0.8"/>
    <m/>
    <s v="DI to pump tubing to 2-liter to bucket to sample bottles"/>
    <m/>
    <m/>
    <n v="80820012"/>
    <n v="8280831"/>
    <s v="00681"/>
  </r>
  <r>
    <s v="P127476-12"/>
    <s v="80820012"/>
    <n v="80820"/>
    <s v="Non-WQM"/>
    <x v="10"/>
    <x v="2"/>
    <s v="G"/>
    <x v="2"/>
    <s v="ECOTOPE"/>
    <s v="EX"/>
    <s v="ECOTOPE"/>
    <x v="136"/>
    <m/>
    <m/>
    <m/>
    <m/>
    <m/>
    <m/>
    <m/>
    <m/>
    <m/>
    <m/>
    <m/>
    <m/>
    <m/>
    <m/>
    <m/>
    <m/>
    <m/>
    <m/>
    <m/>
    <m/>
    <m/>
    <m/>
    <m/>
    <m/>
    <m/>
    <m/>
    <m/>
    <d v="2021-08-25T17:17:00"/>
    <d v="2021-08-25T17:17:00"/>
    <s v="00410"/>
    <x v="5"/>
    <n v="67"/>
    <n v="1"/>
    <s v="mg/L CaCO3"/>
    <s v="+/- 1.0"/>
    <s v="U"/>
    <s v="SM2320B"/>
    <n v="1"/>
    <m/>
    <s v="DI to pump tubing to 2-liter to bucket to sample bottles"/>
    <m/>
    <m/>
    <n v="80820012"/>
    <n v="8280824"/>
    <s v="00410"/>
  </r>
  <r>
    <s v="P127476-12"/>
    <s v="80820012"/>
    <n v="80820"/>
    <s v="Non-WQM"/>
    <x v="10"/>
    <x v="2"/>
    <s v="G"/>
    <x v="2"/>
    <s v="ECOTOPE"/>
    <s v="EX"/>
    <s v="ECOTOPE"/>
    <x v="136"/>
    <m/>
    <m/>
    <m/>
    <m/>
    <m/>
    <m/>
    <m/>
    <m/>
    <m/>
    <m/>
    <m/>
    <m/>
    <m/>
    <m/>
    <m/>
    <m/>
    <m/>
    <m/>
    <m/>
    <m/>
    <m/>
    <m/>
    <m/>
    <m/>
    <m/>
    <m/>
    <m/>
    <d v="2021-10-26T11:30:30"/>
    <d v="2021-10-18T10:50:00"/>
    <s v="01105"/>
    <x v="21"/>
    <n v="66"/>
    <n v="8"/>
    <s v="ug/L"/>
    <s v="+/- 8"/>
    <s v="U"/>
    <s v="SM3120B"/>
    <n v="8"/>
    <m/>
    <s v="DI to pump tubing to 2-liter to bucket to sample bottles"/>
    <m/>
    <m/>
    <n v="80820012"/>
    <n v="8339798"/>
    <s v="01105"/>
  </r>
  <r>
    <s v="P127476-12"/>
    <s v="80820012"/>
    <n v="80820"/>
    <s v="Non-WQM"/>
    <x v="10"/>
    <x v="2"/>
    <s v="G"/>
    <x v="2"/>
    <s v="ECOTOPE"/>
    <s v="EX"/>
    <s v="ECOTOPE"/>
    <x v="136"/>
    <m/>
    <m/>
    <m/>
    <m/>
    <m/>
    <m/>
    <m/>
    <m/>
    <m/>
    <m/>
    <m/>
    <m/>
    <m/>
    <m/>
    <m/>
    <m/>
    <m/>
    <m/>
    <m/>
    <m/>
    <m/>
    <m/>
    <m/>
    <m/>
    <m/>
    <m/>
    <m/>
    <d v="2021-10-26T11:30:30"/>
    <d v="2021-10-18T10:50:00"/>
    <s v="01045"/>
    <x v="22"/>
    <n v="36"/>
    <n v="3"/>
    <s v="ug/L"/>
    <s v="+/- 3"/>
    <s v="U"/>
    <s v="SM3120B"/>
    <n v="3"/>
    <m/>
    <s v="DI to pump tubing to 2-liter to bucket to sample bottles"/>
    <m/>
    <m/>
    <n v="80820012"/>
    <n v="8339798"/>
    <s v="01045"/>
  </r>
  <r>
    <s v="P127476-12"/>
    <s v="80820012"/>
    <n v="80820"/>
    <s v="Non-WQM"/>
    <x v="10"/>
    <x v="2"/>
    <s v="G"/>
    <x v="2"/>
    <s v="ECOTOPE"/>
    <s v="EX"/>
    <s v="ECOTOPE"/>
    <x v="136"/>
    <m/>
    <m/>
    <m/>
    <m/>
    <m/>
    <m/>
    <m/>
    <m/>
    <m/>
    <m/>
    <m/>
    <m/>
    <m/>
    <m/>
    <m/>
    <m/>
    <m/>
    <m/>
    <m/>
    <m/>
    <m/>
    <m/>
    <m/>
    <m/>
    <m/>
    <m/>
    <m/>
    <d v="2021-09-23T15:08:57"/>
    <d v="2021-09-23T15:08:57"/>
    <s v="00935"/>
    <x v="12"/>
    <n v="29"/>
    <n v="0.1"/>
    <s v="mg/L"/>
    <s v="+/- 0.1"/>
    <s v="U"/>
    <s v="SM3120B"/>
    <n v="0.1"/>
    <m/>
    <s v="DI to pump tubing to 2-liter to bucket to sample bottles"/>
    <m/>
    <m/>
    <n v="80820012"/>
    <n v="8280825"/>
    <s v="00935"/>
  </r>
  <r>
    <s v="P127476-12"/>
    <s v="80820012"/>
    <n v="80820"/>
    <s v="Non-WQM"/>
    <x v="10"/>
    <x v="2"/>
    <s v="G"/>
    <x v="2"/>
    <s v="ECOTOPE"/>
    <s v="EX"/>
    <s v="ECOTOPE"/>
    <x v="136"/>
    <m/>
    <m/>
    <m/>
    <m/>
    <m/>
    <m/>
    <m/>
    <m/>
    <m/>
    <m/>
    <m/>
    <m/>
    <m/>
    <m/>
    <m/>
    <m/>
    <m/>
    <m/>
    <m/>
    <m/>
    <m/>
    <m/>
    <m/>
    <m/>
    <m/>
    <m/>
    <m/>
    <d v="2021-09-23T15:08:57"/>
    <d v="2021-09-23T15:08:57"/>
    <s v="00930"/>
    <x v="13"/>
    <n v="28"/>
    <n v="0.4"/>
    <s v="mg/L"/>
    <s v="+/- 0.4"/>
    <s v="U"/>
    <s v="SM3120B"/>
    <n v="0.4"/>
    <m/>
    <s v="DI to pump tubing to 2-liter to bucket to sample bottles"/>
    <m/>
    <m/>
    <n v="80820012"/>
    <n v="8280825"/>
    <s v="00930"/>
  </r>
  <r>
    <s v="P127476-12"/>
    <s v="80820012"/>
    <n v="80820"/>
    <s v="Non-WQM"/>
    <x v="10"/>
    <x v="2"/>
    <s v="G"/>
    <x v="2"/>
    <s v="ECOTOPE"/>
    <s v="EX"/>
    <s v="ECOTOPE"/>
    <x v="136"/>
    <m/>
    <m/>
    <m/>
    <m/>
    <m/>
    <m/>
    <m/>
    <m/>
    <m/>
    <m/>
    <m/>
    <m/>
    <m/>
    <m/>
    <m/>
    <m/>
    <m/>
    <m/>
    <m/>
    <m/>
    <m/>
    <m/>
    <m/>
    <m/>
    <m/>
    <m/>
    <m/>
    <d v="2021-09-23T15:08:57"/>
    <d v="2021-09-23T15:08:57"/>
    <s v="00925"/>
    <x v="14"/>
    <n v="31"/>
    <n v="0.1"/>
    <s v="mg/L"/>
    <s v="+/- 0.1"/>
    <s v="U"/>
    <s v="SM3120B"/>
    <n v="0.1"/>
    <m/>
    <s v="DI to pump tubing to 2-liter to bucket to sample bottles"/>
    <m/>
    <m/>
    <n v="80820012"/>
    <n v="8280825"/>
    <s v="00925"/>
  </r>
  <r>
    <s v="P127476-12"/>
    <s v="80820012"/>
    <n v="80820"/>
    <s v="Non-WQM"/>
    <x v="10"/>
    <x v="2"/>
    <s v="G"/>
    <x v="2"/>
    <s v="ECOTOPE"/>
    <s v="EX"/>
    <s v="ECOTOPE"/>
    <x v="136"/>
    <m/>
    <m/>
    <m/>
    <m/>
    <m/>
    <m/>
    <m/>
    <m/>
    <m/>
    <m/>
    <m/>
    <m/>
    <m/>
    <m/>
    <m/>
    <m/>
    <m/>
    <m/>
    <m/>
    <m/>
    <m/>
    <m/>
    <m/>
    <m/>
    <m/>
    <m/>
    <m/>
    <d v="2021-09-23T15:08:57"/>
    <d v="2021-09-23T15:08:57"/>
    <s v="00915"/>
    <x v="15"/>
    <n v="30"/>
    <n v="0.3"/>
    <s v="mg/L"/>
    <s v="+/- 0.3"/>
    <s v="U"/>
    <s v="SM3120B"/>
    <n v="0.3"/>
    <m/>
    <s v="DI to pump tubing to 2-liter to bucket to sample bottles"/>
    <m/>
    <m/>
    <n v="80820012"/>
    <n v="8280825"/>
    <s v="00915"/>
  </r>
  <r>
    <s v="P127476-12"/>
    <s v="80820012"/>
    <n v="80820"/>
    <s v="Non-WQM"/>
    <x v="10"/>
    <x v="2"/>
    <s v="G"/>
    <x v="2"/>
    <s v="ECOTOPE"/>
    <s v="EX"/>
    <s v="ECOTOPE"/>
    <x v="136"/>
    <m/>
    <m/>
    <m/>
    <m/>
    <m/>
    <m/>
    <m/>
    <m/>
    <m/>
    <m/>
    <m/>
    <m/>
    <m/>
    <m/>
    <m/>
    <m/>
    <m/>
    <m/>
    <m/>
    <m/>
    <m/>
    <m/>
    <m/>
    <m/>
    <m/>
    <m/>
    <m/>
    <d v="2021-09-23T15:08:57"/>
    <d v="2021-09-23T15:08:57"/>
    <s v="CALCHARD"/>
    <x v="16"/>
    <m/>
    <n v="1"/>
    <s v="mg/L"/>
    <s v="+/- 1.0"/>
    <s v="U"/>
    <m/>
    <n v="1"/>
    <m/>
    <s v="DI to pump tubing to 2-liter to bucket to sample bottles"/>
    <m/>
    <m/>
    <n v="80820012"/>
    <n v="8280825"/>
    <s v="CALCHARD"/>
  </r>
  <r>
    <s v="P127476-12"/>
    <s v="80820012"/>
    <n v="80820"/>
    <s v="Non-WQM"/>
    <x v="10"/>
    <x v="2"/>
    <s v="G"/>
    <x v="2"/>
    <s v="ECOTOPE"/>
    <s v="EX"/>
    <s v="ECOTOPE"/>
    <x v="136"/>
    <m/>
    <m/>
    <m/>
    <m/>
    <m/>
    <m/>
    <m/>
    <m/>
    <m/>
    <m/>
    <m/>
    <m/>
    <m/>
    <m/>
    <m/>
    <m/>
    <m/>
    <m/>
    <m/>
    <m/>
    <m/>
    <m/>
    <m/>
    <m/>
    <m/>
    <m/>
    <m/>
    <d v="2021-08-27T01:16:00"/>
    <d v="2021-08-27T01:16:00"/>
    <s v="00946"/>
    <x v="6"/>
    <n v="33"/>
    <n v="0.1"/>
    <s v="mg/L"/>
    <s v="+/- 0.1"/>
    <s v="U"/>
    <s v="SM4110B"/>
    <n v="0.1"/>
    <m/>
    <s v="DI to pump tubing to 2-liter to bucket to sample bottles"/>
    <m/>
    <m/>
    <n v="80820012"/>
    <n v="8280829"/>
    <s v="00946"/>
  </r>
  <r>
    <s v="P127476-12"/>
    <s v="80820012"/>
    <n v="80820"/>
    <s v="Non-WQM"/>
    <x v="10"/>
    <x v="2"/>
    <s v="G"/>
    <x v="2"/>
    <s v="ECOTOPE"/>
    <s v="EX"/>
    <s v="ECOTOPE"/>
    <x v="136"/>
    <m/>
    <m/>
    <m/>
    <m/>
    <m/>
    <m/>
    <m/>
    <m/>
    <m/>
    <m/>
    <m/>
    <m/>
    <m/>
    <m/>
    <m/>
    <m/>
    <m/>
    <m/>
    <m/>
    <m/>
    <m/>
    <m/>
    <m/>
    <m/>
    <m/>
    <m/>
    <m/>
    <d v="2021-08-27T01:16:00"/>
    <d v="2021-08-27T01:16:00"/>
    <s v="00941"/>
    <x v="7"/>
    <n v="32"/>
    <n v="0.5"/>
    <s v="mg/L"/>
    <s v="+/- 0.5"/>
    <s v="U"/>
    <s v="SM4110B"/>
    <n v="0.5"/>
    <m/>
    <s v="DI to pump tubing to 2-liter to bucket to sample bottles"/>
    <m/>
    <m/>
    <n v="80820012"/>
    <n v="8280829"/>
    <s v="00941"/>
  </r>
  <r>
    <s v="P127476-12"/>
    <s v="80820012"/>
    <n v="80820"/>
    <s v="Non-WQM"/>
    <x v="10"/>
    <x v="2"/>
    <s v="G"/>
    <x v="2"/>
    <s v="ECOTOPE"/>
    <s v="EX"/>
    <s v="ECOTOPE"/>
    <x v="136"/>
    <m/>
    <m/>
    <m/>
    <m/>
    <m/>
    <m/>
    <m/>
    <m/>
    <m/>
    <m/>
    <m/>
    <m/>
    <m/>
    <m/>
    <m/>
    <m/>
    <m/>
    <m/>
    <m/>
    <m/>
    <m/>
    <m/>
    <m/>
    <m/>
    <m/>
    <m/>
    <m/>
    <d v="2021-08-26T22:46:00"/>
    <d v="2021-08-26T12:37:19"/>
    <s v="98013"/>
    <x v="17"/>
    <m/>
    <n v="8.0000000000000002E-3"/>
    <s v="ug/L"/>
    <s v="+/- 0.008"/>
    <s v="U"/>
    <m/>
    <n v="8.0000000000000002E-3"/>
    <m/>
    <s v="DI to pump tubing to 2-liter to bucket to sample bottles"/>
    <m/>
    <m/>
    <n v="80820012"/>
    <n v="8280828"/>
    <s v="98013"/>
  </r>
  <r>
    <s v="P127476-12"/>
    <s v="80820012"/>
    <n v="80820"/>
    <s v="Non-WQM"/>
    <x v="10"/>
    <x v="2"/>
    <s v="G"/>
    <x v="2"/>
    <s v="ECOTOPE"/>
    <s v="EX"/>
    <s v="ECOTOPE"/>
    <x v="136"/>
    <m/>
    <m/>
    <m/>
    <m/>
    <m/>
    <m/>
    <m/>
    <m/>
    <m/>
    <m/>
    <m/>
    <m/>
    <m/>
    <m/>
    <m/>
    <m/>
    <m/>
    <m/>
    <m/>
    <m/>
    <m/>
    <m/>
    <m/>
    <m/>
    <m/>
    <m/>
    <m/>
    <d v="2021-08-26T22:46:00"/>
    <d v="2021-08-26T12:37:19"/>
    <s v="98011"/>
    <x v="18"/>
    <m/>
    <n v="1.6E-2"/>
    <s v="ug/L"/>
    <s v="+/- 0.016"/>
    <s v="U"/>
    <m/>
    <n v="1.6E-2"/>
    <m/>
    <s v="DI to pump tubing to 2-liter to bucket to sample bottles"/>
    <m/>
    <m/>
    <n v="80820012"/>
    <n v="8280828"/>
    <s v="98011"/>
  </r>
  <r>
    <s v="P127476-12"/>
    <s v="80820012"/>
    <n v="80820"/>
    <s v="Non-WQM"/>
    <x v="10"/>
    <x v="2"/>
    <s v="G"/>
    <x v="2"/>
    <s v="ECOTOPE"/>
    <s v="EX"/>
    <s v="ECOTOPE"/>
    <x v="136"/>
    <m/>
    <m/>
    <m/>
    <m/>
    <m/>
    <m/>
    <m/>
    <m/>
    <m/>
    <m/>
    <m/>
    <m/>
    <m/>
    <m/>
    <m/>
    <m/>
    <m/>
    <m/>
    <m/>
    <m/>
    <m/>
    <m/>
    <m/>
    <m/>
    <m/>
    <m/>
    <m/>
    <d v="2021-08-26T22:46:00"/>
    <d v="2021-08-26T12:37:19"/>
    <s v="98010"/>
    <x v="19"/>
    <m/>
    <n v="1.6E-2"/>
    <s v="ug/L"/>
    <s v="UNK"/>
    <s v="U"/>
    <m/>
    <n v="1.6E-2"/>
    <m/>
    <s v="DI to pump tubing to 2-liter to bucket to sample bottles"/>
    <m/>
    <s v="J3"/>
    <n v="80820012"/>
    <n v="8280828"/>
    <s v="98010"/>
  </r>
  <r>
    <s v="P127464-1"/>
    <s v="80814001"/>
    <n v="80814"/>
    <s v="Non-WQM"/>
    <x v="0"/>
    <x v="0"/>
    <m/>
    <x v="0"/>
    <s v="ECOTOPE"/>
    <s v="EX"/>
    <m/>
    <x v="137"/>
    <m/>
    <m/>
    <m/>
    <m/>
    <m/>
    <m/>
    <m/>
    <m/>
    <m/>
    <m/>
    <m/>
    <m/>
    <m/>
    <m/>
    <m/>
    <m/>
    <m/>
    <m/>
    <m/>
    <m/>
    <m/>
    <m/>
    <m/>
    <m/>
    <m/>
    <m/>
    <m/>
    <d v="2021-08-16T08:59:43"/>
    <m/>
    <s v="NOBO"/>
    <x v="0"/>
    <m/>
    <n v="0"/>
    <s v="UNITS"/>
    <m/>
    <m/>
    <m/>
    <m/>
    <m/>
    <s v="No bottle, no sonde data. "/>
    <m/>
    <m/>
    <n v="80814001"/>
    <n v="8258222"/>
    <s v="NOBO"/>
  </r>
  <r>
    <s v="P127464-11"/>
    <s v="80814011"/>
    <n v="80814"/>
    <s v="Non-WQM"/>
    <x v="1"/>
    <x v="1"/>
    <s v="G"/>
    <x v="1"/>
    <s v="ECOTOPE"/>
    <s v="EX"/>
    <s v="ECOTOPE"/>
    <x v="138"/>
    <m/>
    <m/>
    <m/>
    <s v="0.25"/>
    <s v="0.67"/>
    <m/>
    <m/>
    <m/>
    <s v="0.84"/>
    <m/>
    <m/>
    <m/>
    <m/>
    <m/>
    <m/>
    <m/>
    <m/>
    <m/>
    <m/>
    <m/>
    <m/>
    <m/>
    <m/>
    <m/>
    <m/>
    <m/>
    <m/>
    <d v="2021-08-16T10:10:18"/>
    <d v="2021-08-12T13:38:00"/>
    <s v="00666"/>
    <x v="8"/>
    <n v="26"/>
    <n v="5.0000000000000001E-3"/>
    <s v="mg/L"/>
    <s v="+/- 0.002"/>
    <m/>
    <s v="SM4500PF"/>
    <n v="2E-3"/>
    <m/>
    <s v="Water depth measured by feel since SAV too thick to see through."/>
    <m/>
    <m/>
    <n v="80814011"/>
    <n v="8258219"/>
    <s v="00666"/>
  </r>
  <r>
    <s v="P127464-11"/>
    <s v="80814011"/>
    <n v="80814"/>
    <s v="Non-WQM"/>
    <x v="1"/>
    <x v="1"/>
    <s v="G"/>
    <x v="1"/>
    <s v="ECOTOPE"/>
    <s v="EX"/>
    <s v="ECOTOPE"/>
    <x v="138"/>
    <m/>
    <m/>
    <m/>
    <s v="0.25"/>
    <s v="0.67"/>
    <m/>
    <m/>
    <m/>
    <s v="0.84"/>
    <m/>
    <m/>
    <m/>
    <m/>
    <m/>
    <m/>
    <m/>
    <m/>
    <m/>
    <m/>
    <m/>
    <m/>
    <m/>
    <m/>
    <m/>
    <m/>
    <m/>
    <m/>
    <d v="2021-08-16T10:08:46"/>
    <d v="2021-08-12T13:38:00"/>
    <s v="00665"/>
    <x v="1"/>
    <n v="25"/>
    <n v="8.0000000000000002E-3"/>
    <s v="mg/L"/>
    <s v="+/- 0.002"/>
    <m/>
    <s v="SM4500PF"/>
    <n v="2E-3"/>
    <m/>
    <s v="Water depth measured by feel since SAV too thick to see through."/>
    <m/>
    <m/>
    <n v="80814011"/>
    <n v="8258221"/>
    <s v="00665"/>
  </r>
  <r>
    <s v="P127464-11"/>
    <s v="80814011"/>
    <n v="80814"/>
    <s v="Non-WQM"/>
    <x v="1"/>
    <x v="1"/>
    <s v="G"/>
    <x v="1"/>
    <s v="ECOTOPE"/>
    <s v="EX"/>
    <s v="ECOTOPE"/>
    <x v="138"/>
    <m/>
    <m/>
    <m/>
    <s v="0.25"/>
    <s v="0.67"/>
    <m/>
    <m/>
    <m/>
    <s v="0.84"/>
    <m/>
    <m/>
    <m/>
    <m/>
    <m/>
    <m/>
    <m/>
    <m/>
    <m/>
    <m/>
    <m/>
    <m/>
    <m/>
    <m/>
    <m/>
    <m/>
    <m/>
    <m/>
    <d v="2021-08-11T13:28:31"/>
    <d v="2021-08-11T13:28:31"/>
    <s v="00671"/>
    <x v="2"/>
    <n v="23"/>
    <n v="2E-3"/>
    <s v="mg/L"/>
    <s v="+/- 0.002"/>
    <s v="U"/>
    <s v="SM4500PF"/>
    <n v="2E-3"/>
    <m/>
    <s v="Water depth measured by feel since SAV too thick to see through."/>
    <m/>
    <m/>
    <n v="80814011"/>
    <n v="8258217"/>
    <s v="00671"/>
  </r>
  <r>
    <s v="P127464-10"/>
    <s v="80814010"/>
    <n v="80814"/>
    <s v="Non-WQM"/>
    <x v="2"/>
    <x v="1"/>
    <s v="G"/>
    <x v="1"/>
    <s v="ECOTOPE"/>
    <s v="EX"/>
    <s v="ECOTOPE"/>
    <x v="139"/>
    <m/>
    <m/>
    <m/>
    <s v="0.3"/>
    <s v="0.55"/>
    <m/>
    <m/>
    <m/>
    <s v="0.81"/>
    <m/>
    <m/>
    <m/>
    <m/>
    <m/>
    <m/>
    <m/>
    <m/>
    <m/>
    <m/>
    <m/>
    <m/>
    <m/>
    <m/>
    <m/>
    <m/>
    <m/>
    <m/>
    <d v="2021-08-16T10:07:15"/>
    <d v="2021-08-12T13:38:00"/>
    <s v="00666"/>
    <x v="8"/>
    <n v="26"/>
    <n v="4.0000000000000001E-3"/>
    <s v="mg/L"/>
    <s v="+/- 0.002"/>
    <m/>
    <s v="SM4500PF"/>
    <n v="2E-3"/>
    <m/>
    <s v="SAV too thick to see through. Water depth measured by feel. "/>
    <m/>
    <m/>
    <n v="80814010"/>
    <n v="8258214"/>
    <s v="00666"/>
  </r>
  <r>
    <s v="P127464-10"/>
    <s v="80814010"/>
    <n v="80814"/>
    <s v="Non-WQM"/>
    <x v="2"/>
    <x v="1"/>
    <s v="G"/>
    <x v="1"/>
    <s v="ECOTOPE"/>
    <s v="EX"/>
    <s v="ECOTOPE"/>
    <x v="139"/>
    <m/>
    <m/>
    <m/>
    <s v="0.3"/>
    <s v="0.55"/>
    <m/>
    <m/>
    <m/>
    <s v="0.81"/>
    <m/>
    <m/>
    <m/>
    <m/>
    <m/>
    <m/>
    <m/>
    <m/>
    <m/>
    <m/>
    <m/>
    <m/>
    <m/>
    <m/>
    <m/>
    <m/>
    <m/>
    <m/>
    <d v="2021-08-16T10:05:43"/>
    <d v="2021-08-12T13:38:00"/>
    <s v="00665"/>
    <x v="1"/>
    <n v="25"/>
    <n v="6.0000000000000001E-3"/>
    <s v="mg/L"/>
    <s v="+/- 0.002"/>
    <m/>
    <s v="SM4500PF"/>
    <n v="2E-3"/>
    <m/>
    <s v="SAV too thick to see through. Water depth measured by feel. "/>
    <m/>
    <m/>
    <n v="80814010"/>
    <n v="8258216"/>
    <s v="00665"/>
  </r>
  <r>
    <s v="P127464-10"/>
    <s v="80814010"/>
    <n v="80814"/>
    <s v="Non-WQM"/>
    <x v="2"/>
    <x v="1"/>
    <s v="G"/>
    <x v="1"/>
    <s v="ECOTOPE"/>
    <s v="EX"/>
    <s v="ECOTOPE"/>
    <x v="139"/>
    <m/>
    <m/>
    <m/>
    <s v="0.3"/>
    <s v="0.55"/>
    <m/>
    <m/>
    <m/>
    <s v="0.81"/>
    <m/>
    <m/>
    <m/>
    <m/>
    <m/>
    <m/>
    <m/>
    <m/>
    <m/>
    <m/>
    <m/>
    <m/>
    <m/>
    <m/>
    <m/>
    <m/>
    <m/>
    <m/>
    <d v="2021-08-11T13:26:55"/>
    <d v="2021-08-11T13:26:55"/>
    <s v="00671"/>
    <x v="2"/>
    <n v="23"/>
    <n v="2E-3"/>
    <s v="mg/L"/>
    <s v="+/- 0.002"/>
    <s v="U"/>
    <s v="SM4500PF"/>
    <n v="2E-3"/>
    <m/>
    <s v="SAV too thick to see through. Water depth measured by feel. "/>
    <m/>
    <m/>
    <n v="80814010"/>
    <n v="8258212"/>
    <s v="00671"/>
  </r>
  <r>
    <s v="P127464-8"/>
    <s v="80814008"/>
    <n v="80814"/>
    <s v="Non-WQM"/>
    <x v="3"/>
    <x v="1"/>
    <s v="G"/>
    <x v="1"/>
    <s v="ECOTOPE"/>
    <s v="EX"/>
    <s v="ECOTOPE"/>
    <x v="140"/>
    <m/>
    <m/>
    <m/>
    <s v="0.3"/>
    <s v="0.65"/>
    <m/>
    <m/>
    <m/>
    <s v="0.97"/>
    <m/>
    <m/>
    <m/>
    <m/>
    <m/>
    <m/>
    <m/>
    <m/>
    <m/>
    <m/>
    <m/>
    <m/>
    <m/>
    <m/>
    <m/>
    <m/>
    <m/>
    <m/>
    <d v="2021-08-16T10:01:09"/>
    <d v="2021-08-12T13:38:00"/>
    <s v="00666"/>
    <x v="8"/>
    <n v="26"/>
    <n v="4.0000000000000001E-3"/>
    <s v="mg/L"/>
    <s v="+/- 0.002"/>
    <m/>
    <s v="SM4500PF"/>
    <n v="2E-3"/>
    <m/>
    <s v="No visible solids. Secchi on bottom"/>
    <m/>
    <m/>
    <n v="80814008"/>
    <n v="8258209"/>
    <s v="00666"/>
  </r>
  <r>
    <s v="P127464-8"/>
    <s v="80814008"/>
    <n v="80814"/>
    <s v="Non-WQM"/>
    <x v="3"/>
    <x v="1"/>
    <s v="G"/>
    <x v="1"/>
    <s v="ECOTOPE"/>
    <s v="EX"/>
    <s v="ECOTOPE"/>
    <x v="140"/>
    <m/>
    <m/>
    <m/>
    <s v="0.3"/>
    <s v="0.65"/>
    <m/>
    <m/>
    <m/>
    <s v="0.97"/>
    <m/>
    <m/>
    <m/>
    <m/>
    <m/>
    <m/>
    <m/>
    <m/>
    <m/>
    <m/>
    <m/>
    <m/>
    <m/>
    <m/>
    <m/>
    <m/>
    <m/>
    <m/>
    <d v="2021-08-16T09:59:38"/>
    <d v="2021-08-12T13:38:00"/>
    <s v="00665"/>
    <x v="1"/>
    <n v="25"/>
    <n v="7.0000000000000001E-3"/>
    <s v="mg/L"/>
    <s v="+/- 0.002"/>
    <m/>
    <s v="SM4500PF"/>
    <n v="2E-3"/>
    <m/>
    <s v="No visible solids. Secchi on bottom"/>
    <m/>
    <m/>
    <n v="80814008"/>
    <n v="8258211"/>
    <s v="00665"/>
  </r>
  <r>
    <s v="P127464-8"/>
    <s v="80814008"/>
    <n v="80814"/>
    <s v="Non-WQM"/>
    <x v="3"/>
    <x v="1"/>
    <s v="G"/>
    <x v="1"/>
    <s v="ECOTOPE"/>
    <s v="EX"/>
    <s v="ECOTOPE"/>
    <x v="140"/>
    <m/>
    <m/>
    <m/>
    <s v="0.3"/>
    <s v="0.65"/>
    <m/>
    <m/>
    <m/>
    <s v="0.97"/>
    <m/>
    <m/>
    <m/>
    <m/>
    <m/>
    <m/>
    <m/>
    <m/>
    <m/>
    <m/>
    <m/>
    <m/>
    <m/>
    <m/>
    <m/>
    <m/>
    <m/>
    <m/>
    <d v="2021-08-11T13:23:43"/>
    <d v="2021-08-11T13:23:43"/>
    <s v="00671"/>
    <x v="2"/>
    <n v="23"/>
    <n v="2E-3"/>
    <s v="mg/L"/>
    <s v="+/- 0.002"/>
    <s v="U"/>
    <s v="SM4500PF"/>
    <n v="2E-3"/>
    <m/>
    <s v="No visible solids. Secchi on bottom"/>
    <m/>
    <m/>
    <n v="80814008"/>
    <n v="8258207"/>
    <s v="00671"/>
  </r>
  <r>
    <s v="P127464-9"/>
    <s v="80814009"/>
    <n v="80814"/>
    <s v="Non-WQM"/>
    <x v="4"/>
    <x v="1"/>
    <s v="G"/>
    <x v="1"/>
    <s v="ECOTOPE"/>
    <s v="EX"/>
    <s v="ECOTOPE"/>
    <x v="141"/>
    <m/>
    <m/>
    <m/>
    <s v="0.36"/>
    <s v="0.72"/>
    <m/>
    <m/>
    <m/>
    <s v="0.92"/>
    <m/>
    <m/>
    <m/>
    <m/>
    <m/>
    <m/>
    <m/>
    <m/>
    <m/>
    <m/>
    <m/>
    <m/>
    <m/>
    <m/>
    <m/>
    <m/>
    <m/>
    <m/>
    <d v="2021-08-16T10:04:10"/>
    <d v="2021-08-12T13:38:00"/>
    <s v="00666"/>
    <x v="8"/>
    <n v="26"/>
    <n v="5.0000000000000001E-3"/>
    <s v="mg/L"/>
    <s v="+/- 0.002"/>
    <m/>
    <s v="SM4500PF"/>
    <n v="2E-3"/>
    <m/>
    <s v="No visible solids. Secchi on bottom"/>
    <m/>
    <m/>
    <n v="80814009"/>
    <n v="8258204"/>
    <s v="00666"/>
  </r>
  <r>
    <s v="P127464-9"/>
    <s v="80814009"/>
    <n v="80814"/>
    <s v="Non-WQM"/>
    <x v="4"/>
    <x v="1"/>
    <s v="G"/>
    <x v="1"/>
    <s v="ECOTOPE"/>
    <s v="EX"/>
    <s v="ECOTOPE"/>
    <x v="141"/>
    <m/>
    <m/>
    <m/>
    <s v="0.36"/>
    <s v="0.72"/>
    <m/>
    <m/>
    <m/>
    <s v="0.92"/>
    <m/>
    <m/>
    <m/>
    <m/>
    <m/>
    <m/>
    <m/>
    <m/>
    <m/>
    <m/>
    <m/>
    <m/>
    <m/>
    <m/>
    <m/>
    <m/>
    <m/>
    <m/>
    <d v="2021-08-16T10:02:40"/>
    <d v="2021-08-12T13:38:00"/>
    <s v="00665"/>
    <x v="1"/>
    <n v="25"/>
    <n v="7.0000000000000001E-3"/>
    <s v="mg/L"/>
    <s v="+/- 0.002"/>
    <m/>
    <s v="SM4500PF"/>
    <n v="2E-3"/>
    <m/>
    <s v="No visible solids. Secchi on bottom"/>
    <m/>
    <m/>
    <n v="80814009"/>
    <n v="8258206"/>
    <s v="00665"/>
  </r>
  <r>
    <s v="P127464-9"/>
    <s v="80814009"/>
    <n v="80814"/>
    <s v="Non-WQM"/>
    <x v="4"/>
    <x v="1"/>
    <s v="G"/>
    <x v="1"/>
    <s v="ECOTOPE"/>
    <s v="EX"/>
    <s v="ECOTOPE"/>
    <x v="141"/>
    <m/>
    <m/>
    <m/>
    <s v="0.36"/>
    <s v="0.72"/>
    <m/>
    <m/>
    <m/>
    <s v="0.92"/>
    <m/>
    <m/>
    <m/>
    <m/>
    <m/>
    <m/>
    <m/>
    <m/>
    <m/>
    <m/>
    <m/>
    <m/>
    <m/>
    <m/>
    <m/>
    <m/>
    <m/>
    <m/>
    <d v="2021-08-11T13:25:19"/>
    <d v="2021-08-11T13:25:19"/>
    <s v="00671"/>
    <x v="2"/>
    <n v="23"/>
    <n v="2E-3"/>
    <s v="mg/L"/>
    <s v="+/- 0.002"/>
    <s v="U"/>
    <s v="SM4500PF"/>
    <n v="2E-3"/>
    <m/>
    <s v="No visible solids. Secchi on bottom"/>
    <m/>
    <m/>
    <n v="80814009"/>
    <n v="8258202"/>
    <s v="00671"/>
  </r>
  <r>
    <s v="P127464-7"/>
    <s v="80814007"/>
    <n v="80814"/>
    <s v="Non-WQM"/>
    <x v="5"/>
    <x v="1"/>
    <s v="G"/>
    <x v="1"/>
    <s v="ECOTOPE"/>
    <s v="EX"/>
    <s v="ECOTOPE"/>
    <x v="142"/>
    <m/>
    <m/>
    <m/>
    <s v="0.2"/>
    <m/>
    <m/>
    <m/>
    <m/>
    <s v="0.99"/>
    <m/>
    <m/>
    <m/>
    <m/>
    <m/>
    <m/>
    <m/>
    <m/>
    <m/>
    <m/>
    <m/>
    <m/>
    <m/>
    <m/>
    <m/>
    <m/>
    <m/>
    <m/>
    <d v="2021-08-16T09:58:06"/>
    <d v="2021-08-12T13:38:00"/>
    <s v="00666"/>
    <x v="8"/>
    <n v="26"/>
    <n v="5.0000000000000001E-3"/>
    <s v="mg/L"/>
    <s v="+/- 0.002"/>
    <m/>
    <s v="SM4500PF"/>
    <n v="2E-3"/>
    <m/>
    <s v="No visible solids. SAV too thick to measure secchi depth or water depth. Filamentous alga at site"/>
    <m/>
    <m/>
    <n v="80814007"/>
    <n v="8258199"/>
    <s v="00666"/>
  </r>
  <r>
    <s v="P127464-7"/>
    <s v="80814007"/>
    <n v="80814"/>
    <s v="Non-WQM"/>
    <x v="5"/>
    <x v="1"/>
    <s v="G"/>
    <x v="1"/>
    <s v="ECOTOPE"/>
    <s v="EX"/>
    <s v="ECOTOPE"/>
    <x v="142"/>
    <m/>
    <m/>
    <m/>
    <s v="0.2"/>
    <m/>
    <m/>
    <m/>
    <m/>
    <s v="0.99"/>
    <m/>
    <m/>
    <m/>
    <m/>
    <m/>
    <m/>
    <m/>
    <m/>
    <m/>
    <m/>
    <m/>
    <m/>
    <m/>
    <m/>
    <m/>
    <m/>
    <m/>
    <m/>
    <d v="2021-08-16T09:56:35"/>
    <d v="2021-08-12T13:38:00"/>
    <s v="00665"/>
    <x v="1"/>
    <n v="25"/>
    <n v="8.0000000000000002E-3"/>
    <s v="mg/L"/>
    <s v="+/- 0.002"/>
    <m/>
    <s v="SM4500PF"/>
    <n v="2E-3"/>
    <m/>
    <s v="No visible solids. SAV too thick to measure secchi depth or water depth. Filamentous alga at site"/>
    <m/>
    <m/>
    <n v="80814007"/>
    <n v="8258201"/>
    <s v="00665"/>
  </r>
  <r>
    <s v="P127464-7"/>
    <s v="80814007"/>
    <n v="80814"/>
    <s v="Non-WQM"/>
    <x v="5"/>
    <x v="1"/>
    <s v="G"/>
    <x v="1"/>
    <s v="ECOTOPE"/>
    <s v="EX"/>
    <s v="ECOTOPE"/>
    <x v="142"/>
    <m/>
    <m/>
    <m/>
    <s v="0.2"/>
    <m/>
    <m/>
    <m/>
    <m/>
    <s v="0.99"/>
    <m/>
    <m/>
    <m/>
    <m/>
    <m/>
    <m/>
    <m/>
    <m/>
    <m/>
    <m/>
    <m/>
    <m/>
    <m/>
    <m/>
    <m/>
    <m/>
    <m/>
    <m/>
    <d v="2021-08-11T13:22:08"/>
    <d v="2021-08-11T13:22:08"/>
    <s v="00671"/>
    <x v="2"/>
    <n v="23"/>
    <n v="2E-3"/>
    <s v="mg/L"/>
    <s v="+/- 0.002"/>
    <s v="U"/>
    <s v="SM4500PF"/>
    <n v="2E-3"/>
    <m/>
    <s v="No visible solids. SAV too thick to measure secchi depth or water depth. Filamentous alga at site"/>
    <m/>
    <m/>
    <n v="80814007"/>
    <n v="8258197"/>
    <s v="00671"/>
  </r>
  <r>
    <s v="P127464-6"/>
    <s v="80814006"/>
    <n v="80814"/>
    <s v="Non-WQM"/>
    <x v="6"/>
    <x v="1"/>
    <s v="G"/>
    <x v="1"/>
    <s v="ECOTOPE"/>
    <s v="EX"/>
    <s v="ECOTOPE"/>
    <x v="143"/>
    <m/>
    <m/>
    <m/>
    <s v="0.05"/>
    <m/>
    <m/>
    <m/>
    <m/>
    <s v="1.07"/>
    <m/>
    <m/>
    <m/>
    <m/>
    <m/>
    <m/>
    <m/>
    <m/>
    <m/>
    <m/>
    <m/>
    <m/>
    <m/>
    <m/>
    <m/>
    <m/>
    <m/>
    <m/>
    <d v="2021-08-16T09:55:04"/>
    <d v="2021-08-12T13:38:00"/>
    <s v="00666"/>
    <x v="8"/>
    <n v="26"/>
    <n v="5.0000000000000001E-3"/>
    <s v="mg/L"/>
    <s v="+/- 0.002"/>
    <m/>
    <s v="SM4500PF"/>
    <n v="2E-3"/>
    <m/>
    <s v="No visible solids. SAV too thick to measure secchi depth or water depth. Filamentous alga at site. Sample depth only 0.05m because only SAV filling up entire water column except top 10 cm. "/>
    <m/>
    <m/>
    <n v="80814006"/>
    <n v="8258194"/>
    <s v="00666"/>
  </r>
  <r>
    <s v="P127464-6"/>
    <s v="80814006"/>
    <n v="80814"/>
    <s v="Non-WQM"/>
    <x v="6"/>
    <x v="1"/>
    <s v="G"/>
    <x v="1"/>
    <s v="ECOTOPE"/>
    <s v="EX"/>
    <s v="ECOTOPE"/>
    <x v="143"/>
    <m/>
    <m/>
    <m/>
    <s v="0.05"/>
    <m/>
    <m/>
    <m/>
    <m/>
    <s v="1.07"/>
    <m/>
    <m/>
    <m/>
    <m/>
    <m/>
    <m/>
    <m/>
    <m/>
    <m/>
    <m/>
    <m/>
    <m/>
    <m/>
    <m/>
    <m/>
    <m/>
    <m/>
    <m/>
    <d v="2021-08-16T09:53:32"/>
    <d v="2021-08-12T13:38:00"/>
    <s v="00665"/>
    <x v="1"/>
    <n v="25"/>
    <n v="7.0000000000000001E-3"/>
    <s v="mg/L"/>
    <s v="+/- 0.002"/>
    <m/>
    <s v="SM4500PF"/>
    <n v="2E-3"/>
    <m/>
    <s v="No visible solids. SAV too thick to measure secchi depth or water depth. Filamentous alga at site. Sample depth only 0.05m because only SAV filling up entire water column except top 10 cm. "/>
    <m/>
    <m/>
    <n v="80814006"/>
    <n v="8258196"/>
    <s v="00665"/>
  </r>
  <r>
    <s v="P127464-6"/>
    <s v="80814006"/>
    <n v="80814"/>
    <s v="Non-WQM"/>
    <x v="6"/>
    <x v="1"/>
    <s v="G"/>
    <x v="1"/>
    <s v="ECOTOPE"/>
    <s v="EX"/>
    <s v="ECOTOPE"/>
    <x v="143"/>
    <m/>
    <m/>
    <m/>
    <s v="0.05"/>
    <m/>
    <m/>
    <m/>
    <m/>
    <s v="1.07"/>
    <m/>
    <m/>
    <m/>
    <m/>
    <m/>
    <m/>
    <m/>
    <m/>
    <m/>
    <m/>
    <m/>
    <m/>
    <m/>
    <m/>
    <m/>
    <m/>
    <m/>
    <m/>
    <d v="2021-08-11T13:20:31"/>
    <d v="2021-08-11T13:20:31"/>
    <s v="00671"/>
    <x v="2"/>
    <n v="23"/>
    <n v="2E-3"/>
    <s v="mg/L"/>
    <s v="+/- 0.002"/>
    <s v="U"/>
    <s v="SM4500PF"/>
    <n v="2E-3"/>
    <m/>
    <s v="No visible solids. SAV too thick to measure secchi depth or water depth. Filamentous alga at site. Sample depth only 0.05m because only SAV filling up entire water column except top 10 cm. "/>
    <m/>
    <m/>
    <n v="80814006"/>
    <n v="8258192"/>
    <s v="00671"/>
  </r>
  <r>
    <s v="P127464-5"/>
    <s v="80814005"/>
    <n v="80814"/>
    <s v="Non-WQM"/>
    <x v="7"/>
    <x v="1"/>
    <s v="G"/>
    <x v="1"/>
    <s v="ECOTOPE"/>
    <s v="EX"/>
    <s v="ECOTOPE"/>
    <x v="144"/>
    <m/>
    <m/>
    <m/>
    <s v="0.1"/>
    <m/>
    <m/>
    <m/>
    <m/>
    <s v="1.04"/>
    <m/>
    <m/>
    <m/>
    <m/>
    <m/>
    <m/>
    <m/>
    <m/>
    <m/>
    <m/>
    <m/>
    <m/>
    <m/>
    <m/>
    <m/>
    <m/>
    <m/>
    <m/>
    <d v="2021-08-16T09:52:00"/>
    <d v="2021-08-12T13:38:00"/>
    <s v="00666"/>
    <x v="8"/>
    <n v="26"/>
    <n v="4.0000000000000001E-3"/>
    <s v="mg/L"/>
    <s v="+/- 0.002"/>
    <m/>
    <s v="SM4500PF"/>
    <n v="2E-3"/>
    <m/>
    <s v="No visible solids. SAV too thick to measure secchi depth or water depth"/>
    <m/>
    <m/>
    <n v="80814005"/>
    <n v="8258189"/>
    <s v="00666"/>
  </r>
  <r>
    <s v="P127464-5"/>
    <s v="80814005"/>
    <n v="80814"/>
    <s v="Non-WQM"/>
    <x v="7"/>
    <x v="1"/>
    <s v="G"/>
    <x v="1"/>
    <s v="ECOTOPE"/>
    <s v="EX"/>
    <s v="ECOTOPE"/>
    <x v="144"/>
    <m/>
    <m/>
    <m/>
    <s v="0.1"/>
    <m/>
    <m/>
    <m/>
    <m/>
    <s v="1.04"/>
    <m/>
    <m/>
    <m/>
    <m/>
    <m/>
    <m/>
    <m/>
    <m/>
    <m/>
    <m/>
    <m/>
    <m/>
    <m/>
    <m/>
    <m/>
    <m/>
    <m/>
    <m/>
    <d v="2021-08-16T09:50:29"/>
    <d v="2021-08-12T13:38:00"/>
    <s v="00665"/>
    <x v="1"/>
    <n v="25"/>
    <n v="6.0000000000000001E-3"/>
    <s v="mg/L"/>
    <s v="+/- 0.002"/>
    <m/>
    <s v="SM4500PF"/>
    <n v="2E-3"/>
    <m/>
    <s v="No visible solids. SAV too thick to measure secchi depth or water depth"/>
    <m/>
    <m/>
    <n v="80814005"/>
    <n v="8258191"/>
    <s v="00665"/>
  </r>
  <r>
    <s v="P127464-5"/>
    <s v="80814005"/>
    <n v="80814"/>
    <s v="Non-WQM"/>
    <x v="7"/>
    <x v="1"/>
    <s v="G"/>
    <x v="1"/>
    <s v="ECOTOPE"/>
    <s v="EX"/>
    <s v="ECOTOPE"/>
    <x v="144"/>
    <m/>
    <m/>
    <m/>
    <s v="0.1"/>
    <m/>
    <m/>
    <m/>
    <m/>
    <s v="1.04"/>
    <m/>
    <m/>
    <m/>
    <m/>
    <m/>
    <m/>
    <m/>
    <m/>
    <m/>
    <m/>
    <m/>
    <m/>
    <m/>
    <m/>
    <m/>
    <m/>
    <m/>
    <m/>
    <d v="2021-08-11T13:18:55"/>
    <d v="2021-08-11T13:18:55"/>
    <s v="00671"/>
    <x v="2"/>
    <n v="23"/>
    <n v="2E-3"/>
    <s v="mg/L"/>
    <s v="+/- 0.002"/>
    <s v="U"/>
    <s v="SM4500PF"/>
    <n v="2E-3"/>
    <m/>
    <s v="No visible solids. SAV too thick to measure secchi depth or water depth"/>
    <m/>
    <m/>
    <n v="80814005"/>
    <n v="8258187"/>
    <s v="00671"/>
  </r>
  <r>
    <s v="P127464-4"/>
    <s v="80814004"/>
    <n v="80814"/>
    <s v="Non-WQM"/>
    <x v="8"/>
    <x v="1"/>
    <s v="G"/>
    <x v="1"/>
    <s v="ECOTOPE"/>
    <s v="EX"/>
    <s v="ECOTOPE"/>
    <x v="145"/>
    <m/>
    <m/>
    <m/>
    <s v="0.2"/>
    <m/>
    <m/>
    <m/>
    <m/>
    <s v="0.99"/>
    <m/>
    <m/>
    <m/>
    <m/>
    <m/>
    <m/>
    <m/>
    <m/>
    <m/>
    <m/>
    <m/>
    <m/>
    <m/>
    <m/>
    <m/>
    <m/>
    <m/>
    <m/>
    <d v="2021-08-16T09:47:25"/>
    <d v="2021-08-12T13:38:00"/>
    <s v="00666"/>
    <x v="8"/>
    <n v="26"/>
    <n v="4.0000000000000001E-3"/>
    <s v="mg/L"/>
    <s v="+/- 0.002"/>
    <m/>
    <s v="SM4500PF"/>
    <n v="2E-3"/>
    <m/>
    <s v="No visible solids. SAV too thick to measure sechi depth or water depth"/>
    <m/>
    <m/>
    <n v="80814004"/>
    <n v="8258184"/>
    <s v="00666"/>
  </r>
  <r>
    <s v="P127464-4"/>
    <s v="80814004"/>
    <n v="80814"/>
    <s v="Non-WQM"/>
    <x v="8"/>
    <x v="1"/>
    <s v="G"/>
    <x v="1"/>
    <s v="ECOTOPE"/>
    <s v="EX"/>
    <s v="ECOTOPE"/>
    <x v="145"/>
    <m/>
    <m/>
    <m/>
    <s v="0.2"/>
    <m/>
    <m/>
    <m/>
    <m/>
    <s v="0.99"/>
    <m/>
    <m/>
    <m/>
    <m/>
    <m/>
    <m/>
    <m/>
    <m/>
    <m/>
    <m/>
    <m/>
    <m/>
    <m/>
    <m/>
    <m/>
    <m/>
    <m/>
    <m/>
    <d v="2021-08-16T09:39:49"/>
    <d v="2021-08-12T13:38:00"/>
    <s v="00665"/>
    <x v="1"/>
    <n v="25"/>
    <n v="7.0000000000000001E-3"/>
    <s v="mg/L"/>
    <s v="+/- 0.002"/>
    <m/>
    <s v="SM4500PF"/>
    <n v="2E-3"/>
    <m/>
    <s v="No visible solids. SAV too thick to measure sechi depth or water depth"/>
    <m/>
    <m/>
    <n v="80814004"/>
    <n v="8258186"/>
    <s v="00665"/>
  </r>
  <r>
    <s v="P127464-4"/>
    <s v="80814004"/>
    <n v="80814"/>
    <s v="Non-WQM"/>
    <x v="8"/>
    <x v="1"/>
    <s v="G"/>
    <x v="1"/>
    <s v="ECOTOPE"/>
    <s v="EX"/>
    <s v="ECOTOPE"/>
    <x v="145"/>
    <m/>
    <m/>
    <m/>
    <s v="0.2"/>
    <m/>
    <m/>
    <m/>
    <m/>
    <s v="0.99"/>
    <m/>
    <m/>
    <m/>
    <m/>
    <m/>
    <m/>
    <m/>
    <m/>
    <m/>
    <m/>
    <m/>
    <m/>
    <m/>
    <m/>
    <m/>
    <m/>
    <m/>
    <m/>
    <d v="2021-08-11T13:17:20"/>
    <d v="2021-08-11T13:17:20"/>
    <s v="00671"/>
    <x v="2"/>
    <n v="23"/>
    <n v="2E-3"/>
    <s v="mg/L"/>
    <s v="+/- 0.002"/>
    <s v="U"/>
    <s v="SM4500PF"/>
    <n v="2E-3"/>
    <m/>
    <s v="No visible solids. SAV too thick to measure sechi depth or water depth"/>
    <m/>
    <m/>
    <n v="80814004"/>
    <n v="8258182"/>
    <s v="00671"/>
  </r>
  <r>
    <s v="P127464-3"/>
    <s v="80814003"/>
    <n v="80814"/>
    <s v="Non-WQM"/>
    <x v="9"/>
    <x v="1"/>
    <s v="G"/>
    <x v="1"/>
    <s v="ECOTOPE"/>
    <s v="EX"/>
    <s v="ECOTOPE"/>
    <x v="146"/>
    <m/>
    <m/>
    <m/>
    <s v="0.4"/>
    <s v="0.84"/>
    <m/>
    <m/>
    <m/>
    <s v="1.10"/>
    <m/>
    <m/>
    <m/>
    <m/>
    <m/>
    <m/>
    <m/>
    <m/>
    <m/>
    <m/>
    <m/>
    <m/>
    <m/>
    <m/>
    <m/>
    <m/>
    <m/>
    <m/>
    <d v="2021-08-16T09:38:18"/>
    <d v="2021-08-12T13:38:00"/>
    <s v="00666"/>
    <x v="8"/>
    <n v="26"/>
    <n v="5.0000000000000001E-3"/>
    <s v="mg/L"/>
    <s v="+/- 0.002"/>
    <m/>
    <s v="SM4500PF"/>
    <n v="2E-3"/>
    <m/>
    <s v="No visible solids. Secchi on bottom"/>
    <m/>
    <m/>
    <n v="80814003"/>
    <n v="8258179"/>
    <s v="00666"/>
  </r>
  <r>
    <s v="P127464-3"/>
    <s v="80814003"/>
    <n v="80814"/>
    <s v="Non-WQM"/>
    <x v="9"/>
    <x v="1"/>
    <s v="G"/>
    <x v="1"/>
    <s v="ECOTOPE"/>
    <s v="EX"/>
    <s v="ECOTOPE"/>
    <x v="146"/>
    <m/>
    <m/>
    <m/>
    <s v="0.4"/>
    <s v="0.84"/>
    <m/>
    <m/>
    <m/>
    <s v="1.10"/>
    <m/>
    <m/>
    <m/>
    <m/>
    <m/>
    <m/>
    <m/>
    <m/>
    <m/>
    <m/>
    <m/>
    <m/>
    <m/>
    <m/>
    <m/>
    <m/>
    <m/>
    <m/>
    <d v="2021-08-16T09:36:46"/>
    <d v="2021-08-12T13:38:00"/>
    <s v="00665"/>
    <x v="1"/>
    <n v="25"/>
    <n v="8.9999999999999993E-3"/>
    <s v="mg/L"/>
    <s v="+/- 0.002"/>
    <m/>
    <s v="SM4500PF"/>
    <n v="2E-3"/>
    <m/>
    <s v="No visible solids. Secchi on bottom"/>
    <m/>
    <m/>
    <n v="80814003"/>
    <n v="8258181"/>
    <s v="00665"/>
  </r>
  <r>
    <s v="P127464-3"/>
    <s v="80814003"/>
    <n v="80814"/>
    <s v="Non-WQM"/>
    <x v="9"/>
    <x v="1"/>
    <s v="G"/>
    <x v="1"/>
    <s v="ECOTOPE"/>
    <s v="EX"/>
    <s v="ECOTOPE"/>
    <x v="146"/>
    <m/>
    <m/>
    <m/>
    <s v="0.4"/>
    <s v="0.84"/>
    <m/>
    <m/>
    <m/>
    <s v="1.10"/>
    <m/>
    <m/>
    <m/>
    <m/>
    <m/>
    <m/>
    <m/>
    <m/>
    <m/>
    <m/>
    <m/>
    <m/>
    <m/>
    <m/>
    <m/>
    <m/>
    <m/>
    <m/>
    <d v="2021-08-11T13:15:44"/>
    <d v="2021-08-11T13:15:44"/>
    <s v="00671"/>
    <x v="2"/>
    <n v="23"/>
    <n v="2E-3"/>
    <s v="mg/L"/>
    <s v="+/- 0.002"/>
    <s v="U"/>
    <s v="SM4500PF"/>
    <n v="2E-3"/>
    <m/>
    <s v="No visible solids. Secchi on bottom"/>
    <m/>
    <m/>
    <n v="80814003"/>
    <n v="8258177"/>
    <s v="00671"/>
  </r>
  <r>
    <s v="P127464-12"/>
    <s v="80814012"/>
    <n v="80814"/>
    <s v="Non-WQM"/>
    <x v="10"/>
    <x v="2"/>
    <s v="G"/>
    <x v="2"/>
    <s v="ECOTOPE"/>
    <s v="EX"/>
    <s v="ECOTOPE"/>
    <x v="147"/>
    <m/>
    <m/>
    <m/>
    <m/>
    <m/>
    <m/>
    <m/>
    <m/>
    <m/>
    <m/>
    <m/>
    <m/>
    <m/>
    <m/>
    <m/>
    <m/>
    <m/>
    <m/>
    <m/>
    <m/>
    <m/>
    <m/>
    <m/>
    <m/>
    <m/>
    <m/>
    <m/>
    <d v="2021-08-16T10:13:21"/>
    <d v="2021-08-12T13:38:00"/>
    <s v="00666"/>
    <x v="8"/>
    <n v="26"/>
    <n v="2E-3"/>
    <s v="mg/L"/>
    <s v="+/- 0.002"/>
    <s v="U"/>
    <s v="SM4500PF"/>
    <n v="2E-3"/>
    <m/>
    <s v="FCEB collected from DI 7292 to pump to bucket to syringe to sample bottle. "/>
    <m/>
    <m/>
    <n v="80814012"/>
    <n v="8258174"/>
    <s v="00666"/>
  </r>
  <r>
    <s v="P127464-12"/>
    <s v="80814012"/>
    <n v="80814"/>
    <s v="Non-WQM"/>
    <x v="10"/>
    <x v="2"/>
    <s v="G"/>
    <x v="2"/>
    <s v="ECOTOPE"/>
    <s v="EX"/>
    <s v="ECOTOPE"/>
    <x v="147"/>
    <m/>
    <m/>
    <m/>
    <m/>
    <m/>
    <m/>
    <m/>
    <m/>
    <m/>
    <m/>
    <m/>
    <m/>
    <m/>
    <m/>
    <m/>
    <m/>
    <m/>
    <m/>
    <m/>
    <m/>
    <m/>
    <m/>
    <m/>
    <m/>
    <m/>
    <m/>
    <m/>
    <d v="2021-08-16T10:11:50"/>
    <d v="2021-08-12T13:38:00"/>
    <s v="00665"/>
    <x v="1"/>
    <n v="25"/>
    <n v="2E-3"/>
    <s v="mg/L"/>
    <s v="+/- 0.002"/>
    <s v="U"/>
    <s v="SM4500PF"/>
    <n v="2E-3"/>
    <m/>
    <s v="FCEB collected from DI 7292 to pump to bucket to syringe to sample bottle. "/>
    <m/>
    <m/>
    <n v="80814012"/>
    <n v="8258176"/>
    <s v="00665"/>
  </r>
  <r>
    <s v="P127464-12"/>
    <s v="80814012"/>
    <n v="80814"/>
    <s v="Non-WQM"/>
    <x v="10"/>
    <x v="2"/>
    <s v="G"/>
    <x v="2"/>
    <s v="ECOTOPE"/>
    <s v="EX"/>
    <s v="ECOTOPE"/>
    <x v="147"/>
    <m/>
    <m/>
    <m/>
    <m/>
    <m/>
    <m/>
    <m/>
    <m/>
    <m/>
    <m/>
    <m/>
    <m/>
    <m/>
    <m/>
    <m/>
    <m/>
    <m/>
    <m/>
    <m/>
    <m/>
    <m/>
    <m/>
    <m/>
    <m/>
    <m/>
    <m/>
    <m/>
    <d v="2021-08-11T13:30:06"/>
    <d v="2021-08-11T13:30:06"/>
    <s v="00671"/>
    <x v="2"/>
    <n v="23"/>
    <n v="2E-3"/>
    <s v="mg/L"/>
    <s v="+/- 0.002"/>
    <s v="U"/>
    <s v="SM4500PF"/>
    <n v="2E-3"/>
    <m/>
    <s v="FCEB collected from DI 7292 to pump to bucket to syringe to sample bottle. "/>
    <m/>
    <m/>
    <n v="80814012"/>
    <n v="8258172"/>
    <s v="00671"/>
  </r>
  <r>
    <s v="P127464-2"/>
    <s v="80814002"/>
    <n v="80814"/>
    <s v="Non-WQM"/>
    <x v="10"/>
    <x v="1"/>
    <s v="G"/>
    <x v="1"/>
    <s v="ECOTOPE"/>
    <s v="EX"/>
    <s v="ECOTOPE"/>
    <x v="148"/>
    <m/>
    <m/>
    <m/>
    <s v="0.35"/>
    <s v="0.71"/>
    <m/>
    <m/>
    <m/>
    <s v="0.97"/>
    <m/>
    <m/>
    <m/>
    <m/>
    <m/>
    <m/>
    <m/>
    <m/>
    <m/>
    <m/>
    <m/>
    <m/>
    <m/>
    <m/>
    <m/>
    <m/>
    <m/>
    <m/>
    <d v="2021-08-16T09:09:20"/>
    <d v="2021-08-12T13:38:00"/>
    <s v="00666"/>
    <x v="8"/>
    <n v="26"/>
    <n v="6.0000000000000001E-3"/>
    <s v="mg/L"/>
    <s v="+/- 0.002"/>
    <m/>
    <s v="SM4500PF"/>
    <n v="2E-3"/>
    <m/>
    <s v="No visible solids. Secchi on bottom"/>
    <m/>
    <m/>
    <n v="80814002"/>
    <n v="8258169"/>
    <s v="00666"/>
  </r>
  <r>
    <s v="P127464-2"/>
    <s v="80814002"/>
    <n v="80814"/>
    <s v="Non-WQM"/>
    <x v="10"/>
    <x v="1"/>
    <s v="G"/>
    <x v="1"/>
    <s v="ECOTOPE"/>
    <s v="EX"/>
    <s v="ECOTOPE"/>
    <x v="148"/>
    <m/>
    <m/>
    <m/>
    <s v="0.35"/>
    <s v="0.71"/>
    <m/>
    <m/>
    <m/>
    <s v="0.97"/>
    <m/>
    <m/>
    <m/>
    <m/>
    <m/>
    <m/>
    <m/>
    <m/>
    <m/>
    <m/>
    <m/>
    <m/>
    <m/>
    <m/>
    <m/>
    <m/>
    <m/>
    <m/>
    <d v="2021-08-16T09:35:15"/>
    <d v="2021-08-12T13:38:00"/>
    <s v="00665"/>
    <x v="1"/>
    <n v="25"/>
    <n v="8.0000000000000002E-3"/>
    <s v="mg/L"/>
    <s v="+/- 0.002"/>
    <m/>
    <s v="SM4500PF"/>
    <n v="2E-3"/>
    <m/>
    <s v="No visible solids. Secchi on bottom"/>
    <m/>
    <m/>
    <n v="80814002"/>
    <n v="8258171"/>
    <s v="00665"/>
  </r>
  <r>
    <s v="P127464-2"/>
    <s v="80814002"/>
    <n v="80814"/>
    <s v="Non-WQM"/>
    <x v="10"/>
    <x v="1"/>
    <s v="G"/>
    <x v="1"/>
    <s v="ECOTOPE"/>
    <s v="EX"/>
    <s v="ECOTOPE"/>
    <x v="148"/>
    <m/>
    <m/>
    <m/>
    <s v="0.35"/>
    <s v="0.71"/>
    <m/>
    <m/>
    <m/>
    <s v="0.97"/>
    <m/>
    <m/>
    <m/>
    <m/>
    <m/>
    <m/>
    <m/>
    <m/>
    <m/>
    <m/>
    <m/>
    <m/>
    <m/>
    <m/>
    <m/>
    <m/>
    <m/>
    <m/>
    <d v="2021-08-11T13:14:09"/>
    <d v="2021-08-11T13:14:09"/>
    <s v="00671"/>
    <x v="2"/>
    <n v="23"/>
    <n v="2E-3"/>
    <s v="mg/L"/>
    <s v="+/- 0.002"/>
    <s v="U"/>
    <s v="SM4500PF"/>
    <n v="2E-3"/>
    <m/>
    <s v="No visible solids. Secchi on bottom"/>
    <m/>
    <m/>
    <n v="80814002"/>
    <n v="8258167"/>
    <s v="00671"/>
  </r>
  <r>
    <s v="P126414-1"/>
    <s v="80326001"/>
    <n v="80326"/>
    <s v="Non-WQM"/>
    <x v="0"/>
    <x v="0"/>
    <m/>
    <x v="0"/>
    <s v="ECOTOPE"/>
    <s v="EX"/>
    <m/>
    <x v="149"/>
    <m/>
    <m/>
    <m/>
    <m/>
    <m/>
    <m/>
    <m/>
    <m/>
    <m/>
    <m/>
    <m/>
    <m/>
    <m/>
    <m/>
    <m/>
    <m/>
    <m/>
    <m/>
    <m/>
    <m/>
    <m/>
    <m/>
    <m/>
    <m/>
    <m/>
    <m/>
    <m/>
    <d v="2021-08-16T08:34:26"/>
    <m/>
    <s v="NOBO"/>
    <x v="0"/>
    <m/>
    <n v="0"/>
    <s v="UNITS"/>
    <m/>
    <m/>
    <m/>
    <m/>
    <m/>
    <s v="No bottle, no sonde data"/>
    <m/>
    <m/>
    <n v="80326001"/>
    <n v="8237283"/>
    <s v="NOBO"/>
  </r>
  <r>
    <s v="P126414-11"/>
    <s v="80326011"/>
    <n v="80326"/>
    <s v="Non-WQM"/>
    <x v="1"/>
    <x v="1"/>
    <s v="G"/>
    <x v="1"/>
    <s v="ECOTOPE"/>
    <s v="EX"/>
    <s v="ECOTOPE"/>
    <x v="150"/>
    <m/>
    <m/>
    <m/>
    <s v="0.21"/>
    <s v="0.42"/>
    <m/>
    <m/>
    <m/>
    <s v="0.62"/>
    <m/>
    <m/>
    <m/>
    <m/>
    <m/>
    <m/>
    <m/>
    <m/>
    <m/>
    <m/>
    <m/>
    <m/>
    <m/>
    <m/>
    <m/>
    <m/>
    <m/>
    <m/>
    <d v="2021-08-02T14:21:49"/>
    <d v="2021-07-28T14:16:00"/>
    <s v="00666"/>
    <x v="8"/>
    <n v="26"/>
    <n v="6.0000000000000001E-3"/>
    <s v="mg/L"/>
    <s v="+/- 0.002"/>
    <m/>
    <s v="SM4500PF"/>
    <n v="2E-3"/>
    <m/>
    <s v="Samples collected in 2L bottles in field and processed in FOC lab at 1540."/>
    <m/>
    <m/>
    <n v="80326011"/>
    <n v="8237269"/>
    <s v="00666"/>
  </r>
  <r>
    <s v="P126414-11"/>
    <s v="80326011"/>
    <n v="80326"/>
    <s v="Non-WQM"/>
    <x v="1"/>
    <x v="1"/>
    <s v="G"/>
    <x v="1"/>
    <s v="ECOTOPE"/>
    <s v="EX"/>
    <s v="ECOTOPE"/>
    <x v="150"/>
    <m/>
    <m/>
    <m/>
    <s v="0.21"/>
    <s v="0.42"/>
    <m/>
    <m/>
    <m/>
    <s v="0.62"/>
    <m/>
    <m/>
    <m/>
    <m/>
    <m/>
    <m/>
    <m/>
    <m/>
    <m/>
    <m/>
    <m/>
    <m/>
    <m/>
    <m/>
    <m/>
    <m/>
    <m/>
    <m/>
    <d v="2021-08-02T14:00:06"/>
    <d v="2021-07-28T14:16:00"/>
    <s v="00665"/>
    <x v="1"/>
    <n v="25"/>
    <n v="0.01"/>
    <s v="mg/L"/>
    <s v="+/- 0.002"/>
    <m/>
    <s v="SM4500PF"/>
    <n v="2E-3"/>
    <m/>
    <s v="Samples collected in 2L bottles in field and processed in FOC lab at 1540."/>
    <m/>
    <m/>
    <n v="80326011"/>
    <n v="8237267"/>
    <s v="00665"/>
  </r>
  <r>
    <s v="P126414-11"/>
    <s v="80326011"/>
    <n v="80326"/>
    <s v="Non-WQM"/>
    <x v="1"/>
    <x v="1"/>
    <s v="G"/>
    <x v="1"/>
    <s v="ECOTOPE"/>
    <s v="EX"/>
    <s v="ECOTOPE"/>
    <x v="150"/>
    <m/>
    <m/>
    <m/>
    <s v="0.21"/>
    <s v="0.42"/>
    <m/>
    <m/>
    <m/>
    <s v="0.62"/>
    <m/>
    <m/>
    <m/>
    <m/>
    <m/>
    <m/>
    <m/>
    <m/>
    <m/>
    <m/>
    <m/>
    <m/>
    <m/>
    <m/>
    <m/>
    <m/>
    <m/>
    <m/>
    <d v="2021-07-28T12:33:52"/>
    <d v="2021-07-28T12:33:52"/>
    <s v="00671"/>
    <x v="2"/>
    <n v="23"/>
    <n v="2E-3"/>
    <s v="mg/L"/>
    <s v="+/- 0.002"/>
    <s v="I"/>
    <s v="SM4500PF"/>
    <n v="2E-3"/>
    <m/>
    <s v="Samples collected in 2L bottles in field and processed in FOC lab at 1540."/>
    <m/>
    <m/>
    <n v="80326011"/>
    <n v="8237265"/>
    <s v="00671"/>
  </r>
  <r>
    <s v="P126414-11"/>
    <s v="80326011"/>
    <n v="80326"/>
    <s v="Non-WQM"/>
    <x v="1"/>
    <x v="1"/>
    <s v="G"/>
    <x v="1"/>
    <s v="ECOTOPE"/>
    <s v="EX"/>
    <s v="ECOTOPE"/>
    <x v="150"/>
    <m/>
    <m/>
    <m/>
    <s v="0.21"/>
    <s v="0.42"/>
    <m/>
    <m/>
    <m/>
    <s v="0.62"/>
    <m/>
    <m/>
    <m/>
    <m/>
    <m/>
    <m/>
    <m/>
    <m/>
    <m/>
    <m/>
    <m/>
    <m/>
    <m/>
    <m/>
    <m/>
    <m/>
    <m/>
    <m/>
    <d v="2021-07-29T11:51:32"/>
    <d v="2021-07-28T10:37:51"/>
    <s v="97017"/>
    <x v="9"/>
    <n v="80"/>
    <n v="1.67"/>
    <s v="mg/L"/>
    <s v="+/- 0.135"/>
    <m/>
    <s v="SM4500NC"/>
    <n v="0.05"/>
    <m/>
    <s v="Samples collected in 2L bottles in field and processed in FOC lab at 1540."/>
    <m/>
    <m/>
    <n v="80326011"/>
    <n v="8237273"/>
    <s v="97017"/>
  </r>
  <r>
    <s v="P126414-11"/>
    <s v="80326011"/>
    <n v="80326"/>
    <s v="Non-WQM"/>
    <x v="1"/>
    <x v="1"/>
    <s v="G"/>
    <x v="1"/>
    <s v="ECOTOPE"/>
    <s v="EX"/>
    <s v="ECOTOPE"/>
    <x v="150"/>
    <m/>
    <m/>
    <m/>
    <s v="0.21"/>
    <s v="0.42"/>
    <m/>
    <m/>
    <m/>
    <s v="0.62"/>
    <m/>
    <m/>
    <m/>
    <m/>
    <m/>
    <m/>
    <m/>
    <m/>
    <m/>
    <m/>
    <m/>
    <m/>
    <m/>
    <m/>
    <m/>
    <m/>
    <m/>
    <m/>
    <d v="2021-08-17T16:01:53"/>
    <d v="2021-08-17T16:01:53"/>
    <s v="00631"/>
    <x v="10"/>
    <n v="18"/>
    <n v="5.0000000000000001E-3"/>
    <s v="mg/L"/>
    <s v="+/- 0.005"/>
    <s v="U"/>
    <s v="SM4500NO3F"/>
    <n v="5.0000000000000001E-3"/>
    <m/>
    <s v="Samples collected in 2L bottles in field and processed in FOC lab at 1540."/>
    <m/>
    <m/>
    <n v="80326011"/>
    <n v="8237270"/>
    <s v="00631"/>
  </r>
  <r>
    <s v="P126414-11"/>
    <s v="80326011"/>
    <n v="80326"/>
    <s v="Non-WQM"/>
    <x v="1"/>
    <x v="1"/>
    <s v="G"/>
    <x v="1"/>
    <s v="ECOTOPE"/>
    <s v="EX"/>
    <s v="ECOTOPE"/>
    <x v="150"/>
    <m/>
    <m/>
    <m/>
    <s v="0.21"/>
    <s v="0.42"/>
    <m/>
    <m/>
    <m/>
    <s v="0.62"/>
    <m/>
    <m/>
    <m/>
    <m/>
    <m/>
    <m/>
    <m/>
    <m/>
    <m/>
    <m/>
    <m/>
    <m/>
    <m/>
    <m/>
    <m/>
    <m/>
    <m/>
    <m/>
    <d v="2021-08-17T16:01:53"/>
    <d v="2021-08-17T16:01:53"/>
    <s v="00608"/>
    <x v="11"/>
    <n v="20"/>
    <n v="1.2999999999999999E-2"/>
    <s v="mg/L"/>
    <s v="+/- 0.005"/>
    <m/>
    <s v="SM4500NH3H"/>
    <n v="5.0000000000000001E-3"/>
    <m/>
    <s v="Samples collected in 2L bottles in field and processed in FOC lab at 1540."/>
    <m/>
    <m/>
    <n v="80326011"/>
    <n v="8237270"/>
    <s v="00608"/>
  </r>
  <r>
    <s v="P126414-11"/>
    <s v="80326011"/>
    <n v="80326"/>
    <s v="Non-WQM"/>
    <x v="1"/>
    <x v="1"/>
    <s v="G"/>
    <x v="1"/>
    <s v="ECOTOPE"/>
    <s v="EX"/>
    <s v="ECOTOPE"/>
    <x v="150"/>
    <m/>
    <m/>
    <m/>
    <s v="0.21"/>
    <s v="0.42"/>
    <m/>
    <m/>
    <m/>
    <s v="0.62"/>
    <m/>
    <m/>
    <m/>
    <m/>
    <m/>
    <m/>
    <m/>
    <m/>
    <m/>
    <m/>
    <m/>
    <m/>
    <m/>
    <m/>
    <m/>
    <m/>
    <m/>
    <m/>
    <d v="2021-07-28T10:50:00"/>
    <d v="2021-07-28T10:50:00"/>
    <s v="00080"/>
    <x v="3"/>
    <n v="13"/>
    <n v="91"/>
    <s v="PCU"/>
    <s v="+/- 16"/>
    <m/>
    <s v="SM2120C"/>
    <n v="1"/>
    <m/>
    <s v="Samples collected in 2L bottles in field and processed in FOC lab at 1540."/>
    <m/>
    <m/>
    <n v="80326011"/>
    <n v="8237274"/>
    <s v="00080"/>
  </r>
  <r>
    <s v="P126414-11"/>
    <s v="80326011"/>
    <n v="80326"/>
    <s v="Non-WQM"/>
    <x v="1"/>
    <x v="1"/>
    <s v="G"/>
    <x v="1"/>
    <s v="ECOTOPE"/>
    <s v="EX"/>
    <s v="ECOTOPE"/>
    <x v="150"/>
    <m/>
    <m/>
    <m/>
    <s v="0.21"/>
    <s v="0.42"/>
    <m/>
    <m/>
    <m/>
    <s v="0.62"/>
    <m/>
    <m/>
    <m/>
    <m/>
    <m/>
    <m/>
    <m/>
    <m/>
    <m/>
    <m/>
    <m/>
    <m/>
    <m/>
    <m/>
    <m/>
    <m/>
    <m/>
    <m/>
    <d v="2021-08-17T04:08:00"/>
    <d v="2021-08-17T04:08:00"/>
    <s v="00681"/>
    <x v="4"/>
    <n v="89"/>
    <n v="26.6"/>
    <s v="mg/L"/>
    <s v="+/- 2.1"/>
    <m/>
    <s v="SM5310B"/>
    <n v="0.8"/>
    <m/>
    <s v="Samples collected in 2L bottles in field and processed in FOC lab at 1540."/>
    <m/>
    <m/>
    <n v="80326011"/>
    <n v="8237275"/>
    <s v="00681"/>
  </r>
  <r>
    <s v="P126414-11"/>
    <s v="80326011"/>
    <n v="80326"/>
    <s v="Non-WQM"/>
    <x v="1"/>
    <x v="1"/>
    <s v="G"/>
    <x v="1"/>
    <s v="ECOTOPE"/>
    <s v="EX"/>
    <s v="ECOTOPE"/>
    <x v="150"/>
    <m/>
    <m/>
    <m/>
    <s v="0.21"/>
    <s v="0.42"/>
    <m/>
    <m/>
    <m/>
    <s v="0.62"/>
    <m/>
    <m/>
    <m/>
    <m/>
    <m/>
    <m/>
    <m/>
    <m/>
    <m/>
    <m/>
    <m/>
    <m/>
    <m/>
    <m/>
    <m/>
    <m/>
    <m/>
    <m/>
    <d v="2021-07-28T13:11:00"/>
    <d v="2021-07-28T13:11:00"/>
    <s v="00410"/>
    <x v="5"/>
    <n v="67"/>
    <n v="188"/>
    <s v="mg/L CaCO3"/>
    <s v="+/- 9"/>
    <m/>
    <s v="SM2320B"/>
    <n v="1"/>
    <m/>
    <s v="Samples collected in 2L bottles in field and processed in FOC lab at 1540."/>
    <m/>
    <m/>
    <n v="80326011"/>
    <n v="8237279"/>
    <s v="00410"/>
  </r>
  <r>
    <s v="P126414-11"/>
    <s v="80326011"/>
    <n v="80326"/>
    <s v="Non-WQM"/>
    <x v="1"/>
    <x v="1"/>
    <s v="G"/>
    <x v="1"/>
    <s v="ECOTOPE"/>
    <s v="EX"/>
    <s v="ECOTOPE"/>
    <x v="150"/>
    <m/>
    <m/>
    <m/>
    <s v="0.21"/>
    <s v="0.42"/>
    <m/>
    <m/>
    <m/>
    <s v="0.62"/>
    <m/>
    <m/>
    <m/>
    <m/>
    <m/>
    <m/>
    <m/>
    <m/>
    <m/>
    <m/>
    <m/>
    <m/>
    <m/>
    <m/>
    <m/>
    <m/>
    <m/>
    <m/>
    <d v="2021-08-10T14:38:00"/>
    <d v="2021-08-03T10:44:00"/>
    <s v="01105"/>
    <x v="21"/>
    <n v="66"/>
    <n v="8"/>
    <s v="ug/L"/>
    <s v="+/- 8"/>
    <s v="U"/>
    <s v="SM3120B"/>
    <n v="8"/>
    <m/>
    <s v="Samples collected in 2L bottles in field and processed in FOC lab at 1540."/>
    <m/>
    <m/>
    <n v="80326011"/>
    <n v="8237282"/>
    <s v="01105"/>
  </r>
  <r>
    <s v="P126414-11"/>
    <s v="80326011"/>
    <n v="80326"/>
    <s v="Non-WQM"/>
    <x v="1"/>
    <x v="1"/>
    <s v="G"/>
    <x v="1"/>
    <s v="ECOTOPE"/>
    <s v="EX"/>
    <s v="ECOTOPE"/>
    <x v="150"/>
    <m/>
    <m/>
    <m/>
    <s v="0.21"/>
    <s v="0.42"/>
    <m/>
    <m/>
    <m/>
    <s v="0.62"/>
    <m/>
    <m/>
    <m/>
    <m/>
    <m/>
    <m/>
    <m/>
    <m/>
    <m/>
    <m/>
    <m/>
    <m/>
    <m/>
    <m/>
    <m/>
    <m/>
    <m/>
    <m/>
    <d v="2021-08-10T14:38:00"/>
    <d v="2021-08-03T10:44:00"/>
    <s v="01045"/>
    <x v="22"/>
    <n v="36"/>
    <n v="5"/>
    <s v="ug/L"/>
    <s v="+/- 3"/>
    <s v="I"/>
    <s v="SM3120B"/>
    <n v="3"/>
    <m/>
    <s v="Samples collected in 2L bottles in field and processed in FOC lab at 1540."/>
    <m/>
    <m/>
    <n v="80326011"/>
    <n v="8237282"/>
    <s v="01045"/>
  </r>
  <r>
    <s v="P126414-11"/>
    <s v="80326011"/>
    <n v="80326"/>
    <s v="Non-WQM"/>
    <x v="1"/>
    <x v="1"/>
    <s v="G"/>
    <x v="1"/>
    <s v="ECOTOPE"/>
    <s v="EX"/>
    <s v="ECOTOPE"/>
    <x v="150"/>
    <m/>
    <m/>
    <m/>
    <s v="0.21"/>
    <s v="0.42"/>
    <m/>
    <m/>
    <m/>
    <s v="0.62"/>
    <m/>
    <m/>
    <m/>
    <m/>
    <m/>
    <m/>
    <m/>
    <m/>
    <m/>
    <m/>
    <m/>
    <m/>
    <m/>
    <m/>
    <m/>
    <m/>
    <m/>
    <m/>
    <d v="2021-07-29T12:05:44"/>
    <d v="2021-07-29T12:05:44"/>
    <s v="00935"/>
    <x v="12"/>
    <n v="29"/>
    <n v="5.8"/>
    <s v="mg/L"/>
    <s v="+/- 0.5"/>
    <m/>
    <s v="SM3120B"/>
    <n v="0.1"/>
    <m/>
    <s v="Samples collected in 2L bottles in field and processed in FOC lab at 1540."/>
    <m/>
    <m/>
    <n v="80326011"/>
    <n v="8237280"/>
    <s v="00935"/>
  </r>
  <r>
    <s v="P126414-11"/>
    <s v="80326011"/>
    <n v="80326"/>
    <s v="Non-WQM"/>
    <x v="1"/>
    <x v="1"/>
    <s v="G"/>
    <x v="1"/>
    <s v="ECOTOPE"/>
    <s v="EX"/>
    <s v="ECOTOPE"/>
    <x v="150"/>
    <m/>
    <m/>
    <m/>
    <s v="0.21"/>
    <s v="0.42"/>
    <m/>
    <m/>
    <m/>
    <s v="0.62"/>
    <m/>
    <m/>
    <m/>
    <m/>
    <m/>
    <m/>
    <m/>
    <m/>
    <m/>
    <m/>
    <m/>
    <m/>
    <m/>
    <m/>
    <m/>
    <m/>
    <m/>
    <m/>
    <d v="2021-07-29T12:05:44"/>
    <d v="2021-07-29T12:05:44"/>
    <s v="00930"/>
    <x v="13"/>
    <n v="28"/>
    <n v="50.5"/>
    <s v="mg/L"/>
    <s v="+/- 3.7"/>
    <m/>
    <s v="SM3120B"/>
    <n v="0.4"/>
    <m/>
    <s v="Samples collected in 2L bottles in field and processed in FOC lab at 1540."/>
    <m/>
    <m/>
    <n v="80326011"/>
    <n v="8237280"/>
    <s v="00930"/>
  </r>
  <r>
    <s v="P126414-11"/>
    <s v="80326011"/>
    <n v="80326"/>
    <s v="Non-WQM"/>
    <x v="1"/>
    <x v="1"/>
    <s v="G"/>
    <x v="1"/>
    <s v="ECOTOPE"/>
    <s v="EX"/>
    <s v="ECOTOPE"/>
    <x v="150"/>
    <m/>
    <m/>
    <m/>
    <s v="0.21"/>
    <s v="0.42"/>
    <m/>
    <m/>
    <m/>
    <s v="0.62"/>
    <m/>
    <m/>
    <m/>
    <m/>
    <m/>
    <m/>
    <m/>
    <m/>
    <m/>
    <m/>
    <m/>
    <m/>
    <m/>
    <m/>
    <m/>
    <m/>
    <m/>
    <m/>
    <d v="2021-07-29T12:05:44"/>
    <d v="2021-07-29T12:05:44"/>
    <s v="00925"/>
    <x v="14"/>
    <n v="31"/>
    <n v="18.600000000000001"/>
    <s v="mg/L"/>
    <s v="+/- 1.3"/>
    <m/>
    <s v="SM3120B"/>
    <n v="0.1"/>
    <m/>
    <s v="Samples collected in 2L bottles in field and processed in FOC lab at 1540."/>
    <m/>
    <m/>
    <n v="80326011"/>
    <n v="8237280"/>
    <s v="00925"/>
  </r>
  <r>
    <s v="P126414-11"/>
    <s v="80326011"/>
    <n v="80326"/>
    <s v="Non-WQM"/>
    <x v="1"/>
    <x v="1"/>
    <s v="G"/>
    <x v="1"/>
    <s v="ECOTOPE"/>
    <s v="EX"/>
    <s v="ECOTOPE"/>
    <x v="150"/>
    <m/>
    <m/>
    <m/>
    <s v="0.21"/>
    <s v="0.42"/>
    <m/>
    <m/>
    <m/>
    <s v="0.62"/>
    <m/>
    <m/>
    <m/>
    <m/>
    <m/>
    <m/>
    <m/>
    <m/>
    <m/>
    <m/>
    <m/>
    <m/>
    <m/>
    <m/>
    <m/>
    <m/>
    <m/>
    <m/>
    <d v="2021-07-29T12:05:44"/>
    <d v="2021-07-29T12:05:44"/>
    <s v="00915"/>
    <x v="15"/>
    <n v="30"/>
    <n v="63.9"/>
    <s v="mg/L"/>
    <s v="+/- 5.6"/>
    <m/>
    <s v="SM3120B"/>
    <n v="0.3"/>
    <m/>
    <s v="Samples collected in 2L bottles in field and processed in FOC lab at 1540."/>
    <m/>
    <m/>
    <n v="80326011"/>
    <n v="8237280"/>
    <s v="00915"/>
  </r>
  <r>
    <s v="P126414-11"/>
    <s v="80326011"/>
    <n v="80326"/>
    <s v="Non-WQM"/>
    <x v="1"/>
    <x v="1"/>
    <s v="G"/>
    <x v="1"/>
    <s v="ECOTOPE"/>
    <s v="EX"/>
    <s v="ECOTOPE"/>
    <x v="150"/>
    <m/>
    <m/>
    <m/>
    <s v="0.21"/>
    <s v="0.42"/>
    <m/>
    <m/>
    <m/>
    <s v="0.62"/>
    <m/>
    <m/>
    <m/>
    <m/>
    <m/>
    <m/>
    <m/>
    <m/>
    <m/>
    <m/>
    <m/>
    <m/>
    <m/>
    <m/>
    <m/>
    <m/>
    <m/>
    <m/>
    <d v="2021-07-29T12:05:44"/>
    <d v="2021-07-29T12:05:44"/>
    <s v="CALCHARD"/>
    <x v="16"/>
    <m/>
    <n v="236"/>
    <s v="mg/L"/>
    <s v="+/- 12.3"/>
    <m/>
    <m/>
    <n v="1"/>
    <m/>
    <s v="Samples collected in 2L bottles in field and processed in FOC lab at 1540."/>
    <m/>
    <m/>
    <n v="80326011"/>
    <n v="8237280"/>
    <s v="CALCHARD"/>
  </r>
  <r>
    <s v="P126414-11"/>
    <s v="80326011"/>
    <n v="80326"/>
    <s v="Non-WQM"/>
    <x v="1"/>
    <x v="1"/>
    <s v="G"/>
    <x v="1"/>
    <s v="ECOTOPE"/>
    <s v="EX"/>
    <s v="ECOTOPE"/>
    <x v="150"/>
    <m/>
    <m/>
    <m/>
    <s v="0.21"/>
    <s v="0.42"/>
    <m/>
    <m/>
    <m/>
    <s v="0.62"/>
    <m/>
    <m/>
    <m/>
    <m/>
    <m/>
    <m/>
    <m/>
    <m/>
    <m/>
    <m/>
    <m/>
    <m/>
    <m/>
    <m/>
    <m/>
    <m/>
    <m/>
    <m/>
    <d v="2021-07-30T16:19:00"/>
    <d v="2021-07-30T16:19:00"/>
    <s v="00946"/>
    <x v="6"/>
    <n v="33"/>
    <n v="40.700000000000003"/>
    <s v="mg/L"/>
    <s v="+/- 1.5"/>
    <m/>
    <s v="SM4110B"/>
    <n v="0.1"/>
    <m/>
    <s v="Samples collected in 2L bottles in field and processed in FOC lab at 1540."/>
    <m/>
    <m/>
    <n v="80326011"/>
    <n v="8237271"/>
    <s v="00946"/>
  </r>
  <r>
    <s v="P126414-11"/>
    <s v="80326011"/>
    <n v="80326"/>
    <s v="Non-WQM"/>
    <x v="1"/>
    <x v="1"/>
    <s v="G"/>
    <x v="1"/>
    <s v="ECOTOPE"/>
    <s v="EX"/>
    <s v="ECOTOPE"/>
    <x v="150"/>
    <m/>
    <m/>
    <m/>
    <s v="0.21"/>
    <s v="0.42"/>
    <m/>
    <m/>
    <m/>
    <s v="0.62"/>
    <m/>
    <m/>
    <m/>
    <m/>
    <m/>
    <m/>
    <m/>
    <m/>
    <m/>
    <m/>
    <m/>
    <m/>
    <m/>
    <m/>
    <m/>
    <m/>
    <m/>
    <m/>
    <d v="2021-07-30T16:19:00"/>
    <d v="2021-07-30T16:19:00"/>
    <s v="00941"/>
    <x v="7"/>
    <n v="32"/>
    <n v="84"/>
    <s v="mg/L"/>
    <s v="+/- 4.0"/>
    <m/>
    <s v="SM4110B"/>
    <n v="0.5"/>
    <m/>
    <s v="Samples collected in 2L bottles in field and processed in FOC lab at 1540."/>
    <m/>
    <m/>
    <n v="80326011"/>
    <n v="8237271"/>
    <s v="00941"/>
  </r>
  <r>
    <s v="P126414-11"/>
    <s v="80326011"/>
    <n v="80326"/>
    <s v="Non-WQM"/>
    <x v="1"/>
    <x v="1"/>
    <s v="G"/>
    <x v="1"/>
    <s v="ECOTOPE"/>
    <s v="EX"/>
    <s v="ECOTOPE"/>
    <x v="150"/>
    <m/>
    <m/>
    <m/>
    <s v="0.21"/>
    <s v="0.42"/>
    <m/>
    <m/>
    <m/>
    <s v="0.62"/>
    <m/>
    <m/>
    <m/>
    <m/>
    <m/>
    <m/>
    <m/>
    <m/>
    <m/>
    <m/>
    <m/>
    <m/>
    <m/>
    <m/>
    <m/>
    <m/>
    <m/>
    <m/>
    <d v="2021-08-02T19:37:00"/>
    <d v="2021-08-02T09:08:00"/>
    <s v="98013"/>
    <x v="17"/>
    <m/>
    <n v="0.11899999999999999"/>
    <s v="ug/L"/>
    <s v="+/- 0.014"/>
    <m/>
    <m/>
    <n v="8.9999999999999993E-3"/>
    <m/>
    <s v="Samples collected in 2L bottles in field and processed in FOC lab at 1540."/>
    <m/>
    <m/>
    <n v="80326011"/>
    <n v="8237278"/>
    <s v="98013"/>
  </r>
  <r>
    <s v="P126414-11"/>
    <s v="80326011"/>
    <n v="80326"/>
    <s v="Non-WQM"/>
    <x v="1"/>
    <x v="1"/>
    <s v="G"/>
    <x v="1"/>
    <s v="ECOTOPE"/>
    <s v="EX"/>
    <s v="ECOTOPE"/>
    <x v="150"/>
    <m/>
    <m/>
    <m/>
    <s v="0.21"/>
    <s v="0.42"/>
    <m/>
    <m/>
    <m/>
    <s v="0.62"/>
    <m/>
    <m/>
    <m/>
    <m/>
    <m/>
    <m/>
    <m/>
    <m/>
    <m/>
    <m/>
    <m/>
    <m/>
    <m/>
    <m/>
    <m/>
    <m/>
    <m/>
    <m/>
    <d v="2021-08-02T19:37:00"/>
    <d v="2021-08-02T09:08:00"/>
    <s v="98011"/>
    <x v="18"/>
    <m/>
    <n v="1.04"/>
    <s v="ug/L"/>
    <s v="+/- 0.072"/>
    <m/>
    <m/>
    <n v="1.7999999999999999E-2"/>
    <m/>
    <s v="Samples collected in 2L bottles in field and processed in FOC lab at 1540."/>
    <m/>
    <m/>
    <n v="80326011"/>
    <n v="8237278"/>
    <s v="98011"/>
  </r>
  <r>
    <s v="P126414-11"/>
    <s v="80326011"/>
    <n v="80326"/>
    <s v="Non-WQM"/>
    <x v="1"/>
    <x v="1"/>
    <s v="G"/>
    <x v="1"/>
    <s v="ECOTOPE"/>
    <s v="EX"/>
    <s v="ECOTOPE"/>
    <x v="150"/>
    <m/>
    <m/>
    <m/>
    <s v="0.21"/>
    <s v="0.42"/>
    <m/>
    <m/>
    <m/>
    <s v="0.62"/>
    <m/>
    <m/>
    <m/>
    <m/>
    <m/>
    <m/>
    <m/>
    <m/>
    <m/>
    <m/>
    <m/>
    <m/>
    <m/>
    <m/>
    <m/>
    <m/>
    <m/>
    <m/>
    <d v="2021-08-02T19:37:00"/>
    <d v="2021-08-02T09:08:00"/>
    <s v="98010"/>
    <x v="19"/>
    <m/>
    <n v="9.0999999999999998E-2"/>
    <s v="ug/L"/>
    <s v="UNK"/>
    <m/>
    <m/>
    <n v="1.7999999999999999E-2"/>
    <m/>
    <s v="Samples collected in 2L bottles in field and processed in FOC lab at 1540."/>
    <m/>
    <m/>
    <n v="80326011"/>
    <n v="8237278"/>
    <s v="98010"/>
  </r>
  <r>
    <s v="P126414-10"/>
    <s v="80326010"/>
    <n v="80326"/>
    <s v="Non-WQM"/>
    <x v="2"/>
    <x v="1"/>
    <s v="G"/>
    <x v="1"/>
    <s v="ECOTOPE"/>
    <s v="EX"/>
    <s v="ECOTOPE"/>
    <x v="151"/>
    <m/>
    <m/>
    <m/>
    <s v="0.2"/>
    <s v="0.39"/>
    <m/>
    <m/>
    <m/>
    <s v="0.61"/>
    <m/>
    <m/>
    <m/>
    <m/>
    <m/>
    <m/>
    <m/>
    <m/>
    <m/>
    <m/>
    <m/>
    <m/>
    <m/>
    <m/>
    <m/>
    <m/>
    <m/>
    <m/>
    <d v="2021-08-02T13:44:49"/>
    <d v="2021-07-28T14:16:00"/>
    <s v="00666"/>
    <x v="8"/>
    <n v="26"/>
    <n v="5.0000000000000001E-3"/>
    <s v="mg/L"/>
    <s v="+/- 0.002"/>
    <m/>
    <s v="SM4500PF"/>
    <n v="2E-3"/>
    <m/>
    <s v="Samples collected in 2L bottles in field and processed in FOC lab at 1535."/>
    <m/>
    <m/>
    <n v="80326010"/>
    <n v="8237251"/>
    <s v="00666"/>
  </r>
  <r>
    <s v="P126414-10"/>
    <s v="80326010"/>
    <n v="80326"/>
    <s v="Non-WQM"/>
    <x v="2"/>
    <x v="1"/>
    <s v="G"/>
    <x v="1"/>
    <s v="ECOTOPE"/>
    <s v="EX"/>
    <s v="ECOTOPE"/>
    <x v="151"/>
    <m/>
    <m/>
    <m/>
    <s v="0.2"/>
    <s v="0.39"/>
    <m/>
    <m/>
    <m/>
    <s v="0.61"/>
    <m/>
    <m/>
    <m/>
    <m/>
    <m/>
    <m/>
    <m/>
    <m/>
    <m/>
    <m/>
    <m/>
    <m/>
    <m/>
    <m/>
    <m/>
    <m/>
    <m/>
    <m/>
    <d v="2021-08-02T13:43:17"/>
    <d v="2021-07-28T14:16:00"/>
    <s v="00665"/>
    <x v="1"/>
    <n v="25"/>
    <n v="8.0000000000000002E-3"/>
    <s v="mg/L"/>
    <s v="+/- 0.002"/>
    <m/>
    <s v="SM4500PF"/>
    <n v="2E-3"/>
    <m/>
    <s v="Samples collected in 2L bottles in field and processed in FOC lab at 1535."/>
    <m/>
    <m/>
    <n v="80326010"/>
    <n v="8237249"/>
    <s v="00665"/>
  </r>
  <r>
    <s v="P126414-10"/>
    <s v="80326010"/>
    <n v="80326"/>
    <s v="Non-WQM"/>
    <x v="2"/>
    <x v="1"/>
    <s v="G"/>
    <x v="1"/>
    <s v="ECOTOPE"/>
    <s v="EX"/>
    <s v="ECOTOPE"/>
    <x v="151"/>
    <m/>
    <m/>
    <m/>
    <s v="0.2"/>
    <s v="0.39"/>
    <m/>
    <m/>
    <m/>
    <s v="0.61"/>
    <m/>
    <m/>
    <m/>
    <m/>
    <m/>
    <m/>
    <m/>
    <m/>
    <m/>
    <m/>
    <m/>
    <m/>
    <m/>
    <m/>
    <m/>
    <m/>
    <m/>
    <m/>
    <d v="2021-07-28T12:32:16"/>
    <d v="2021-07-28T12:32:16"/>
    <s v="00671"/>
    <x v="2"/>
    <n v="23"/>
    <n v="2E-3"/>
    <s v="mg/L"/>
    <s v="+/- 0.002"/>
    <s v="I"/>
    <s v="SM4500PF"/>
    <n v="2E-3"/>
    <m/>
    <s v="Samples collected in 2L bottles in field and processed in FOC lab at 1535."/>
    <m/>
    <m/>
    <n v="80326010"/>
    <n v="8237247"/>
    <s v="00671"/>
  </r>
  <r>
    <s v="P126414-10"/>
    <s v="80326010"/>
    <n v="80326"/>
    <s v="Non-WQM"/>
    <x v="2"/>
    <x v="1"/>
    <s v="G"/>
    <x v="1"/>
    <s v="ECOTOPE"/>
    <s v="EX"/>
    <s v="ECOTOPE"/>
    <x v="151"/>
    <m/>
    <m/>
    <m/>
    <s v="0.2"/>
    <s v="0.39"/>
    <m/>
    <m/>
    <m/>
    <s v="0.61"/>
    <m/>
    <m/>
    <m/>
    <m/>
    <m/>
    <m/>
    <m/>
    <m/>
    <m/>
    <m/>
    <m/>
    <m/>
    <m/>
    <m/>
    <m/>
    <m/>
    <m/>
    <m/>
    <d v="2021-07-29T11:50:05"/>
    <d v="2021-07-28T10:37:51"/>
    <s v="97017"/>
    <x v="9"/>
    <n v="80"/>
    <n v="1.68"/>
    <s v="mg/L"/>
    <s v="+/- 0.136"/>
    <m/>
    <s v="SM4500NC"/>
    <n v="0.05"/>
    <m/>
    <s v="Samples collected in 2L bottles in field and processed in FOC lab at 1535."/>
    <m/>
    <m/>
    <n v="80326010"/>
    <n v="8237255"/>
    <s v="97017"/>
  </r>
  <r>
    <s v="P126414-10"/>
    <s v="80326010"/>
    <n v="80326"/>
    <s v="Non-WQM"/>
    <x v="2"/>
    <x v="1"/>
    <s v="G"/>
    <x v="1"/>
    <s v="ECOTOPE"/>
    <s v="EX"/>
    <s v="ECOTOPE"/>
    <x v="151"/>
    <m/>
    <m/>
    <m/>
    <s v="0.2"/>
    <s v="0.39"/>
    <m/>
    <m/>
    <m/>
    <s v="0.61"/>
    <m/>
    <m/>
    <m/>
    <m/>
    <m/>
    <m/>
    <m/>
    <m/>
    <m/>
    <m/>
    <m/>
    <m/>
    <m/>
    <m/>
    <m/>
    <m/>
    <m/>
    <m/>
    <d v="2021-08-17T16:00:29"/>
    <d v="2021-08-17T16:00:29"/>
    <s v="00631"/>
    <x v="10"/>
    <n v="18"/>
    <n v="5.0000000000000001E-3"/>
    <s v="mg/L"/>
    <s v="+/- 0.005"/>
    <s v="U"/>
    <s v="SM4500NO3F"/>
    <n v="5.0000000000000001E-3"/>
    <m/>
    <s v="Samples collected in 2L bottles in field and processed in FOC lab at 1535."/>
    <m/>
    <m/>
    <n v="80326010"/>
    <n v="8237252"/>
    <s v="00631"/>
  </r>
  <r>
    <s v="P126414-10"/>
    <s v="80326010"/>
    <n v="80326"/>
    <s v="Non-WQM"/>
    <x v="2"/>
    <x v="1"/>
    <s v="G"/>
    <x v="1"/>
    <s v="ECOTOPE"/>
    <s v="EX"/>
    <s v="ECOTOPE"/>
    <x v="151"/>
    <m/>
    <m/>
    <m/>
    <s v="0.2"/>
    <s v="0.39"/>
    <m/>
    <m/>
    <m/>
    <s v="0.61"/>
    <m/>
    <m/>
    <m/>
    <m/>
    <m/>
    <m/>
    <m/>
    <m/>
    <m/>
    <m/>
    <m/>
    <m/>
    <m/>
    <m/>
    <m/>
    <m/>
    <m/>
    <m/>
    <d v="2021-08-17T16:00:29"/>
    <d v="2021-08-17T16:00:29"/>
    <s v="00608"/>
    <x v="11"/>
    <n v="20"/>
    <n v="2.1000000000000001E-2"/>
    <s v="mg/L"/>
    <s v="+/- 0.005"/>
    <m/>
    <s v="SM4500NH3H"/>
    <n v="5.0000000000000001E-3"/>
    <m/>
    <s v="Samples collected in 2L bottles in field and processed in FOC lab at 1535."/>
    <m/>
    <m/>
    <n v="80326010"/>
    <n v="8237252"/>
    <s v="00608"/>
  </r>
  <r>
    <s v="P126414-10"/>
    <s v="80326010"/>
    <n v="80326"/>
    <s v="Non-WQM"/>
    <x v="2"/>
    <x v="1"/>
    <s v="G"/>
    <x v="1"/>
    <s v="ECOTOPE"/>
    <s v="EX"/>
    <s v="ECOTOPE"/>
    <x v="151"/>
    <m/>
    <m/>
    <m/>
    <s v="0.2"/>
    <s v="0.39"/>
    <m/>
    <m/>
    <m/>
    <s v="0.61"/>
    <m/>
    <m/>
    <m/>
    <m/>
    <m/>
    <m/>
    <m/>
    <m/>
    <m/>
    <m/>
    <m/>
    <m/>
    <m/>
    <m/>
    <m/>
    <m/>
    <m/>
    <m/>
    <d v="2021-07-28T10:49:00"/>
    <d v="2021-07-28T10:49:00"/>
    <s v="00080"/>
    <x v="3"/>
    <n v="13"/>
    <n v="88"/>
    <s v="PCU"/>
    <s v="+/- 16"/>
    <m/>
    <s v="SM2120C"/>
    <n v="1"/>
    <m/>
    <s v="Samples collected in 2L bottles in field and processed in FOC lab at 1535."/>
    <m/>
    <m/>
    <n v="80326010"/>
    <n v="8237256"/>
    <s v="00080"/>
  </r>
  <r>
    <s v="P126414-10"/>
    <s v="80326010"/>
    <n v="80326"/>
    <s v="Non-WQM"/>
    <x v="2"/>
    <x v="1"/>
    <s v="G"/>
    <x v="1"/>
    <s v="ECOTOPE"/>
    <s v="EX"/>
    <s v="ECOTOPE"/>
    <x v="151"/>
    <m/>
    <m/>
    <m/>
    <s v="0.2"/>
    <s v="0.39"/>
    <m/>
    <m/>
    <m/>
    <s v="0.61"/>
    <m/>
    <m/>
    <m/>
    <m/>
    <m/>
    <m/>
    <m/>
    <m/>
    <m/>
    <m/>
    <m/>
    <m/>
    <m/>
    <m/>
    <m/>
    <m/>
    <m/>
    <m/>
    <d v="2021-08-17T03:50:00"/>
    <d v="2021-08-17T03:50:00"/>
    <s v="00681"/>
    <x v="4"/>
    <n v="89"/>
    <n v="27.5"/>
    <s v="mg/L"/>
    <s v="+/- 2.2"/>
    <m/>
    <s v="SM5310B"/>
    <n v="0.8"/>
    <m/>
    <s v="Samples collected in 2L bottles in field and processed in FOC lab at 1535."/>
    <m/>
    <m/>
    <n v="80326010"/>
    <n v="8237257"/>
    <s v="00681"/>
  </r>
  <r>
    <s v="P126414-10"/>
    <s v="80326010"/>
    <n v="80326"/>
    <s v="Non-WQM"/>
    <x v="2"/>
    <x v="1"/>
    <s v="G"/>
    <x v="1"/>
    <s v="ECOTOPE"/>
    <s v="EX"/>
    <s v="ECOTOPE"/>
    <x v="151"/>
    <m/>
    <m/>
    <m/>
    <s v="0.2"/>
    <s v="0.39"/>
    <m/>
    <m/>
    <m/>
    <s v="0.61"/>
    <m/>
    <m/>
    <m/>
    <m/>
    <m/>
    <m/>
    <m/>
    <m/>
    <m/>
    <m/>
    <m/>
    <m/>
    <m/>
    <m/>
    <m/>
    <m/>
    <m/>
    <m/>
    <d v="2021-07-28T12:57:00"/>
    <d v="2021-07-28T12:57:00"/>
    <s v="00410"/>
    <x v="5"/>
    <n v="67"/>
    <n v="173"/>
    <s v="mg/L CaCO3"/>
    <s v="+/- 8"/>
    <m/>
    <s v="SM2320B"/>
    <n v="1"/>
    <m/>
    <s v="Samples collected in 2L bottles in field and processed in FOC lab at 1535."/>
    <m/>
    <m/>
    <n v="80326010"/>
    <n v="8237261"/>
    <s v="00410"/>
  </r>
  <r>
    <s v="P126414-10"/>
    <s v="80326010"/>
    <n v="80326"/>
    <s v="Non-WQM"/>
    <x v="2"/>
    <x v="1"/>
    <s v="G"/>
    <x v="1"/>
    <s v="ECOTOPE"/>
    <s v="EX"/>
    <s v="ECOTOPE"/>
    <x v="151"/>
    <m/>
    <m/>
    <m/>
    <s v="0.2"/>
    <s v="0.39"/>
    <m/>
    <m/>
    <m/>
    <s v="0.61"/>
    <m/>
    <m/>
    <m/>
    <m/>
    <m/>
    <m/>
    <m/>
    <m/>
    <m/>
    <m/>
    <m/>
    <m/>
    <m/>
    <m/>
    <m/>
    <m/>
    <m/>
    <m/>
    <d v="2021-08-10T14:36:00"/>
    <d v="2021-08-03T10:44:00"/>
    <s v="01105"/>
    <x v="21"/>
    <n v="66"/>
    <n v="8"/>
    <s v="ug/L"/>
    <s v="+/- 8"/>
    <s v="U"/>
    <s v="SM3120B"/>
    <n v="8"/>
    <m/>
    <s v="Samples collected in 2L bottles in field and processed in FOC lab at 1535."/>
    <m/>
    <m/>
    <n v="80326010"/>
    <n v="8237264"/>
    <s v="01105"/>
  </r>
  <r>
    <s v="P126414-10"/>
    <s v="80326010"/>
    <n v="80326"/>
    <s v="Non-WQM"/>
    <x v="2"/>
    <x v="1"/>
    <s v="G"/>
    <x v="1"/>
    <s v="ECOTOPE"/>
    <s v="EX"/>
    <s v="ECOTOPE"/>
    <x v="151"/>
    <m/>
    <m/>
    <m/>
    <s v="0.2"/>
    <s v="0.39"/>
    <m/>
    <m/>
    <m/>
    <s v="0.61"/>
    <m/>
    <m/>
    <m/>
    <m/>
    <m/>
    <m/>
    <m/>
    <m/>
    <m/>
    <m/>
    <m/>
    <m/>
    <m/>
    <m/>
    <m/>
    <m/>
    <m/>
    <m/>
    <d v="2021-08-10T14:36:00"/>
    <d v="2021-08-03T10:44:00"/>
    <s v="01045"/>
    <x v="22"/>
    <n v="36"/>
    <n v="3"/>
    <s v="ug/L"/>
    <s v="+/- 3"/>
    <s v="U"/>
    <s v="SM3120B"/>
    <n v="3"/>
    <m/>
    <s v="Samples collected in 2L bottles in field and processed in FOC lab at 1535."/>
    <m/>
    <m/>
    <n v="80326010"/>
    <n v="8237264"/>
    <s v="01045"/>
  </r>
  <r>
    <s v="P126414-10"/>
    <s v="80326010"/>
    <n v="80326"/>
    <s v="Non-WQM"/>
    <x v="2"/>
    <x v="1"/>
    <s v="G"/>
    <x v="1"/>
    <s v="ECOTOPE"/>
    <s v="EX"/>
    <s v="ECOTOPE"/>
    <x v="151"/>
    <m/>
    <m/>
    <m/>
    <s v="0.2"/>
    <s v="0.39"/>
    <m/>
    <m/>
    <m/>
    <s v="0.61"/>
    <m/>
    <m/>
    <m/>
    <m/>
    <m/>
    <m/>
    <m/>
    <m/>
    <m/>
    <m/>
    <m/>
    <m/>
    <m/>
    <m/>
    <m/>
    <m/>
    <m/>
    <m/>
    <d v="2021-07-29T12:03:05"/>
    <d v="2021-07-29T12:03:05"/>
    <s v="00935"/>
    <x v="12"/>
    <n v="29"/>
    <n v="5.8"/>
    <s v="mg/L"/>
    <s v="+/- 0.5"/>
    <m/>
    <s v="SM3120B"/>
    <n v="0.1"/>
    <m/>
    <s v="Samples collected in 2L bottles in field and processed in FOC lab at 1535."/>
    <m/>
    <m/>
    <n v="80326010"/>
    <n v="8237262"/>
    <s v="00935"/>
  </r>
  <r>
    <s v="P126414-10"/>
    <s v="80326010"/>
    <n v="80326"/>
    <s v="Non-WQM"/>
    <x v="2"/>
    <x v="1"/>
    <s v="G"/>
    <x v="1"/>
    <s v="ECOTOPE"/>
    <s v="EX"/>
    <s v="ECOTOPE"/>
    <x v="151"/>
    <m/>
    <m/>
    <m/>
    <s v="0.2"/>
    <s v="0.39"/>
    <m/>
    <m/>
    <m/>
    <s v="0.61"/>
    <m/>
    <m/>
    <m/>
    <m/>
    <m/>
    <m/>
    <m/>
    <m/>
    <m/>
    <m/>
    <m/>
    <m/>
    <m/>
    <m/>
    <m/>
    <m/>
    <m/>
    <m/>
    <d v="2021-07-29T12:03:05"/>
    <d v="2021-07-29T12:03:05"/>
    <s v="00930"/>
    <x v="13"/>
    <n v="28"/>
    <n v="50.9"/>
    <s v="mg/L"/>
    <s v="+/- 3.7"/>
    <m/>
    <s v="SM3120B"/>
    <n v="0.4"/>
    <m/>
    <s v="Samples collected in 2L bottles in field and processed in FOC lab at 1535."/>
    <m/>
    <m/>
    <n v="80326010"/>
    <n v="8237262"/>
    <s v="00930"/>
  </r>
  <r>
    <s v="P126414-10"/>
    <s v="80326010"/>
    <n v="80326"/>
    <s v="Non-WQM"/>
    <x v="2"/>
    <x v="1"/>
    <s v="G"/>
    <x v="1"/>
    <s v="ECOTOPE"/>
    <s v="EX"/>
    <s v="ECOTOPE"/>
    <x v="151"/>
    <m/>
    <m/>
    <m/>
    <s v="0.2"/>
    <s v="0.39"/>
    <m/>
    <m/>
    <m/>
    <s v="0.61"/>
    <m/>
    <m/>
    <m/>
    <m/>
    <m/>
    <m/>
    <m/>
    <m/>
    <m/>
    <m/>
    <m/>
    <m/>
    <m/>
    <m/>
    <m/>
    <m/>
    <m/>
    <m/>
    <d v="2021-07-29T12:03:05"/>
    <d v="2021-07-29T12:03:05"/>
    <s v="00925"/>
    <x v="14"/>
    <n v="31"/>
    <n v="17.399999999999999"/>
    <s v="mg/L"/>
    <s v="+/- 1.2"/>
    <m/>
    <s v="SM3120B"/>
    <n v="0.1"/>
    <m/>
    <s v="Samples collected in 2L bottles in field and processed in FOC lab at 1535."/>
    <m/>
    <m/>
    <n v="80326010"/>
    <n v="8237262"/>
    <s v="00925"/>
  </r>
  <r>
    <s v="P126414-10"/>
    <s v="80326010"/>
    <n v="80326"/>
    <s v="Non-WQM"/>
    <x v="2"/>
    <x v="1"/>
    <s v="G"/>
    <x v="1"/>
    <s v="ECOTOPE"/>
    <s v="EX"/>
    <s v="ECOTOPE"/>
    <x v="151"/>
    <m/>
    <m/>
    <m/>
    <s v="0.2"/>
    <s v="0.39"/>
    <m/>
    <m/>
    <m/>
    <s v="0.61"/>
    <m/>
    <m/>
    <m/>
    <m/>
    <m/>
    <m/>
    <m/>
    <m/>
    <m/>
    <m/>
    <m/>
    <m/>
    <m/>
    <m/>
    <m/>
    <m/>
    <m/>
    <m/>
    <d v="2021-07-29T12:03:05"/>
    <d v="2021-07-29T12:03:05"/>
    <s v="00915"/>
    <x v="15"/>
    <n v="30"/>
    <n v="59.7"/>
    <s v="mg/L"/>
    <s v="+/- 5.3"/>
    <m/>
    <s v="SM3120B"/>
    <n v="0.3"/>
    <m/>
    <s v="Samples collected in 2L bottles in field and processed in FOC lab at 1535."/>
    <m/>
    <m/>
    <n v="80326010"/>
    <n v="8237262"/>
    <s v="00915"/>
  </r>
  <r>
    <s v="P126414-10"/>
    <s v="80326010"/>
    <n v="80326"/>
    <s v="Non-WQM"/>
    <x v="2"/>
    <x v="1"/>
    <s v="G"/>
    <x v="1"/>
    <s v="ECOTOPE"/>
    <s v="EX"/>
    <s v="ECOTOPE"/>
    <x v="151"/>
    <m/>
    <m/>
    <m/>
    <s v="0.2"/>
    <s v="0.39"/>
    <m/>
    <m/>
    <m/>
    <s v="0.61"/>
    <m/>
    <m/>
    <m/>
    <m/>
    <m/>
    <m/>
    <m/>
    <m/>
    <m/>
    <m/>
    <m/>
    <m/>
    <m/>
    <m/>
    <m/>
    <m/>
    <m/>
    <m/>
    <d v="2021-07-29T12:03:05"/>
    <d v="2021-07-29T12:03:05"/>
    <s v="CALCHARD"/>
    <x v="16"/>
    <m/>
    <n v="220.9"/>
    <s v="mg/L"/>
    <s v="+/- 11.5"/>
    <m/>
    <m/>
    <n v="1"/>
    <m/>
    <s v="Samples collected in 2L bottles in field and processed in FOC lab at 1535."/>
    <m/>
    <m/>
    <n v="80326010"/>
    <n v="8237262"/>
    <s v="CALCHARD"/>
  </r>
  <r>
    <s v="P126414-10"/>
    <s v="80326010"/>
    <n v="80326"/>
    <s v="Non-WQM"/>
    <x v="2"/>
    <x v="1"/>
    <s v="G"/>
    <x v="1"/>
    <s v="ECOTOPE"/>
    <s v="EX"/>
    <s v="ECOTOPE"/>
    <x v="151"/>
    <m/>
    <m/>
    <m/>
    <s v="0.2"/>
    <s v="0.39"/>
    <m/>
    <m/>
    <m/>
    <s v="0.61"/>
    <m/>
    <m/>
    <m/>
    <m/>
    <m/>
    <m/>
    <m/>
    <m/>
    <m/>
    <m/>
    <m/>
    <m/>
    <m/>
    <m/>
    <m/>
    <m/>
    <m/>
    <m/>
    <d v="2021-07-30T16:01:00"/>
    <d v="2021-07-30T16:01:00"/>
    <s v="00946"/>
    <x v="6"/>
    <n v="33"/>
    <n v="40.4"/>
    <s v="mg/L"/>
    <s v="+/- 1.5"/>
    <m/>
    <s v="SM4110B"/>
    <n v="0.1"/>
    <m/>
    <s v="Samples collected in 2L bottles in field and processed in FOC lab at 1535."/>
    <m/>
    <m/>
    <n v="80326010"/>
    <n v="8237253"/>
    <s v="00946"/>
  </r>
  <r>
    <s v="P126414-10"/>
    <s v="80326010"/>
    <n v="80326"/>
    <s v="Non-WQM"/>
    <x v="2"/>
    <x v="1"/>
    <s v="G"/>
    <x v="1"/>
    <s v="ECOTOPE"/>
    <s v="EX"/>
    <s v="ECOTOPE"/>
    <x v="151"/>
    <m/>
    <m/>
    <m/>
    <s v="0.2"/>
    <s v="0.39"/>
    <m/>
    <m/>
    <m/>
    <s v="0.61"/>
    <m/>
    <m/>
    <m/>
    <m/>
    <m/>
    <m/>
    <m/>
    <m/>
    <m/>
    <m/>
    <m/>
    <m/>
    <m/>
    <m/>
    <m/>
    <m/>
    <m/>
    <m/>
    <d v="2021-07-30T16:01:00"/>
    <d v="2021-07-30T16:01:00"/>
    <s v="00941"/>
    <x v="7"/>
    <n v="32"/>
    <n v="85.4"/>
    <s v="mg/L"/>
    <s v="+/- 4.0"/>
    <m/>
    <s v="SM4110B"/>
    <n v="0.5"/>
    <m/>
    <s v="Samples collected in 2L bottles in field and processed in FOC lab at 1535."/>
    <m/>
    <m/>
    <n v="80326010"/>
    <n v="8237253"/>
    <s v="00941"/>
  </r>
  <r>
    <s v="P126414-10"/>
    <s v="80326010"/>
    <n v="80326"/>
    <s v="Non-WQM"/>
    <x v="2"/>
    <x v="1"/>
    <s v="G"/>
    <x v="1"/>
    <s v="ECOTOPE"/>
    <s v="EX"/>
    <s v="ECOTOPE"/>
    <x v="151"/>
    <m/>
    <m/>
    <m/>
    <s v="0.2"/>
    <s v="0.39"/>
    <m/>
    <m/>
    <m/>
    <s v="0.61"/>
    <m/>
    <m/>
    <m/>
    <m/>
    <m/>
    <m/>
    <m/>
    <m/>
    <m/>
    <m/>
    <m/>
    <m/>
    <m/>
    <m/>
    <m/>
    <m/>
    <m/>
    <m/>
    <d v="2021-08-02T19:08:00"/>
    <d v="2021-08-02T09:08:00"/>
    <s v="98013"/>
    <x v="17"/>
    <m/>
    <n v="8.4000000000000005E-2"/>
    <s v="ug/L"/>
    <s v="+/- 0.012"/>
    <m/>
    <m/>
    <n v="8.9999999999999993E-3"/>
    <m/>
    <s v="Samples collected in 2L bottles in field and processed in FOC lab at 1535."/>
    <m/>
    <m/>
    <n v="80326010"/>
    <n v="8237260"/>
    <s v="98013"/>
  </r>
  <r>
    <s v="P126414-10"/>
    <s v="80326010"/>
    <n v="80326"/>
    <s v="Non-WQM"/>
    <x v="2"/>
    <x v="1"/>
    <s v="G"/>
    <x v="1"/>
    <s v="ECOTOPE"/>
    <s v="EX"/>
    <s v="ECOTOPE"/>
    <x v="151"/>
    <m/>
    <m/>
    <m/>
    <s v="0.2"/>
    <s v="0.39"/>
    <m/>
    <m/>
    <m/>
    <s v="0.61"/>
    <m/>
    <m/>
    <m/>
    <m/>
    <m/>
    <m/>
    <m/>
    <m/>
    <m/>
    <m/>
    <m/>
    <m/>
    <m/>
    <m/>
    <m/>
    <m/>
    <m/>
    <m/>
    <d v="2021-08-02T19:08:00"/>
    <d v="2021-08-02T09:08:00"/>
    <s v="98011"/>
    <x v="18"/>
    <m/>
    <n v="1.08"/>
    <s v="ug/L"/>
    <s v="+/- 0.074"/>
    <m/>
    <m/>
    <n v="1.7999999999999999E-2"/>
    <m/>
    <s v="Samples collected in 2L bottles in field and processed in FOC lab at 1535."/>
    <m/>
    <m/>
    <n v="80326010"/>
    <n v="8237260"/>
    <s v="98011"/>
  </r>
  <r>
    <s v="P126414-10"/>
    <s v="80326010"/>
    <n v="80326"/>
    <s v="Non-WQM"/>
    <x v="2"/>
    <x v="1"/>
    <s v="G"/>
    <x v="1"/>
    <s v="ECOTOPE"/>
    <s v="EX"/>
    <s v="ECOTOPE"/>
    <x v="151"/>
    <m/>
    <m/>
    <m/>
    <s v="0.2"/>
    <s v="0.39"/>
    <m/>
    <m/>
    <m/>
    <s v="0.61"/>
    <m/>
    <m/>
    <m/>
    <m/>
    <m/>
    <m/>
    <m/>
    <m/>
    <m/>
    <m/>
    <m/>
    <m/>
    <m/>
    <m/>
    <m/>
    <m/>
    <m/>
    <m/>
    <d v="2021-08-02T19:08:00"/>
    <d v="2021-08-02T09:08:00"/>
    <s v="98010"/>
    <x v="19"/>
    <m/>
    <n v="0.10100000000000001"/>
    <s v="ug/L"/>
    <s v="UNK"/>
    <m/>
    <m/>
    <n v="1.7999999999999999E-2"/>
    <m/>
    <s v="Samples collected in 2L bottles in field and processed in FOC lab at 1535."/>
    <m/>
    <m/>
    <n v="80326010"/>
    <n v="8237260"/>
    <s v="98010"/>
  </r>
  <r>
    <s v="P126414-8"/>
    <s v="80326008"/>
    <n v="80326"/>
    <s v="Non-WQM"/>
    <x v="3"/>
    <x v="1"/>
    <s v="G"/>
    <x v="1"/>
    <s v="ECOTOPE"/>
    <s v="EX"/>
    <s v="ECOTOPE"/>
    <x v="152"/>
    <m/>
    <m/>
    <m/>
    <s v="0.25"/>
    <s v="0.5"/>
    <m/>
    <m/>
    <m/>
    <s v="0.68"/>
    <m/>
    <m/>
    <m/>
    <m/>
    <m/>
    <m/>
    <m/>
    <m/>
    <m/>
    <m/>
    <m/>
    <m/>
    <m/>
    <m/>
    <m/>
    <m/>
    <m/>
    <m/>
    <d v="2021-08-02T13:31:03"/>
    <d v="2021-07-28T14:16:00"/>
    <s v="00666"/>
    <x v="8"/>
    <n v="26"/>
    <n v="7.0000000000000001E-3"/>
    <s v="mg/L"/>
    <s v="+/- 0.002"/>
    <m/>
    <s v="SM4500PF"/>
    <n v="2E-3"/>
    <m/>
    <s v="Samples collected in 2L bottles in field and processed in FOC lab at 1520."/>
    <m/>
    <m/>
    <n v="80326008"/>
    <n v="8237233"/>
    <s v="00666"/>
  </r>
  <r>
    <s v="P126414-8"/>
    <s v="80326008"/>
    <n v="80326"/>
    <s v="Non-WQM"/>
    <x v="3"/>
    <x v="1"/>
    <s v="G"/>
    <x v="1"/>
    <s v="ECOTOPE"/>
    <s v="EX"/>
    <s v="ECOTOPE"/>
    <x v="152"/>
    <m/>
    <m/>
    <m/>
    <s v="0.25"/>
    <s v="0.5"/>
    <m/>
    <m/>
    <m/>
    <s v="0.68"/>
    <m/>
    <m/>
    <m/>
    <m/>
    <m/>
    <m/>
    <m/>
    <m/>
    <m/>
    <m/>
    <m/>
    <m/>
    <m/>
    <m/>
    <m/>
    <m/>
    <m/>
    <m/>
    <d v="2021-08-02T13:29:32"/>
    <d v="2021-07-28T14:16:00"/>
    <s v="00665"/>
    <x v="1"/>
    <n v="25"/>
    <n v="8.9999999999999993E-3"/>
    <s v="mg/L"/>
    <s v="+/- 0.002"/>
    <m/>
    <s v="SM4500PF"/>
    <n v="2E-3"/>
    <m/>
    <s v="Samples collected in 2L bottles in field and processed in FOC lab at 1520."/>
    <m/>
    <m/>
    <n v="80326008"/>
    <n v="8237231"/>
    <s v="00665"/>
  </r>
  <r>
    <s v="P126414-8"/>
    <s v="80326008"/>
    <n v="80326"/>
    <s v="Non-WQM"/>
    <x v="3"/>
    <x v="1"/>
    <s v="G"/>
    <x v="1"/>
    <s v="ECOTOPE"/>
    <s v="EX"/>
    <s v="ECOTOPE"/>
    <x v="152"/>
    <m/>
    <m/>
    <m/>
    <s v="0.25"/>
    <s v="0.5"/>
    <m/>
    <m/>
    <m/>
    <s v="0.68"/>
    <m/>
    <m/>
    <m/>
    <m/>
    <m/>
    <m/>
    <m/>
    <m/>
    <m/>
    <m/>
    <m/>
    <m/>
    <m/>
    <m/>
    <m/>
    <m/>
    <m/>
    <m/>
    <d v="2021-07-28T12:27:29"/>
    <d v="2021-07-28T12:27:29"/>
    <s v="00671"/>
    <x v="2"/>
    <n v="23"/>
    <n v="2E-3"/>
    <s v="mg/L"/>
    <s v="+/- 0.002"/>
    <s v="I"/>
    <s v="SM4500PF"/>
    <n v="2E-3"/>
    <m/>
    <s v="Samples collected in 2L bottles in field and processed in FOC lab at 1520."/>
    <m/>
    <m/>
    <n v="80326008"/>
    <n v="8237229"/>
    <s v="00671"/>
  </r>
  <r>
    <s v="P126414-8"/>
    <s v="80326008"/>
    <n v="80326"/>
    <s v="Non-WQM"/>
    <x v="3"/>
    <x v="1"/>
    <s v="G"/>
    <x v="1"/>
    <s v="ECOTOPE"/>
    <s v="EX"/>
    <s v="ECOTOPE"/>
    <x v="152"/>
    <m/>
    <m/>
    <m/>
    <s v="0.25"/>
    <s v="0.5"/>
    <m/>
    <m/>
    <m/>
    <s v="0.68"/>
    <m/>
    <m/>
    <m/>
    <m/>
    <m/>
    <m/>
    <m/>
    <m/>
    <m/>
    <m/>
    <m/>
    <m/>
    <m/>
    <m/>
    <m/>
    <m/>
    <m/>
    <m/>
    <d v="2021-07-29T11:47:10"/>
    <d v="2021-07-28T10:37:51"/>
    <s v="97017"/>
    <x v="9"/>
    <n v="80"/>
    <n v="1.8"/>
    <s v="mg/L"/>
    <s v="+/- 0.144"/>
    <m/>
    <s v="SM4500NC"/>
    <n v="0.05"/>
    <m/>
    <s v="Samples collected in 2L bottles in field and processed in FOC lab at 1520."/>
    <m/>
    <m/>
    <n v="80326008"/>
    <n v="8237237"/>
    <s v="97017"/>
  </r>
  <r>
    <s v="P126414-8"/>
    <s v="80326008"/>
    <n v="80326"/>
    <s v="Non-WQM"/>
    <x v="3"/>
    <x v="1"/>
    <s v="G"/>
    <x v="1"/>
    <s v="ECOTOPE"/>
    <s v="EX"/>
    <s v="ECOTOPE"/>
    <x v="152"/>
    <m/>
    <m/>
    <m/>
    <s v="0.25"/>
    <s v="0.5"/>
    <m/>
    <m/>
    <m/>
    <s v="0.68"/>
    <m/>
    <m/>
    <m/>
    <m/>
    <m/>
    <m/>
    <m/>
    <m/>
    <m/>
    <m/>
    <m/>
    <m/>
    <m/>
    <m/>
    <m/>
    <m/>
    <m/>
    <m/>
    <d v="2021-08-17T15:57:40"/>
    <d v="2021-08-17T15:57:40"/>
    <s v="00631"/>
    <x v="10"/>
    <n v="18"/>
    <n v="5.0000000000000001E-3"/>
    <s v="mg/L"/>
    <s v="+/- 0.005"/>
    <s v="U"/>
    <s v="SM4500NO3F"/>
    <n v="5.0000000000000001E-3"/>
    <m/>
    <s v="Samples collected in 2L bottles in field and processed in FOC lab at 1520."/>
    <m/>
    <m/>
    <n v="80326008"/>
    <n v="8237234"/>
    <s v="00631"/>
  </r>
  <r>
    <s v="P126414-8"/>
    <s v="80326008"/>
    <n v="80326"/>
    <s v="Non-WQM"/>
    <x v="3"/>
    <x v="1"/>
    <s v="G"/>
    <x v="1"/>
    <s v="ECOTOPE"/>
    <s v="EX"/>
    <s v="ECOTOPE"/>
    <x v="152"/>
    <m/>
    <m/>
    <m/>
    <s v="0.25"/>
    <s v="0.5"/>
    <m/>
    <m/>
    <m/>
    <s v="0.68"/>
    <m/>
    <m/>
    <m/>
    <m/>
    <m/>
    <m/>
    <m/>
    <m/>
    <m/>
    <m/>
    <m/>
    <m/>
    <m/>
    <m/>
    <m/>
    <m/>
    <m/>
    <m/>
    <d v="2021-08-17T15:57:40"/>
    <d v="2021-08-17T15:57:40"/>
    <s v="00608"/>
    <x v="11"/>
    <n v="20"/>
    <n v="1.6E-2"/>
    <s v="mg/L"/>
    <s v="+/- 0.005"/>
    <m/>
    <s v="SM4500NH3H"/>
    <n v="5.0000000000000001E-3"/>
    <m/>
    <s v="Samples collected in 2L bottles in field and processed in FOC lab at 1520."/>
    <m/>
    <m/>
    <n v="80326008"/>
    <n v="8237234"/>
    <s v="00608"/>
  </r>
  <r>
    <s v="P126414-8"/>
    <s v="80326008"/>
    <n v="80326"/>
    <s v="Non-WQM"/>
    <x v="3"/>
    <x v="1"/>
    <s v="G"/>
    <x v="1"/>
    <s v="ECOTOPE"/>
    <s v="EX"/>
    <s v="ECOTOPE"/>
    <x v="152"/>
    <m/>
    <m/>
    <m/>
    <s v="0.25"/>
    <s v="0.5"/>
    <m/>
    <m/>
    <m/>
    <s v="0.68"/>
    <m/>
    <m/>
    <m/>
    <m/>
    <m/>
    <m/>
    <m/>
    <m/>
    <m/>
    <m/>
    <m/>
    <m/>
    <m/>
    <m/>
    <m/>
    <m/>
    <m/>
    <m/>
    <d v="2021-07-28T10:47:00"/>
    <d v="2021-07-28T10:47:00"/>
    <s v="00080"/>
    <x v="3"/>
    <n v="13"/>
    <n v="90"/>
    <s v="PCU"/>
    <s v="+/- 16"/>
    <m/>
    <s v="SM2120C"/>
    <n v="1"/>
    <m/>
    <s v="Samples collected in 2L bottles in field and processed in FOC lab at 1520."/>
    <m/>
    <m/>
    <n v="80326008"/>
    <n v="8237238"/>
    <s v="00080"/>
  </r>
  <r>
    <s v="P126414-8"/>
    <s v="80326008"/>
    <n v="80326"/>
    <s v="Non-WQM"/>
    <x v="3"/>
    <x v="1"/>
    <s v="G"/>
    <x v="1"/>
    <s v="ECOTOPE"/>
    <s v="EX"/>
    <s v="ECOTOPE"/>
    <x v="152"/>
    <m/>
    <m/>
    <m/>
    <s v="0.25"/>
    <s v="0.5"/>
    <m/>
    <m/>
    <m/>
    <s v="0.68"/>
    <m/>
    <m/>
    <m/>
    <m/>
    <m/>
    <m/>
    <m/>
    <m/>
    <m/>
    <m/>
    <m/>
    <m/>
    <m/>
    <m/>
    <m/>
    <m/>
    <m/>
    <m/>
    <d v="2021-08-17T03:08:00"/>
    <d v="2021-08-17T03:08:00"/>
    <s v="00681"/>
    <x v="4"/>
    <n v="89"/>
    <n v="29"/>
    <s v="mg/L"/>
    <s v="+/- 2.3"/>
    <m/>
    <s v="SM5310B"/>
    <n v="0.8"/>
    <m/>
    <s v="Samples collected in 2L bottles in field and processed in FOC lab at 1520."/>
    <m/>
    <m/>
    <n v="80326008"/>
    <n v="8237239"/>
    <s v="00681"/>
  </r>
  <r>
    <s v="P126414-8"/>
    <s v="80326008"/>
    <n v="80326"/>
    <s v="Non-WQM"/>
    <x v="3"/>
    <x v="1"/>
    <s v="G"/>
    <x v="1"/>
    <s v="ECOTOPE"/>
    <s v="EX"/>
    <s v="ECOTOPE"/>
    <x v="152"/>
    <m/>
    <m/>
    <m/>
    <s v="0.25"/>
    <s v="0.5"/>
    <m/>
    <m/>
    <m/>
    <s v="0.68"/>
    <m/>
    <m/>
    <m/>
    <m/>
    <m/>
    <m/>
    <m/>
    <m/>
    <m/>
    <m/>
    <m/>
    <m/>
    <m/>
    <m/>
    <m/>
    <m/>
    <m/>
    <m/>
    <d v="2021-07-28T12:16:00"/>
    <d v="2021-07-28T12:16:00"/>
    <s v="00410"/>
    <x v="5"/>
    <n v="67"/>
    <n v="181"/>
    <s v="mg/L CaCO3"/>
    <s v="+/- 8"/>
    <m/>
    <s v="SM2320B"/>
    <n v="1"/>
    <m/>
    <s v="Samples collected in 2L bottles in field and processed in FOC lab at 1520."/>
    <m/>
    <m/>
    <n v="80326008"/>
    <n v="8237243"/>
    <s v="00410"/>
  </r>
  <r>
    <s v="P126414-8"/>
    <s v="80326008"/>
    <n v="80326"/>
    <s v="Non-WQM"/>
    <x v="3"/>
    <x v="1"/>
    <s v="G"/>
    <x v="1"/>
    <s v="ECOTOPE"/>
    <s v="EX"/>
    <s v="ECOTOPE"/>
    <x v="152"/>
    <m/>
    <m/>
    <m/>
    <s v="0.25"/>
    <s v="0.5"/>
    <m/>
    <m/>
    <m/>
    <s v="0.68"/>
    <m/>
    <m/>
    <m/>
    <m/>
    <m/>
    <m/>
    <m/>
    <m/>
    <m/>
    <m/>
    <m/>
    <m/>
    <m/>
    <m/>
    <m/>
    <m/>
    <m/>
    <m/>
    <d v="2021-08-10T14:32:00"/>
    <d v="2021-08-03T10:44:00"/>
    <s v="01105"/>
    <x v="21"/>
    <n v="66"/>
    <n v="8"/>
    <s v="ug/L"/>
    <s v="+/- 8"/>
    <s v="U"/>
    <s v="SM3120B"/>
    <n v="8"/>
    <m/>
    <s v="Samples collected in 2L bottles in field and processed in FOC lab at 1520."/>
    <m/>
    <m/>
    <n v="80326008"/>
    <n v="8237246"/>
    <s v="01105"/>
  </r>
  <r>
    <s v="P126414-8"/>
    <s v="80326008"/>
    <n v="80326"/>
    <s v="Non-WQM"/>
    <x v="3"/>
    <x v="1"/>
    <s v="G"/>
    <x v="1"/>
    <s v="ECOTOPE"/>
    <s v="EX"/>
    <s v="ECOTOPE"/>
    <x v="152"/>
    <m/>
    <m/>
    <m/>
    <s v="0.25"/>
    <s v="0.5"/>
    <m/>
    <m/>
    <m/>
    <s v="0.68"/>
    <m/>
    <m/>
    <m/>
    <m/>
    <m/>
    <m/>
    <m/>
    <m/>
    <m/>
    <m/>
    <m/>
    <m/>
    <m/>
    <m/>
    <m/>
    <m/>
    <m/>
    <m/>
    <d v="2021-08-10T14:32:00"/>
    <d v="2021-08-03T10:44:00"/>
    <s v="01045"/>
    <x v="22"/>
    <n v="36"/>
    <n v="4"/>
    <s v="ug/L"/>
    <s v="+/- 3"/>
    <s v="I"/>
    <s v="SM3120B"/>
    <n v="3"/>
    <m/>
    <s v="Samples collected in 2L bottles in field and processed in FOC lab at 1520."/>
    <m/>
    <m/>
    <n v="80326008"/>
    <n v="8237246"/>
    <s v="01045"/>
  </r>
  <r>
    <s v="P126414-8"/>
    <s v="80326008"/>
    <n v="80326"/>
    <s v="Non-WQM"/>
    <x v="3"/>
    <x v="1"/>
    <s v="G"/>
    <x v="1"/>
    <s v="ECOTOPE"/>
    <s v="EX"/>
    <s v="ECOTOPE"/>
    <x v="152"/>
    <m/>
    <m/>
    <m/>
    <s v="0.25"/>
    <s v="0.5"/>
    <m/>
    <m/>
    <m/>
    <s v="0.68"/>
    <m/>
    <m/>
    <m/>
    <m/>
    <m/>
    <m/>
    <m/>
    <m/>
    <m/>
    <m/>
    <m/>
    <m/>
    <m/>
    <m/>
    <m/>
    <m/>
    <m/>
    <m/>
    <d v="2021-07-29T11:54:50"/>
    <d v="2021-07-29T11:54:50"/>
    <s v="00935"/>
    <x v="12"/>
    <n v="29"/>
    <n v="6"/>
    <s v="mg/L"/>
    <s v="+/- 0.5"/>
    <m/>
    <s v="SM3120B"/>
    <n v="0.1"/>
    <m/>
    <s v="Samples collected in 2L bottles in field and processed in FOC lab at 1520."/>
    <m/>
    <m/>
    <n v="80326008"/>
    <n v="8237244"/>
    <s v="00935"/>
  </r>
  <r>
    <s v="P126414-8"/>
    <s v="80326008"/>
    <n v="80326"/>
    <s v="Non-WQM"/>
    <x v="3"/>
    <x v="1"/>
    <s v="G"/>
    <x v="1"/>
    <s v="ECOTOPE"/>
    <s v="EX"/>
    <s v="ECOTOPE"/>
    <x v="152"/>
    <m/>
    <m/>
    <m/>
    <s v="0.25"/>
    <s v="0.5"/>
    <m/>
    <m/>
    <m/>
    <s v="0.68"/>
    <m/>
    <m/>
    <m/>
    <m/>
    <m/>
    <m/>
    <m/>
    <m/>
    <m/>
    <m/>
    <m/>
    <m/>
    <m/>
    <m/>
    <m/>
    <m/>
    <m/>
    <m/>
    <d v="2021-07-29T11:54:50"/>
    <d v="2021-07-29T11:54:50"/>
    <s v="00930"/>
    <x v="13"/>
    <n v="28"/>
    <n v="55.6"/>
    <s v="mg/L"/>
    <s v="+/- 4.1"/>
    <m/>
    <s v="SM3120B"/>
    <n v="0.4"/>
    <m/>
    <s v="Samples collected in 2L bottles in field and processed in FOC lab at 1520."/>
    <m/>
    <m/>
    <n v="80326008"/>
    <n v="8237244"/>
    <s v="00930"/>
  </r>
  <r>
    <s v="P126414-8"/>
    <s v="80326008"/>
    <n v="80326"/>
    <s v="Non-WQM"/>
    <x v="3"/>
    <x v="1"/>
    <s v="G"/>
    <x v="1"/>
    <s v="ECOTOPE"/>
    <s v="EX"/>
    <s v="ECOTOPE"/>
    <x v="152"/>
    <m/>
    <m/>
    <m/>
    <s v="0.25"/>
    <s v="0.5"/>
    <m/>
    <m/>
    <m/>
    <s v="0.68"/>
    <m/>
    <m/>
    <m/>
    <m/>
    <m/>
    <m/>
    <m/>
    <m/>
    <m/>
    <m/>
    <m/>
    <m/>
    <m/>
    <m/>
    <m/>
    <m/>
    <m/>
    <m/>
    <d v="2021-07-29T11:54:50"/>
    <d v="2021-07-29T11:54:50"/>
    <s v="00925"/>
    <x v="14"/>
    <n v="31"/>
    <n v="20.3"/>
    <s v="mg/L"/>
    <s v="+/- 1.4"/>
    <m/>
    <s v="SM3120B"/>
    <n v="0.1"/>
    <m/>
    <s v="Samples collected in 2L bottles in field and processed in FOC lab at 1520."/>
    <m/>
    <m/>
    <n v="80326008"/>
    <n v="8237244"/>
    <s v="00925"/>
  </r>
  <r>
    <s v="P126414-8"/>
    <s v="80326008"/>
    <n v="80326"/>
    <s v="Non-WQM"/>
    <x v="3"/>
    <x v="1"/>
    <s v="G"/>
    <x v="1"/>
    <s v="ECOTOPE"/>
    <s v="EX"/>
    <s v="ECOTOPE"/>
    <x v="152"/>
    <m/>
    <m/>
    <m/>
    <s v="0.25"/>
    <s v="0.5"/>
    <m/>
    <m/>
    <m/>
    <s v="0.68"/>
    <m/>
    <m/>
    <m/>
    <m/>
    <m/>
    <m/>
    <m/>
    <m/>
    <m/>
    <m/>
    <m/>
    <m/>
    <m/>
    <m/>
    <m/>
    <m/>
    <m/>
    <m/>
    <d v="2021-07-29T11:54:50"/>
    <d v="2021-07-29T11:54:50"/>
    <s v="00915"/>
    <x v="15"/>
    <n v="30"/>
    <n v="56.6"/>
    <s v="mg/L"/>
    <s v="+/- 5.0"/>
    <m/>
    <s v="SM3120B"/>
    <n v="0.3"/>
    <m/>
    <s v="Samples collected in 2L bottles in field and processed in FOC lab at 1520."/>
    <m/>
    <m/>
    <n v="80326008"/>
    <n v="8237244"/>
    <s v="00915"/>
  </r>
  <r>
    <s v="P126414-8"/>
    <s v="80326008"/>
    <n v="80326"/>
    <s v="Non-WQM"/>
    <x v="3"/>
    <x v="1"/>
    <s v="G"/>
    <x v="1"/>
    <s v="ECOTOPE"/>
    <s v="EX"/>
    <s v="ECOTOPE"/>
    <x v="152"/>
    <m/>
    <m/>
    <m/>
    <s v="0.25"/>
    <s v="0.5"/>
    <m/>
    <m/>
    <m/>
    <s v="0.68"/>
    <m/>
    <m/>
    <m/>
    <m/>
    <m/>
    <m/>
    <m/>
    <m/>
    <m/>
    <m/>
    <m/>
    <m/>
    <m/>
    <m/>
    <m/>
    <m/>
    <m/>
    <m/>
    <d v="2021-07-29T11:54:50"/>
    <d v="2021-07-29T11:54:50"/>
    <s v="CALCHARD"/>
    <x v="16"/>
    <m/>
    <n v="225.1"/>
    <s v="mg/L"/>
    <s v="+/- 11.7"/>
    <m/>
    <m/>
    <n v="1"/>
    <m/>
    <s v="Samples collected in 2L bottles in field and processed in FOC lab at 1520."/>
    <m/>
    <m/>
    <n v="80326008"/>
    <n v="8237244"/>
    <s v="CALCHARD"/>
  </r>
  <r>
    <s v="P126414-8"/>
    <s v="80326008"/>
    <n v="80326"/>
    <s v="Non-WQM"/>
    <x v="3"/>
    <x v="1"/>
    <s v="G"/>
    <x v="1"/>
    <s v="ECOTOPE"/>
    <s v="EX"/>
    <s v="ECOTOPE"/>
    <x v="152"/>
    <m/>
    <m/>
    <m/>
    <s v="0.25"/>
    <s v="0.5"/>
    <m/>
    <m/>
    <m/>
    <s v="0.68"/>
    <m/>
    <m/>
    <m/>
    <m/>
    <m/>
    <m/>
    <m/>
    <m/>
    <m/>
    <m/>
    <m/>
    <m/>
    <m/>
    <m/>
    <m/>
    <m/>
    <m/>
    <m/>
    <d v="2021-07-30T15:24:00"/>
    <d v="2021-07-30T15:24:00"/>
    <s v="00946"/>
    <x v="6"/>
    <n v="33"/>
    <n v="40.5"/>
    <s v="mg/L"/>
    <s v="+/- 1.5"/>
    <m/>
    <s v="SM4110B"/>
    <n v="0.1"/>
    <m/>
    <s v="Samples collected in 2L bottles in field and processed in FOC lab at 1520."/>
    <m/>
    <m/>
    <n v="80326008"/>
    <n v="8237235"/>
    <s v="00946"/>
  </r>
  <r>
    <s v="P126414-8"/>
    <s v="80326008"/>
    <n v="80326"/>
    <s v="Non-WQM"/>
    <x v="3"/>
    <x v="1"/>
    <s v="G"/>
    <x v="1"/>
    <s v="ECOTOPE"/>
    <s v="EX"/>
    <s v="ECOTOPE"/>
    <x v="152"/>
    <m/>
    <m/>
    <m/>
    <s v="0.25"/>
    <s v="0.5"/>
    <m/>
    <m/>
    <m/>
    <s v="0.68"/>
    <m/>
    <m/>
    <m/>
    <m/>
    <m/>
    <m/>
    <m/>
    <m/>
    <m/>
    <m/>
    <m/>
    <m/>
    <m/>
    <m/>
    <m/>
    <m/>
    <m/>
    <m/>
    <d v="2021-07-30T15:24:00"/>
    <d v="2021-07-30T15:24:00"/>
    <s v="00941"/>
    <x v="7"/>
    <n v="32"/>
    <n v="92.1"/>
    <s v="mg/L"/>
    <s v="+/- 4.4"/>
    <m/>
    <s v="SM4110B"/>
    <n v="0.5"/>
    <m/>
    <s v="Samples collected in 2L bottles in field and processed in FOC lab at 1520."/>
    <m/>
    <m/>
    <n v="80326008"/>
    <n v="8237235"/>
    <s v="00941"/>
  </r>
  <r>
    <s v="P126414-8"/>
    <s v="80326008"/>
    <n v="80326"/>
    <s v="Non-WQM"/>
    <x v="3"/>
    <x v="1"/>
    <s v="G"/>
    <x v="1"/>
    <s v="ECOTOPE"/>
    <s v="EX"/>
    <s v="ECOTOPE"/>
    <x v="152"/>
    <m/>
    <m/>
    <m/>
    <s v="0.25"/>
    <s v="0.5"/>
    <m/>
    <m/>
    <m/>
    <s v="0.68"/>
    <m/>
    <m/>
    <m/>
    <m/>
    <m/>
    <m/>
    <m/>
    <m/>
    <m/>
    <m/>
    <m/>
    <m/>
    <m/>
    <m/>
    <m/>
    <m/>
    <m/>
    <m/>
    <d v="2021-08-02T18:49:00"/>
    <d v="2021-08-02T09:08:00"/>
    <s v="98013"/>
    <x v="17"/>
    <m/>
    <n v="9.6000000000000002E-2"/>
    <s v="ug/L"/>
    <s v="+/- 0.013"/>
    <m/>
    <m/>
    <n v="8.9999999999999993E-3"/>
    <m/>
    <s v="Samples collected in 2L bottles in field and processed in FOC lab at 1520."/>
    <m/>
    <m/>
    <n v="80326008"/>
    <n v="8237242"/>
    <s v="98013"/>
  </r>
  <r>
    <s v="P126414-8"/>
    <s v="80326008"/>
    <n v="80326"/>
    <s v="Non-WQM"/>
    <x v="3"/>
    <x v="1"/>
    <s v="G"/>
    <x v="1"/>
    <s v="ECOTOPE"/>
    <s v="EX"/>
    <s v="ECOTOPE"/>
    <x v="152"/>
    <m/>
    <m/>
    <m/>
    <s v="0.25"/>
    <s v="0.5"/>
    <m/>
    <m/>
    <m/>
    <s v="0.68"/>
    <m/>
    <m/>
    <m/>
    <m/>
    <m/>
    <m/>
    <m/>
    <m/>
    <m/>
    <m/>
    <m/>
    <m/>
    <m/>
    <m/>
    <m/>
    <m/>
    <m/>
    <m/>
    <d v="2021-08-02T18:49:00"/>
    <d v="2021-08-02T09:08:00"/>
    <s v="98011"/>
    <x v="18"/>
    <m/>
    <n v="1.19"/>
    <s v="ug/L"/>
    <s v="+/- 0.082"/>
    <m/>
    <m/>
    <n v="1.7999999999999999E-2"/>
    <m/>
    <s v="Samples collected in 2L bottles in field and processed in FOC lab at 1520."/>
    <m/>
    <m/>
    <n v="80326008"/>
    <n v="8237242"/>
    <s v="98011"/>
  </r>
  <r>
    <s v="P126414-8"/>
    <s v="80326008"/>
    <n v="80326"/>
    <s v="Non-WQM"/>
    <x v="3"/>
    <x v="1"/>
    <s v="G"/>
    <x v="1"/>
    <s v="ECOTOPE"/>
    <s v="EX"/>
    <s v="ECOTOPE"/>
    <x v="152"/>
    <m/>
    <m/>
    <m/>
    <s v="0.25"/>
    <s v="0.5"/>
    <m/>
    <m/>
    <m/>
    <s v="0.68"/>
    <m/>
    <m/>
    <m/>
    <m/>
    <m/>
    <m/>
    <m/>
    <m/>
    <m/>
    <m/>
    <m/>
    <m/>
    <m/>
    <m/>
    <m/>
    <m/>
    <m/>
    <m/>
    <d v="2021-08-02T18:49:00"/>
    <d v="2021-08-02T09:08:00"/>
    <s v="98010"/>
    <x v="19"/>
    <m/>
    <n v="8.4000000000000005E-2"/>
    <s v="ug/L"/>
    <s v="UNK"/>
    <m/>
    <m/>
    <n v="1.7999999999999999E-2"/>
    <m/>
    <s v="Samples collected in 2L bottles in field and processed in FOC lab at 1520."/>
    <m/>
    <m/>
    <n v="80326008"/>
    <n v="8237242"/>
    <s v="98010"/>
  </r>
  <r>
    <s v="P126414-9"/>
    <s v="80326009"/>
    <n v="80326"/>
    <s v="Non-WQM"/>
    <x v="4"/>
    <x v="1"/>
    <s v="G"/>
    <x v="1"/>
    <s v="ECOTOPE"/>
    <s v="EX"/>
    <s v="ECOTOPE"/>
    <x v="153"/>
    <m/>
    <m/>
    <m/>
    <s v="0.29"/>
    <s v="0.51"/>
    <m/>
    <m/>
    <m/>
    <s v="0.67"/>
    <m/>
    <m/>
    <m/>
    <m/>
    <m/>
    <m/>
    <m/>
    <m/>
    <m/>
    <m/>
    <m/>
    <m/>
    <m/>
    <m/>
    <m/>
    <m/>
    <m/>
    <m/>
    <d v="2021-08-02T13:38:41"/>
    <d v="2021-07-28T14:16:00"/>
    <s v="00666"/>
    <x v="8"/>
    <n v="26"/>
    <n v="6.0000000000000001E-3"/>
    <s v="mg/L"/>
    <s v="+/- 0.002"/>
    <m/>
    <s v="SM4500PF"/>
    <n v="2E-3"/>
    <m/>
    <s v="Samples collected in 2L bottles in field and processed in FOC lab at 1515."/>
    <m/>
    <m/>
    <n v="80326009"/>
    <n v="8237215"/>
    <s v="00666"/>
  </r>
  <r>
    <s v="P126414-9"/>
    <s v="80326009"/>
    <n v="80326"/>
    <s v="Non-WQM"/>
    <x v="4"/>
    <x v="1"/>
    <s v="G"/>
    <x v="1"/>
    <s v="ECOTOPE"/>
    <s v="EX"/>
    <s v="ECOTOPE"/>
    <x v="153"/>
    <m/>
    <m/>
    <m/>
    <s v="0.29"/>
    <s v="0.51"/>
    <m/>
    <m/>
    <m/>
    <s v="0.67"/>
    <m/>
    <m/>
    <m/>
    <m/>
    <m/>
    <m/>
    <m/>
    <m/>
    <m/>
    <m/>
    <m/>
    <m/>
    <m/>
    <m/>
    <m/>
    <m/>
    <m/>
    <m/>
    <d v="2021-08-02T13:41:44"/>
    <d v="2021-07-28T14:16:00"/>
    <s v="00665"/>
    <x v="1"/>
    <n v="25"/>
    <n v="0.01"/>
    <s v="mg/L"/>
    <s v="+/- 0.002"/>
    <m/>
    <s v="SM4500PF"/>
    <n v="2E-3"/>
    <m/>
    <s v="Samples collected in 2L bottles in field and processed in FOC lab at 1515."/>
    <m/>
    <m/>
    <n v="80326009"/>
    <n v="8237213"/>
    <s v="00665"/>
  </r>
  <r>
    <s v="P126414-9"/>
    <s v="80326009"/>
    <n v="80326"/>
    <s v="Non-WQM"/>
    <x v="4"/>
    <x v="1"/>
    <s v="G"/>
    <x v="1"/>
    <s v="ECOTOPE"/>
    <s v="EX"/>
    <s v="ECOTOPE"/>
    <x v="153"/>
    <m/>
    <m/>
    <m/>
    <s v="0.29"/>
    <s v="0.51"/>
    <m/>
    <m/>
    <m/>
    <s v="0.67"/>
    <m/>
    <m/>
    <m/>
    <m/>
    <m/>
    <m/>
    <m/>
    <m/>
    <m/>
    <m/>
    <m/>
    <m/>
    <m/>
    <m/>
    <m/>
    <m/>
    <m/>
    <m/>
    <d v="2021-07-28T12:30:40"/>
    <d v="2021-07-28T12:30:40"/>
    <s v="00671"/>
    <x v="2"/>
    <n v="23"/>
    <n v="2E-3"/>
    <s v="mg/L"/>
    <s v="+/- 0.002"/>
    <s v="U"/>
    <s v="SM4500PF"/>
    <n v="2E-3"/>
    <m/>
    <s v="Samples collected in 2L bottles in field and processed in FOC lab at 1515."/>
    <m/>
    <m/>
    <n v="80326009"/>
    <n v="8237211"/>
    <s v="00671"/>
  </r>
  <r>
    <s v="P126414-9"/>
    <s v="80326009"/>
    <n v="80326"/>
    <s v="Non-WQM"/>
    <x v="4"/>
    <x v="1"/>
    <s v="G"/>
    <x v="1"/>
    <s v="ECOTOPE"/>
    <s v="EX"/>
    <s v="ECOTOPE"/>
    <x v="153"/>
    <m/>
    <m/>
    <m/>
    <s v="0.29"/>
    <s v="0.51"/>
    <m/>
    <m/>
    <m/>
    <s v="0.67"/>
    <m/>
    <m/>
    <m/>
    <m/>
    <m/>
    <m/>
    <m/>
    <m/>
    <m/>
    <m/>
    <m/>
    <m/>
    <m/>
    <m/>
    <m/>
    <m/>
    <m/>
    <m/>
    <d v="2021-07-29T11:48:37"/>
    <d v="2021-07-28T10:37:51"/>
    <s v="97017"/>
    <x v="9"/>
    <n v="80"/>
    <n v="1.85"/>
    <s v="mg/L"/>
    <s v="+/- 0.147"/>
    <m/>
    <s v="SM4500NC"/>
    <n v="0.05"/>
    <m/>
    <s v="Samples collected in 2L bottles in field and processed in FOC lab at 1515."/>
    <m/>
    <m/>
    <n v="80326009"/>
    <n v="8237219"/>
    <s v="97017"/>
  </r>
  <r>
    <s v="P126414-9"/>
    <s v="80326009"/>
    <n v="80326"/>
    <s v="Non-WQM"/>
    <x v="4"/>
    <x v="1"/>
    <s v="G"/>
    <x v="1"/>
    <s v="ECOTOPE"/>
    <s v="EX"/>
    <s v="ECOTOPE"/>
    <x v="153"/>
    <m/>
    <m/>
    <m/>
    <s v="0.29"/>
    <s v="0.51"/>
    <m/>
    <m/>
    <m/>
    <s v="0.67"/>
    <m/>
    <m/>
    <m/>
    <m/>
    <m/>
    <m/>
    <m/>
    <m/>
    <m/>
    <m/>
    <m/>
    <m/>
    <m/>
    <m/>
    <m/>
    <m/>
    <m/>
    <m/>
    <d v="2021-08-17T15:59:05"/>
    <d v="2021-08-17T15:59:05"/>
    <s v="00631"/>
    <x v="10"/>
    <n v="18"/>
    <n v="5.0000000000000001E-3"/>
    <s v="mg/L"/>
    <s v="+/- 0.005"/>
    <s v="U"/>
    <s v="SM4500NO3F"/>
    <n v="5.0000000000000001E-3"/>
    <m/>
    <s v="Samples collected in 2L bottles in field and processed in FOC lab at 1515."/>
    <m/>
    <m/>
    <n v="80326009"/>
    <n v="8237216"/>
    <s v="00631"/>
  </r>
  <r>
    <s v="P126414-9"/>
    <s v="80326009"/>
    <n v="80326"/>
    <s v="Non-WQM"/>
    <x v="4"/>
    <x v="1"/>
    <s v="G"/>
    <x v="1"/>
    <s v="ECOTOPE"/>
    <s v="EX"/>
    <s v="ECOTOPE"/>
    <x v="153"/>
    <m/>
    <m/>
    <m/>
    <s v="0.29"/>
    <s v="0.51"/>
    <m/>
    <m/>
    <m/>
    <s v="0.67"/>
    <m/>
    <m/>
    <m/>
    <m/>
    <m/>
    <m/>
    <m/>
    <m/>
    <m/>
    <m/>
    <m/>
    <m/>
    <m/>
    <m/>
    <m/>
    <m/>
    <m/>
    <m/>
    <d v="2021-08-17T15:59:05"/>
    <d v="2021-08-17T15:59:05"/>
    <s v="00608"/>
    <x v="11"/>
    <n v="20"/>
    <n v="2.8000000000000001E-2"/>
    <s v="mg/L"/>
    <s v="+/- 0.005"/>
    <m/>
    <s v="SM4500NH3H"/>
    <n v="5.0000000000000001E-3"/>
    <m/>
    <s v="Samples collected in 2L bottles in field and processed in FOC lab at 1515."/>
    <m/>
    <m/>
    <n v="80326009"/>
    <n v="8237216"/>
    <s v="00608"/>
  </r>
  <r>
    <s v="P126414-9"/>
    <s v="80326009"/>
    <n v="80326"/>
    <s v="Non-WQM"/>
    <x v="4"/>
    <x v="1"/>
    <s v="G"/>
    <x v="1"/>
    <s v="ECOTOPE"/>
    <s v="EX"/>
    <s v="ECOTOPE"/>
    <x v="153"/>
    <m/>
    <m/>
    <m/>
    <s v="0.29"/>
    <s v="0.51"/>
    <m/>
    <m/>
    <m/>
    <s v="0.67"/>
    <m/>
    <m/>
    <m/>
    <m/>
    <m/>
    <m/>
    <m/>
    <m/>
    <m/>
    <m/>
    <m/>
    <m/>
    <m/>
    <m/>
    <m/>
    <m/>
    <m/>
    <m/>
    <d v="2021-07-28T10:48:00"/>
    <d v="2021-07-28T10:48:00"/>
    <s v="00080"/>
    <x v="3"/>
    <n v="13"/>
    <n v="87"/>
    <s v="PCU"/>
    <s v="+/- 16"/>
    <m/>
    <s v="SM2120C"/>
    <n v="1"/>
    <m/>
    <s v="Samples collected in 2L bottles in field and processed in FOC lab at 1515."/>
    <m/>
    <m/>
    <n v="80326009"/>
    <n v="8237220"/>
    <s v="00080"/>
  </r>
  <r>
    <s v="P126414-9"/>
    <s v="80326009"/>
    <n v="80326"/>
    <s v="Non-WQM"/>
    <x v="4"/>
    <x v="1"/>
    <s v="G"/>
    <x v="1"/>
    <s v="ECOTOPE"/>
    <s v="EX"/>
    <s v="ECOTOPE"/>
    <x v="153"/>
    <m/>
    <m/>
    <m/>
    <s v="0.29"/>
    <s v="0.51"/>
    <m/>
    <m/>
    <m/>
    <s v="0.67"/>
    <m/>
    <m/>
    <m/>
    <m/>
    <m/>
    <m/>
    <m/>
    <m/>
    <m/>
    <m/>
    <m/>
    <m/>
    <m/>
    <m/>
    <m/>
    <m/>
    <m/>
    <m/>
    <d v="2021-08-17T03:31:00"/>
    <d v="2021-08-17T03:31:00"/>
    <s v="00681"/>
    <x v="4"/>
    <n v="89"/>
    <n v="29"/>
    <s v="mg/L"/>
    <s v="+/- 2.3"/>
    <m/>
    <s v="SM5310B"/>
    <n v="0.8"/>
    <m/>
    <s v="Samples collected in 2L bottles in field and processed in FOC lab at 1515."/>
    <m/>
    <m/>
    <n v="80326009"/>
    <n v="8237221"/>
    <s v="00681"/>
  </r>
  <r>
    <s v="P126414-9"/>
    <s v="80326009"/>
    <n v="80326"/>
    <s v="Non-WQM"/>
    <x v="4"/>
    <x v="1"/>
    <s v="G"/>
    <x v="1"/>
    <s v="ECOTOPE"/>
    <s v="EX"/>
    <s v="ECOTOPE"/>
    <x v="153"/>
    <m/>
    <m/>
    <m/>
    <s v="0.29"/>
    <s v="0.51"/>
    <m/>
    <m/>
    <m/>
    <s v="0.67"/>
    <m/>
    <m/>
    <m/>
    <m/>
    <m/>
    <m/>
    <m/>
    <m/>
    <m/>
    <m/>
    <m/>
    <m/>
    <m/>
    <m/>
    <m/>
    <m/>
    <m/>
    <m/>
    <d v="2021-07-28T12:29:00"/>
    <d v="2021-07-28T12:29:00"/>
    <s v="00410"/>
    <x v="5"/>
    <n v="67"/>
    <n v="180"/>
    <s v="mg/L CaCO3"/>
    <s v="+/- 8"/>
    <m/>
    <s v="SM2320B"/>
    <n v="1"/>
    <m/>
    <s v="Samples collected in 2L bottles in field and processed in FOC lab at 1515."/>
    <m/>
    <m/>
    <n v="80326009"/>
    <n v="8237225"/>
    <s v="00410"/>
  </r>
  <r>
    <s v="P126414-9"/>
    <s v="80326009"/>
    <n v="80326"/>
    <s v="Non-WQM"/>
    <x v="4"/>
    <x v="1"/>
    <s v="G"/>
    <x v="1"/>
    <s v="ECOTOPE"/>
    <s v="EX"/>
    <s v="ECOTOPE"/>
    <x v="153"/>
    <m/>
    <m/>
    <m/>
    <s v="0.29"/>
    <s v="0.51"/>
    <m/>
    <m/>
    <m/>
    <s v="0.67"/>
    <m/>
    <m/>
    <m/>
    <m/>
    <m/>
    <m/>
    <m/>
    <m/>
    <m/>
    <m/>
    <m/>
    <m/>
    <m/>
    <m/>
    <m/>
    <m/>
    <m/>
    <m/>
    <d v="2021-08-10T14:34:00"/>
    <d v="2021-08-03T10:44:00"/>
    <s v="01105"/>
    <x v="21"/>
    <n v="66"/>
    <n v="8"/>
    <s v="ug/L"/>
    <s v="+/- 8"/>
    <s v="U"/>
    <s v="SM3120B"/>
    <n v="8"/>
    <m/>
    <s v="Samples collected in 2L bottles in field and processed in FOC lab at 1515."/>
    <m/>
    <m/>
    <n v="80326009"/>
    <n v="8237228"/>
    <s v="01105"/>
  </r>
  <r>
    <s v="P126414-9"/>
    <s v="80326009"/>
    <n v="80326"/>
    <s v="Non-WQM"/>
    <x v="4"/>
    <x v="1"/>
    <s v="G"/>
    <x v="1"/>
    <s v="ECOTOPE"/>
    <s v="EX"/>
    <s v="ECOTOPE"/>
    <x v="153"/>
    <m/>
    <m/>
    <m/>
    <s v="0.29"/>
    <s v="0.51"/>
    <m/>
    <m/>
    <m/>
    <s v="0.67"/>
    <m/>
    <m/>
    <m/>
    <m/>
    <m/>
    <m/>
    <m/>
    <m/>
    <m/>
    <m/>
    <m/>
    <m/>
    <m/>
    <m/>
    <m/>
    <m/>
    <m/>
    <m/>
    <d v="2021-08-10T14:34:00"/>
    <d v="2021-08-03T10:44:00"/>
    <s v="01045"/>
    <x v="22"/>
    <n v="36"/>
    <n v="4"/>
    <s v="ug/L"/>
    <s v="+/- 3"/>
    <s v="I"/>
    <s v="SM3120B"/>
    <n v="3"/>
    <m/>
    <s v="Samples collected in 2L bottles in field and processed in FOC lab at 1515."/>
    <m/>
    <m/>
    <n v="80326009"/>
    <n v="8237228"/>
    <s v="01045"/>
  </r>
  <r>
    <s v="P126414-9"/>
    <s v="80326009"/>
    <n v="80326"/>
    <s v="Non-WQM"/>
    <x v="4"/>
    <x v="1"/>
    <s v="G"/>
    <x v="1"/>
    <s v="ECOTOPE"/>
    <s v="EX"/>
    <s v="ECOTOPE"/>
    <x v="153"/>
    <m/>
    <m/>
    <m/>
    <s v="0.29"/>
    <s v="0.51"/>
    <m/>
    <m/>
    <m/>
    <s v="0.67"/>
    <m/>
    <m/>
    <m/>
    <m/>
    <m/>
    <m/>
    <m/>
    <m/>
    <m/>
    <m/>
    <m/>
    <m/>
    <m/>
    <m/>
    <m/>
    <m/>
    <m/>
    <m/>
    <d v="2021-07-29T11:56:07"/>
    <d v="2021-07-29T11:56:07"/>
    <s v="00935"/>
    <x v="12"/>
    <n v="29"/>
    <n v="5.6"/>
    <s v="mg/L"/>
    <s v="+/- 0.4"/>
    <m/>
    <s v="SM3120B"/>
    <n v="0.1"/>
    <m/>
    <s v="Samples collected in 2L bottles in field and processed in FOC lab at 1515."/>
    <m/>
    <m/>
    <n v="80326009"/>
    <n v="8237226"/>
    <s v="00935"/>
  </r>
  <r>
    <s v="P126414-9"/>
    <s v="80326009"/>
    <n v="80326"/>
    <s v="Non-WQM"/>
    <x v="4"/>
    <x v="1"/>
    <s v="G"/>
    <x v="1"/>
    <s v="ECOTOPE"/>
    <s v="EX"/>
    <s v="ECOTOPE"/>
    <x v="153"/>
    <m/>
    <m/>
    <m/>
    <s v="0.29"/>
    <s v="0.51"/>
    <m/>
    <m/>
    <m/>
    <s v="0.67"/>
    <m/>
    <m/>
    <m/>
    <m/>
    <m/>
    <m/>
    <m/>
    <m/>
    <m/>
    <m/>
    <m/>
    <m/>
    <m/>
    <m/>
    <m/>
    <m/>
    <m/>
    <m/>
    <d v="2021-07-29T11:56:07"/>
    <d v="2021-07-29T11:56:07"/>
    <s v="00930"/>
    <x v="13"/>
    <n v="28"/>
    <n v="54.4"/>
    <s v="mg/L"/>
    <s v="+/- 4.0"/>
    <m/>
    <s v="SM3120B"/>
    <n v="0.4"/>
    <m/>
    <s v="Samples collected in 2L bottles in field and processed in FOC lab at 1515."/>
    <m/>
    <m/>
    <n v="80326009"/>
    <n v="8237226"/>
    <s v="00930"/>
  </r>
  <r>
    <s v="P126414-9"/>
    <s v="80326009"/>
    <n v="80326"/>
    <s v="Non-WQM"/>
    <x v="4"/>
    <x v="1"/>
    <s v="G"/>
    <x v="1"/>
    <s v="ECOTOPE"/>
    <s v="EX"/>
    <s v="ECOTOPE"/>
    <x v="153"/>
    <m/>
    <m/>
    <m/>
    <s v="0.29"/>
    <s v="0.51"/>
    <m/>
    <m/>
    <m/>
    <s v="0.67"/>
    <m/>
    <m/>
    <m/>
    <m/>
    <m/>
    <m/>
    <m/>
    <m/>
    <m/>
    <m/>
    <m/>
    <m/>
    <m/>
    <m/>
    <m/>
    <m/>
    <m/>
    <m/>
    <d v="2021-07-29T11:56:07"/>
    <d v="2021-07-29T11:56:07"/>
    <s v="00925"/>
    <x v="14"/>
    <n v="31"/>
    <n v="20.2"/>
    <s v="mg/L"/>
    <s v="+/- 1.4"/>
    <m/>
    <s v="SM3120B"/>
    <n v="0.1"/>
    <m/>
    <s v="Samples collected in 2L bottles in field and processed in FOC lab at 1515."/>
    <m/>
    <m/>
    <n v="80326009"/>
    <n v="8237226"/>
    <s v="00925"/>
  </r>
  <r>
    <s v="P126414-9"/>
    <s v="80326009"/>
    <n v="80326"/>
    <s v="Non-WQM"/>
    <x v="4"/>
    <x v="1"/>
    <s v="G"/>
    <x v="1"/>
    <s v="ECOTOPE"/>
    <s v="EX"/>
    <s v="ECOTOPE"/>
    <x v="153"/>
    <m/>
    <m/>
    <m/>
    <s v="0.29"/>
    <s v="0.51"/>
    <m/>
    <m/>
    <m/>
    <s v="0.67"/>
    <m/>
    <m/>
    <m/>
    <m/>
    <m/>
    <m/>
    <m/>
    <m/>
    <m/>
    <m/>
    <m/>
    <m/>
    <m/>
    <m/>
    <m/>
    <m/>
    <m/>
    <m/>
    <d v="2021-07-29T11:56:07"/>
    <d v="2021-07-29T11:56:07"/>
    <s v="00915"/>
    <x v="15"/>
    <n v="30"/>
    <n v="54.9"/>
    <s v="mg/L"/>
    <s v="+/- 4.8"/>
    <m/>
    <s v="SM3120B"/>
    <n v="0.3"/>
    <m/>
    <s v="Samples collected in 2L bottles in field and processed in FOC lab at 1515."/>
    <m/>
    <m/>
    <n v="80326009"/>
    <n v="8237226"/>
    <s v="00915"/>
  </r>
  <r>
    <s v="P126414-9"/>
    <s v="80326009"/>
    <n v="80326"/>
    <s v="Non-WQM"/>
    <x v="4"/>
    <x v="1"/>
    <s v="G"/>
    <x v="1"/>
    <s v="ECOTOPE"/>
    <s v="EX"/>
    <s v="ECOTOPE"/>
    <x v="153"/>
    <m/>
    <m/>
    <m/>
    <s v="0.29"/>
    <s v="0.51"/>
    <m/>
    <m/>
    <m/>
    <s v="0.67"/>
    <m/>
    <m/>
    <m/>
    <m/>
    <m/>
    <m/>
    <m/>
    <m/>
    <m/>
    <m/>
    <m/>
    <m/>
    <m/>
    <m/>
    <m/>
    <m/>
    <m/>
    <m/>
    <d v="2021-07-29T11:56:07"/>
    <d v="2021-07-29T11:56:07"/>
    <s v="CALCHARD"/>
    <x v="16"/>
    <m/>
    <n v="220.4"/>
    <s v="mg/L"/>
    <s v="+/- 11.5"/>
    <m/>
    <m/>
    <n v="1"/>
    <m/>
    <s v="Samples collected in 2L bottles in field and processed in FOC lab at 1515."/>
    <m/>
    <m/>
    <n v="80326009"/>
    <n v="8237226"/>
    <s v="CALCHARD"/>
  </r>
  <r>
    <s v="P126414-9"/>
    <s v="80326009"/>
    <n v="80326"/>
    <s v="Non-WQM"/>
    <x v="4"/>
    <x v="1"/>
    <s v="G"/>
    <x v="1"/>
    <s v="ECOTOPE"/>
    <s v="EX"/>
    <s v="ECOTOPE"/>
    <x v="153"/>
    <m/>
    <m/>
    <m/>
    <s v="0.29"/>
    <s v="0.51"/>
    <m/>
    <m/>
    <m/>
    <s v="0.67"/>
    <m/>
    <m/>
    <m/>
    <m/>
    <m/>
    <m/>
    <m/>
    <m/>
    <m/>
    <m/>
    <m/>
    <m/>
    <m/>
    <m/>
    <m/>
    <m/>
    <m/>
    <m/>
    <d v="2021-07-30T15:43:00"/>
    <d v="2021-07-30T15:43:00"/>
    <s v="00946"/>
    <x v="6"/>
    <n v="33"/>
    <n v="35.4"/>
    <s v="mg/L"/>
    <s v="+/- 1.3"/>
    <m/>
    <s v="SM4110B"/>
    <n v="0.1"/>
    <m/>
    <s v="Samples collected in 2L bottles in field and processed in FOC lab at 1515."/>
    <m/>
    <m/>
    <n v="80326009"/>
    <n v="8237217"/>
    <s v="00946"/>
  </r>
  <r>
    <s v="P126414-9"/>
    <s v="80326009"/>
    <n v="80326"/>
    <s v="Non-WQM"/>
    <x v="4"/>
    <x v="1"/>
    <s v="G"/>
    <x v="1"/>
    <s v="ECOTOPE"/>
    <s v="EX"/>
    <s v="ECOTOPE"/>
    <x v="153"/>
    <m/>
    <m/>
    <m/>
    <s v="0.29"/>
    <s v="0.51"/>
    <m/>
    <m/>
    <m/>
    <s v="0.67"/>
    <m/>
    <m/>
    <m/>
    <m/>
    <m/>
    <m/>
    <m/>
    <m/>
    <m/>
    <m/>
    <m/>
    <m/>
    <m/>
    <m/>
    <m/>
    <m/>
    <m/>
    <m/>
    <d v="2021-07-30T15:43:00"/>
    <d v="2021-07-30T15:43:00"/>
    <s v="00941"/>
    <x v="7"/>
    <n v="32"/>
    <n v="89.4"/>
    <s v="mg/L"/>
    <s v="+/- 4.2"/>
    <m/>
    <s v="SM4110B"/>
    <n v="0.5"/>
    <m/>
    <s v="Samples collected in 2L bottles in field and processed in FOC lab at 1515."/>
    <m/>
    <m/>
    <n v="80326009"/>
    <n v="8237217"/>
    <s v="00941"/>
  </r>
  <r>
    <s v="P126414-9"/>
    <s v="80326009"/>
    <n v="80326"/>
    <s v="Non-WQM"/>
    <x v="4"/>
    <x v="1"/>
    <s v="G"/>
    <x v="1"/>
    <s v="ECOTOPE"/>
    <s v="EX"/>
    <s v="ECOTOPE"/>
    <x v="153"/>
    <m/>
    <m/>
    <m/>
    <s v="0.29"/>
    <s v="0.51"/>
    <m/>
    <m/>
    <m/>
    <s v="0.67"/>
    <m/>
    <m/>
    <m/>
    <m/>
    <m/>
    <m/>
    <m/>
    <m/>
    <m/>
    <m/>
    <m/>
    <m/>
    <m/>
    <m/>
    <m/>
    <m/>
    <m/>
    <m/>
    <d v="2021-08-02T18:59:00"/>
    <d v="2021-08-02T09:08:00"/>
    <s v="98013"/>
    <x v="17"/>
    <m/>
    <n v="0.126"/>
    <s v="ug/L"/>
    <s v="+/- 0.015"/>
    <m/>
    <m/>
    <n v="8.9999999999999993E-3"/>
    <m/>
    <s v="Samples collected in 2L bottles in field and processed in FOC lab at 1515."/>
    <m/>
    <m/>
    <n v="80326009"/>
    <n v="8237224"/>
    <s v="98013"/>
  </r>
  <r>
    <s v="P126414-9"/>
    <s v="80326009"/>
    <n v="80326"/>
    <s v="Non-WQM"/>
    <x v="4"/>
    <x v="1"/>
    <s v="G"/>
    <x v="1"/>
    <s v="ECOTOPE"/>
    <s v="EX"/>
    <s v="ECOTOPE"/>
    <x v="153"/>
    <m/>
    <m/>
    <m/>
    <s v="0.29"/>
    <s v="0.51"/>
    <m/>
    <m/>
    <m/>
    <s v="0.67"/>
    <m/>
    <m/>
    <m/>
    <m/>
    <m/>
    <m/>
    <m/>
    <m/>
    <m/>
    <m/>
    <m/>
    <m/>
    <m/>
    <m/>
    <m/>
    <m/>
    <m/>
    <m/>
    <d v="2021-08-02T18:59:00"/>
    <d v="2021-08-02T09:08:00"/>
    <s v="98011"/>
    <x v="18"/>
    <m/>
    <n v="1.53"/>
    <s v="ug/L"/>
    <s v="+/- 0.104"/>
    <m/>
    <m/>
    <n v="1.7999999999999999E-2"/>
    <m/>
    <s v="Samples collected in 2L bottles in field and processed in FOC lab at 1515."/>
    <m/>
    <m/>
    <n v="80326009"/>
    <n v="8237224"/>
    <s v="98011"/>
  </r>
  <r>
    <s v="P126414-9"/>
    <s v="80326009"/>
    <n v="80326"/>
    <s v="Non-WQM"/>
    <x v="4"/>
    <x v="1"/>
    <s v="G"/>
    <x v="1"/>
    <s v="ECOTOPE"/>
    <s v="EX"/>
    <s v="ECOTOPE"/>
    <x v="153"/>
    <m/>
    <m/>
    <m/>
    <s v="0.29"/>
    <s v="0.51"/>
    <m/>
    <m/>
    <m/>
    <s v="0.67"/>
    <m/>
    <m/>
    <m/>
    <m/>
    <m/>
    <m/>
    <m/>
    <m/>
    <m/>
    <m/>
    <m/>
    <m/>
    <m/>
    <m/>
    <m/>
    <m/>
    <m/>
    <m/>
    <d v="2021-08-02T18:59:00"/>
    <d v="2021-08-02T09:08:00"/>
    <s v="98010"/>
    <x v="19"/>
    <m/>
    <n v="9.1999999999999998E-2"/>
    <s v="ug/L"/>
    <s v="UNK"/>
    <m/>
    <m/>
    <n v="1.7999999999999999E-2"/>
    <m/>
    <s v="Samples collected in 2L bottles in field and processed in FOC lab at 1515."/>
    <m/>
    <m/>
    <n v="80326009"/>
    <n v="8237224"/>
    <s v="98010"/>
  </r>
  <r>
    <s v="P126414-7"/>
    <s v="80326007"/>
    <n v="80326"/>
    <s v="Non-WQM"/>
    <x v="5"/>
    <x v="1"/>
    <s v="G"/>
    <x v="1"/>
    <s v="ECOTOPE"/>
    <s v="EX"/>
    <s v="ECOTOPE"/>
    <x v="154"/>
    <m/>
    <m/>
    <m/>
    <s v="0.3"/>
    <s v="0.58"/>
    <m/>
    <m/>
    <m/>
    <s v="0.76"/>
    <m/>
    <m/>
    <m/>
    <m/>
    <m/>
    <m/>
    <m/>
    <m/>
    <m/>
    <m/>
    <m/>
    <m/>
    <m/>
    <m/>
    <m/>
    <m/>
    <m/>
    <m/>
    <d v="2021-08-02T13:28:00"/>
    <d v="2021-07-28T14:16:00"/>
    <s v="00666"/>
    <x v="8"/>
    <n v="26"/>
    <n v="7.0000000000000001E-3"/>
    <s v="mg/L"/>
    <s v="+/- 0.002"/>
    <m/>
    <s v="SM4500PF"/>
    <n v="2E-3"/>
    <m/>
    <s v="Samples collected in 2L bottles in field and processed in FOC lab at 1500."/>
    <m/>
    <m/>
    <n v="80326007"/>
    <n v="8237197"/>
    <s v="00666"/>
  </r>
  <r>
    <s v="P126414-7"/>
    <s v="80326007"/>
    <n v="80326"/>
    <s v="Non-WQM"/>
    <x v="5"/>
    <x v="1"/>
    <s v="G"/>
    <x v="1"/>
    <s v="ECOTOPE"/>
    <s v="EX"/>
    <s v="ECOTOPE"/>
    <x v="154"/>
    <m/>
    <m/>
    <m/>
    <s v="0.3"/>
    <s v="0.58"/>
    <m/>
    <m/>
    <m/>
    <s v="0.76"/>
    <m/>
    <m/>
    <m/>
    <m/>
    <m/>
    <m/>
    <m/>
    <m/>
    <m/>
    <m/>
    <m/>
    <m/>
    <m/>
    <m/>
    <m/>
    <m/>
    <m/>
    <m/>
    <d v="2021-08-02T13:26:28"/>
    <d v="2021-07-28T14:16:00"/>
    <s v="00665"/>
    <x v="1"/>
    <n v="25"/>
    <n v="0.01"/>
    <s v="mg/L"/>
    <s v="+/- 0.002"/>
    <m/>
    <s v="SM4500PF"/>
    <n v="2E-3"/>
    <m/>
    <s v="Samples collected in 2L bottles in field and processed in FOC lab at 1500."/>
    <m/>
    <m/>
    <n v="80326007"/>
    <n v="8237195"/>
    <s v="00665"/>
  </r>
  <r>
    <s v="P126414-7"/>
    <s v="80326007"/>
    <n v="80326"/>
    <s v="Non-WQM"/>
    <x v="5"/>
    <x v="1"/>
    <s v="G"/>
    <x v="1"/>
    <s v="ECOTOPE"/>
    <s v="EX"/>
    <s v="ECOTOPE"/>
    <x v="154"/>
    <m/>
    <m/>
    <m/>
    <s v="0.3"/>
    <s v="0.58"/>
    <m/>
    <m/>
    <m/>
    <s v="0.76"/>
    <m/>
    <m/>
    <m/>
    <m/>
    <m/>
    <m/>
    <m/>
    <m/>
    <m/>
    <m/>
    <m/>
    <m/>
    <m/>
    <m/>
    <m/>
    <m/>
    <m/>
    <m/>
    <d v="2021-07-28T12:25:53"/>
    <d v="2021-07-28T12:25:53"/>
    <s v="00671"/>
    <x v="2"/>
    <n v="23"/>
    <n v="2E-3"/>
    <s v="mg/L"/>
    <s v="+/- 0.002"/>
    <s v="U"/>
    <s v="SM4500PF"/>
    <n v="2E-3"/>
    <m/>
    <s v="Samples collected in 2L bottles in field and processed in FOC lab at 1500."/>
    <m/>
    <m/>
    <n v="80326007"/>
    <n v="8237193"/>
    <s v="00671"/>
  </r>
  <r>
    <s v="P126414-7"/>
    <s v="80326007"/>
    <n v="80326"/>
    <s v="Non-WQM"/>
    <x v="5"/>
    <x v="1"/>
    <s v="G"/>
    <x v="1"/>
    <s v="ECOTOPE"/>
    <s v="EX"/>
    <s v="ECOTOPE"/>
    <x v="154"/>
    <m/>
    <m/>
    <m/>
    <s v="0.3"/>
    <s v="0.58"/>
    <m/>
    <m/>
    <m/>
    <s v="0.76"/>
    <m/>
    <m/>
    <m/>
    <m/>
    <m/>
    <m/>
    <m/>
    <m/>
    <m/>
    <m/>
    <m/>
    <m/>
    <m/>
    <m/>
    <m/>
    <m/>
    <m/>
    <m/>
    <d v="2021-07-29T11:45:43"/>
    <d v="2021-07-28T10:37:51"/>
    <s v="97017"/>
    <x v="9"/>
    <n v="80"/>
    <n v="1.72"/>
    <s v="mg/L"/>
    <s v="+/- 0.138"/>
    <m/>
    <s v="SM4500NC"/>
    <n v="0.05"/>
    <m/>
    <s v="Samples collected in 2L bottles in field and processed in FOC lab at 1500."/>
    <m/>
    <m/>
    <n v="80326007"/>
    <n v="8237201"/>
    <s v="97017"/>
  </r>
  <r>
    <s v="P126414-7"/>
    <s v="80326007"/>
    <n v="80326"/>
    <s v="Non-WQM"/>
    <x v="5"/>
    <x v="1"/>
    <s v="G"/>
    <x v="1"/>
    <s v="ECOTOPE"/>
    <s v="EX"/>
    <s v="ECOTOPE"/>
    <x v="154"/>
    <m/>
    <m/>
    <m/>
    <s v="0.3"/>
    <s v="0.58"/>
    <m/>
    <m/>
    <m/>
    <s v="0.76"/>
    <m/>
    <m/>
    <m/>
    <m/>
    <m/>
    <m/>
    <m/>
    <m/>
    <m/>
    <m/>
    <m/>
    <m/>
    <m/>
    <m/>
    <m/>
    <m/>
    <m/>
    <m/>
    <d v="2021-08-17T15:56:17"/>
    <d v="2021-08-17T15:56:17"/>
    <s v="00631"/>
    <x v="10"/>
    <n v="18"/>
    <n v="5.0000000000000001E-3"/>
    <s v="mg/L"/>
    <s v="+/- 0.005"/>
    <s v="U"/>
    <s v="SM4500NO3F"/>
    <n v="5.0000000000000001E-3"/>
    <m/>
    <s v="Samples collected in 2L bottles in field and processed in FOC lab at 1500."/>
    <m/>
    <m/>
    <n v="80326007"/>
    <n v="8237198"/>
    <s v="00631"/>
  </r>
  <r>
    <s v="P126414-7"/>
    <s v="80326007"/>
    <n v="80326"/>
    <s v="Non-WQM"/>
    <x v="5"/>
    <x v="1"/>
    <s v="G"/>
    <x v="1"/>
    <s v="ECOTOPE"/>
    <s v="EX"/>
    <s v="ECOTOPE"/>
    <x v="154"/>
    <m/>
    <m/>
    <m/>
    <s v="0.3"/>
    <s v="0.58"/>
    <m/>
    <m/>
    <m/>
    <s v="0.76"/>
    <m/>
    <m/>
    <m/>
    <m/>
    <m/>
    <m/>
    <m/>
    <m/>
    <m/>
    <m/>
    <m/>
    <m/>
    <m/>
    <m/>
    <m/>
    <m/>
    <m/>
    <m/>
    <d v="2021-08-17T15:56:17"/>
    <d v="2021-08-17T15:56:17"/>
    <s v="00608"/>
    <x v="11"/>
    <n v="20"/>
    <n v="2.1999999999999999E-2"/>
    <s v="mg/L"/>
    <s v="+/- 0.005"/>
    <m/>
    <s v="SM4500NH3H"/>
    <n v="5.0000000000000001E-3"/>
    <m/>
    <s v="Samples collected in 2L bottles in field and processed in FOC lab at 1500."/>
    <m/>
    <m/>
    <n v="80326007"/>
    <n v="8237198"/>
    <s v="00608"/>
  </r>
  <r>
    <s v="P126414-7"/>
    <s v="80326007"/>
    <n v="80326"/>
    <s v="Non-WQM"/>
    <x v="5"/>
    <x v="1"/>
    <s v="G"/>
    <x v="1"/>
    <s v="ECOTOPE"/>
    <s v="EX"/>
    <s v="ECOTOPE"/>
    <x v="154"/>
    <m/>
    <m/>
    <m/>
    <s v="0.3"/>
    <s v="0.58"/>
    <m/>
    <m/>
    <m/>
    <s v="0.76"/>
    <m/>
    <m/>
    <m/>
    <m/>
    <m/>
    <m/>
    <m/>
    <m/>
    <m/>
    <m/>
    <m/>
    <m/>
    <m/>
    <m/>
    <m/>
    <m/>
    <m/>
    <m/>
    <d v="2021-07-28T10:45:00"/>
    <d v="2021-07-28T10:45:00"/>
    <s v="00080"/>
    <x v="3"/>
    <n v="13"/>
    <n v="87"/>
    <s v="PCU"/>
    <s v="+/- 16"/>
    <m/>
    <s v="SM2120C"/>
    <n v="1"/>
    <m/>
    <s v="Samples collected in 2L bottles in field and processed in FOC lab at 1500."/>
    <m/>
    <m/>
    <n v="80326007"/>
    <n v="8237202"/>
    <s v="00080"/>
  </r>
  <r>
    <s v="P126414-7"/>
    <s v="80326007"/>
    <n v="80326"/>
    <s v="Non-WQM"/>
    <x v="5"/>
    <x v="1"/>
    <s v="G"/>
    <x v="1"/>
    <s v="ECOTOPE"/>
    <s v="EX"/>
    <s v="ECOTOPE"/>
    <x v="154"/>
    <m/>
    <m/>
    <m/>
    <s v="0.3"/>
    <s v="0.58"/>
    <m/>
    <m/>
    <m/>
    <s v="0.76"/>
    <m/>
    <m/>
    <m/>
    <m/>
    <m/>
    <m/>
    <m/>
    <m/>
    <m/>
    <m/>
    <m/>
    <m/>
    <m/>
    <m/>
    <m/>
    <m/>
    <m/>
    <m/>
    <d v="2021-08-19T19:31:00"/>
    <d v="2021-08-19T19:31:00"/>
    <s v="00681"/>
    <x v="4"/>
    <n v="89"/>
    <n v="25.9"/>
    <s v="mg/L"/>
    <s v="+/- 2.0"/>
    <m/>
    <s v="SM5310B"/>
    <n v="0.8"/>
    <m/>
    <s v="Samples collected in 2L bottles in field and processed in FOC lab at 1500."/>
    <m/>
    <m/>
    <n v="80326007"/>
    <n v="8269788"/>
    <s v="00681"/>
  </r>
  <r>
    <s v="P126414-7"/>
    <s v="80326007"/>
    <n v="80326"/>
    <s v="Non-WQM"/>
    <x v="5"/>
    <x v="1"/>
    <s v="G"/>
    <x v="1"/>
    <s v="ECOTOPE"/>
    <s v="EX"/>
    <s v="ECOTOPE"/>
    <x v="154"/>
    <m/>
    <m/>
    <m/>
    <s v="0.3"/>
    <s v="0.58"/>
    <m/>
    <m/>
    <m/>
    <s v="0.76"/>
    <m/>
    <m/>
    <m/>
    <m/>
    <m/>
    <m/>
    <m/>
    <m/>
    <m/>
    <m/>
    <m/>
    <m/>
    <m/>
    <m/>
    <m/>
    <m/>
    <m/>
    <m/>
    <d v="2021-07-28T12:03:00"/>
    <d v="2021-07-28T12:03:00"/>
    <s v="00410"/>
    <x v="5"/>
    <n v="67"/>
    <n v="215"/>
    <s v="mg/L CaCO3"/>
    <s v="+/- 10"/>
    <m/>
    <s v="SM2320B"/>
    <n v="1"/>
    <m/>
    <s v="Samples collected in 2L bottles in field and processed in FOC lab at 1500."/>
    <m/>
    <m/>
    <n v="80326007"/>
    <n v="8237207"/>
    <s v="00410"/>
  </r>
  <r>
    <s v="P126414-7"/>
    <s v="80326007"/>
    <n v="80326"/>
    <s v="Non-WQM"/>
    <x v="5"/>
    <x v="1"/>
    <s v="G"/>
    <x v="1"/>
    <s v="ECOTOPE"/>
    <s v="EX"/>
    <s v="ECOTOPE"/>
    <x v="154"/>
    <m/>
    <m/>
    <m/>
    <s v="0.3"/>
    <s v="0.58"/>
    <m/>
    <m/>
    <m/>
    <s v="0.76"/>
    <m/>
    <m/>
    <m/>
    <m/>
    <m/>
    <m/>
    <m/>
    <m/>
    <m/>
    <m/>
    <m/>
    <m/>
    <m/>
    <m/>
    <m/>
    <m/>
    <m/>
    <m/>
    <d v="2021-08-10T14:26:00"/>
    <d v="2021-08-03T10:44:00"/>
    <s v="01105"/>
    <x v="21"/>
    <n v="66"/>
    <n v="8"/>
    <s v="ug/L"/>
    <s v="+/- 8"/>
    <s v="U"/>
    <s v="SM3120B"/>
    <n v="8"/>
    <m/>
    <s v="Samples collected in 2L bottles in field and processed in FOC lab at 1500."/>
    <m/>
    <m/>
    <n v="80326007"/>
    <n v="8237210"/>
    <s v="01105"/>
  </r>
  <r>
    <s v="P126414-7"/>
    <s v="80326007"/>
    <n v="80326"/>
    <s v="Non-WQM"/>
    <x v="5"/>
    <x v="1"/>
    <s v="G"/>
    <x v="1"/>
    <s v="ECOTOPE"/>
    <s v="EX"/>
    <s v="ECOTOPE"/>
    <x v="154"/>
    <m/>
    <m/>
    <m/>
    <s v="0.3"/>
    <s v="0.58"/>
    <m/>
    <m/>
    <m/>
    <s v="0.76"/>
    <m/>
    <m/>
    <m/>
    <m/>
    <m/>
    <m/>
    <m/>
    <m/>
    <m/>
    <m/>
    <m/>
    <m/>
    <m/>
    <m/>
    <m/>
    <m/>
    <m/>
    <m/>
    <d v="2021-08-10T14:26:00"/>
    <d v="2021-08-03T10:44:00"/>
    <s v="01045"/>
    <x v="22"/>
    <n v="36"/>
    <n v="3"/>
    <s v="ug/L"/>
    <s v="+/- 3"/>
    <s v="I"/>
    <s v="SM3120B"/>
    <n v="3"/>
    <m/>
    <s v="Samples collected in 2L bottles in field and processed in FOC lab at 1500."/>
    <m/>
    <m/>
    <n v="80326007"/>
    <n v="8237210"/>
    <s v="01045"/>
  </r>
  <r>
    <s v="P126414-7"/>
    <s v="80326007"/>
    <n v="80326"/>
    <s v="Non-WQM"/>
    <x v="5"/>
    <x v="1"/>
    <s v="G"/>
    <x v="1"/>
    <s v="ECOTOPE"/>
    <s v="EX"/>
    <s v="ECOTOPE"/>
    <x v="154"/>
    <m/>
    <m/>
    <m/>
    <s v="0.3"/>
    <s v="0.58"/>
    <m/>
    <m/>
    <m/>
    <s v="0.76"/>
    <m/>
    <m/>
    <m/>
    <m/>
    <m/>
    <m/>
    <m/>
    <m/>
    <m/>
    <m/>
    <m/>
    <m/>
    <m/>
    <m/>
    <m/>
    <m/>
    <m/>
    <m/>
    <d v="2021-07-29T11:53:32"/>
    <d v="2021-07-29T11:53:32"/>
    <s v="00935"/>
    <x v="12"/>
    <n v="29"/>
    <n v="5.6"/>
    <s v="mg/L"/>
    <s v="+/- 0.4"/>
    <m/>
    <s v="SM3120B"/>
    <n v="0.1"/>
    <m/>
    <s v="Samples collected in 2L bottles in field and processed in FOC lab at 1500."/>
    <m/>
    <m/>
    <n v="80326007"/>
    <n v="8237208"/>
    <s v="00935"/>
  </r>
  <r>
    <s v="P126414-7"/>
    <s v="80326007"/>
    <n v="80326"/>
    <s v="Non-WQM"/>
    <x v="5"/>
    <x v="1"/>
    <s v="G"/>
    <x v="1"/>
    <s v="ECOTOPE"/>
    <s v="EX"/>
    <s v="ECOTOPE"/>
    <x v="154"/>
    <m/>
    <m/>
    <m/>
    <s v="0.3"/>
    <s v="0.58"/>
    <m/>
    <m/>
    <m/>
    <s v="0.76"/>
    <m/>
    <m/>
    <m/>
    <m/>
    <m/>
    <m/>
    <m/>
    <m/>
    <m/>
    <m/>
    <m/>
    <m/>
    <m/>
    <m/>
    <m/>
    <m/>
    <m/>
    <m/>
    <d v="2021-07-29T11:53:32"/>
    <d v="2021-07-29T11:53:32"/>
    <s v="00930"/>
    <x v="13"/>
    <n v="28"/>
    <n v="50.8"/>
    <s v="mg/L"/>
    <s v="+/- 3.7"/>
    <m/>
    <s v="SM3120B"/>
    <n v="0.4"/>
    <m/>
    <s v="Samples collected in 2L bottles in field and processed in FOC lab at 1500."/>
    <m/>
    <m/>
    <n v="80326007"/>
    <n v="8237208"/>
    <s v="00930"/>
  </r>
  <r>
    <s v="P126414-7"/>
    <s v="80326007"/>
    <n v="80326"/>
    <s v="Non-WQM"/>
    <x v="5"/>
    <x v="1"/>
    <s v="G"/>
    <x v="1"/>
    <s v="ECOTOPE"/>
    <s v="EX"/>
    <s v="ECOTOPE"/>
    <x v="154"/>
    <m/>
    <m/>
    <m/>
    <s v="0.3"/>
    <s v="0.58"/>
    <m/>
    <m/>
    <m/>
    <s v="0.76"/>
    <m/>
    <m/>
    <m/>
    <m/>
    <m/>
    <m/>
    <m/>
    <m/>
    <m/>
    <m/>
    <m/>
    <m/>
    <m/>
    <m/>
    <m/>
    <m/>
    <m/>
    <m/>
    <d v="2021-07-29T11:53:32"/>
    <d v="2021-07-29T11:53:32"/>
    <s v="00925"/>
    <x v="14"/>
    <n v="31"/>
    <n v="19.7"/>
    <s v="mg/L"/>
    <s v="+/- 1.4"/>
    <m/>
    <s v="SM3120B"/>
    <n v="0.1"/>
    <m/>
    <s v="Samples collected in 2L bottles in field and processed in FOC lab at 1500."/>
    <m/>
    <m/>
    <n v="80326007"/>
    <n v="8237208"/>
    <s v="00925"/>
  </r>
  <r>
    <s v="P126414-7"/>
    <s v="80326007"/>
    <n v="80326"/>
    <s v="Non-WQM"/>
    <x v="5"/>
    <x v="1"/>
    <s v="G"/>
    <x v="1"/>
    <s v="ECOTOPE"/>
    <s v="EX"/>
    <s v="ECOTOPE"/>
    <x v="154"/>
    <m/>
    <m/>
    <m/>
    <s v="0.3"/>
    <s v="0.58"/>
    <m/>
    <m/>
    <m/>
    <s v="0.76"/>
    <m/>
    <m/>
    <m/>
    <m/>
    <m/>
    <m/>
    <m/>
    <m/>
    <m/>
    <m/>
    <m/>
    <m/>
    <m/>
    <m/>
    <m/>
    <m/>
    <m/>
    <m/>
    <d v="2021-07-29T11:53:32"/>
    <d v="2021-07-29T11:53:32"/>
    <s v="00915"/>
    <x v="15"/>
    <n v="30"/>
    <n v="68.5"/>
    <s v="mg/L"/>
    <s v="+/- 6.0"/>
    <m/>
    <s v="SM3120B"/>
    <n v="0.3"/>
    <m/>
    <s v="Samples collected in 2L bottles in field and processed in FOC lab at 1500."/>
    <m/>
    <m/>
    <n v="80326007"/>
    <n v="8237208"/>
    <s v="00915"/>
  </r>
  <r>
    <s v="P126414-7"/>
    <s v="80326007"/>
    <n v="80326"/>
    <s v="Non-WQM"/>
    <x v="5"/>
    <x v="1"/>
    <s v="G"/>
    <x v="1"/>
    <s v="ECOTOPE"/>
    <s v="EX"/>
    <s v="ECOTOPE"/>
    <x v="154"/>
    <m/>
    <m/>
    <m/>
    <s v="0.3"/>
    <s v="0.58"/>
    <m/>
    <m/>
    <m/>
    <s v="0.76"/>
    <m/>
    <m/>
    <m/>
    <m/>
    <m/>
    <m/>
    <m/>
    <m/>
    <m/>
    <m/>
    <m/>
    <m/>
    <m/>
    <m/>
    <m/>
    <m/>
    <m/>
    <m/>
    <d v="2021-07-29T11:53:32"/>
    <d v="2021-07-29T11:53:32"/>
    <s v="CALCHARD"/>
    <x v="16"/>
    <m/>
    <n v="252.4"/>
    <s v="mg/L"/>
    <s v="+/- 13.2"/>
    <m/>
    <m/>
    <n v="1"/>
    <m/>
    <s v="Samples collected in 2L bottles in field and processed in FOC lab at 1500."/>
    <m/>
    <m/>
    <n v="80326007"/>
    <n v="8237208"/>
    <s v="CALCHARD"/>
  </r>
  <r>
    <s v="P126414-7"/>
    <s v="80326007"/>
    <n v="80326"/>
    <s v="Non-WQM"/>
    <x v="5"/>
    <x v="1"/>
    <s v="G"/>
    <x v="1"/>
    <s v="ECOTOPE"/>
    <s v="EX"/>
    <s v="ECOTOPE"/>
    <x v="154"/>
    <m/>
    <m/>
    <m/>
    <s v="0.3"/>
    <s v="0.58"/>
    <m/>
    <m/>
    <m/>
    <s v="0.76"/>
    <m/>
    <m/>
    <m/>
    <m/>
    <m/>
    <m/>
    <m/>
    <m/>
    <m/>
    <m/>
    <m/>
    <m/>
    <m/>
    <m/>
    <m/>
    <m/>
    <m/>
    <m/>
    <d v="2021-07-30T15:06:00"/>
    <d v="2021-07-30T15:06:00"/>
    <s v="00946"/>
    <x v="6"/>
    <n v="33"/>
    <n v="30.2"/>
    <s v="mg/L"/>
    <s v="+/- 1.1"/>
    <m/>
    <s v="SM4110B"/>
    <n v="0.1"/>
    <m/>
    <s v="Samples collected in 2L bottles in field and processed in FOC lab at 1500."/>
    <m/>
    <m/>
    <n v="80326007"/>
    <n v="8237199"/>
    <s v="00946"/>
  </r>
  <r>
    <s v="P126414-7"/>
    <s v="80326007"/>
    <n v="80326"/>
    <s v="Non-WQM"/>
    <x v="5"/>
    <x v="1"/>
    <s v="G"/>
    <x v="1"/>
    <s v="ECOTOPE"/>
    <s v="EX"/>
    <s v="ECOTOPE"/>
    <x v="154"/>
    <m/>
    <m/>
    <m/>
    <s v="0.3"/>
    <s v="0.58"/>
    <m/>
    <m/>
    <m/>
    <s v="0.76"/>
    <m/>
    <m/>
    <m/>
    <m/>
    <m/>
    <m/>
    <m/>
    <m/>
    <m/>
    <m/>
    <m/>
    <m/>
    <m/>
    <m/>
    <m/>
    <m/>
    <m/>
    <m/>
    <d v="2021-07-30T15:06:00"/>
    <d v="2021-07-30T15:06:00"/>
    <s v="00941"/>
    <x v="7"/>
    <n v="32"/>
    <n v="85.4"/>
    <s v="mg/L"/>
    <s v="+/- 4.0"/>
    <m/>
    <s v="SM4110B"/>
    <n v="0.5"/>
    <m/>
    <s v="Samples collected in 2L bottles in field and processed in FOC lab at 1500."/>
    <m/>
    <m/>
    <n v="80326007"/>
    <n v="8237199"/>
    <s v="00941"/>
  </r>
  <r>
    <s v="P126414-7"/>
    <s v="80326007"/>
    <n v="80326"/>
    <s v="Non-WQM"/>
    <x v="5"/>
    <x v="1"/>
    <s v="G"/>
    <x v="1"/>
    <s v="ECOTOPE"/>
    <s v="EX"/>
    <s v="ECOTOPE"/>
    <x v="154"/>
    <m/>
    <m/>
    <m/>
    <s v="0.3"/>
    <s v="0.58"/>
    <m/>
    <m/>
    <m/>
    <s v="0.76"/>
    <m/>
    <m/>
    <m/>
    <m/>
    <m/>
    <m/>
    <m/>
    <m/>
    <m/>
    <m/>
    <m/>
    <m/>
    <m/>
    <m/>
    <m/>
    <m/>
    <m/>
    <m/>
    <d v="2021-08-02T18:39:00"/>
    <d v="2021-08-02T08:37:00"/>
    <s v="98013"/>
    <x v="17"/>
    <m/>
    <n v="0.11700000000000001"/>
    <s v="ug/L"/>
    <s v="+/- 0.014"/>
    <m/>
    <m/>
    <n v="8.9999999999999993E-3"/>
    <m/>
    <s v="Samples collected in 2L bottles in field and processed in FOC lab at 1500."/>
    <m/>
    <m/>
    <n v="80326007"/>
    <n v="8237206"/>
    <s v="98013"/>
  </r>
  <r>
    <s v="P126414-7"/>
    <s v="80326007"/>
    <n v="80326"/>
    <s v="Non-WQM"/>
    <x v="5"/>
    <x v="1"/>
    <s v="G"/>
    <x v="1"/>
    <s v="ECOTOPE"/>
    <s v="EX"/>
    <s v="ECOTOPE"/>
    <x v="154"/>
    <m/>
    <m/>
    <m/>
    <s v="0.3"/>
    <s v="0.58"/>
    <m/>
    <m/>
    <m/>
    <s v="0.76"/>
    <m/>
    <m/>
    <m/>
    <m/>
    <m/>
    <m/>
    <m/>
    <m/>
    <m/>
    <m/>
    <m/>
    <m/>
    <m/>
    <m/>
    <m/>
    <m/>
    <m/>
    <m/>
    <d v="2021-08-02T18:39:00"/>
    <d v="2021-08-02T08:37:00"/>
    <s v="98011"/>
    <x v="18"/>
    <m/>
    <n v="1.44"/>
    <s v="ug/L"/>
    <s v="+/- 0.098"/>
    <m/>
    <m/>
    <n v="1.7999999999999999E-2"/>
    <m/>
    <s v="Samples collected in 2L bottles in field and processed in FOC lab at 1500."/>
    <m/>
    <m/>
    <n v="80326007"/>
    <n v="8237206"/>
    <s v="98011"/>
  </r>
  <r>
    <s v="P126414-7"/>
    <s v="80326007"/>
    <n v="80326"/>
    <s v="Non-WQM"/>
    <x v="5"/>
    <x v="1"/>
    <s v="G"/>
    <x v="1"/>
    <s v="ECOTOPE"/>
    <s v="EX"/>
    <s v="ECOTOPE"/>
    <x v="154"/>
    <m/>
    <m/>
    <m/>
    <s v="0.3"/>
    <s v="0.58"/>
    <m/>
    <m/>
    <m/>
    <s v="0.76"/>
    <m/>
    <m/>
    <m/>
    <m/>
    <m/>
    <m/>
    <m/>
    <m/>
    <m/>
    <m/>
    <m/>
    <m/>
    <m/>
    <m/>
    <m/>
    <m/>
    <m/>
    <m/>
    <d v="2021-08-02T18:39:00"/>
    <d v="2021-08-02T08:37:00"/>
    <s v="98010"/>
    <x v="19"/>
    <m/>
    <n v="0.11"/>
    <s v="ug/L"/>
    <s v="UNK"/>
    <m/>
    <m/>
    <n v="1.7999999999999999E-2"/>
    <m/>
    <s v="Samples collected in 2L bottles in field and processed in FOC lab at 1500."/>
    <m/>
    <m/>
    <n v="80326007"/>
    <n v="8237206"/>
    <s v="98010"/>
  </r>
  <r>
    <s v="P126414-6"/>
    <s v="80326006"/>
    <n v="80326"/>
    <s v="Non-WQM"/>
    <x v="6"/>
    <x v="1"/>
    <s v="G"/>
    <x v="1"/>
    <s v="ECOTOPE"/>
    <s v="EX"/>
    <s v="ECOTOPE"/>
    <x v="155"/>
    <m/>
    <m/>
    <m/>
    <s v="0.27"/>
    <s v="0.55"/>
    <m/>
    <m/>
    <m/>
    <s v="0.75"/>
    <m/>
    <m/>
    <m/>
    <m/>
    <m/>
    <m/>
    <m/>
    <m/>
    <m/>
    <m/>
    <m/>
    <m/>
    <m/>
    <m/>
    <m/>
    <m/>
    <m/>
    <m/>
    <d v="2021-08-02T13:24:56"/>
    <d v="2021-07-28T14:16:00"/>
    <s v="00666"/>
    <x v="8"/>
    <n v="26"/>
    <n v="6.0000000000000001E-3"/>
    <s v="mg/L"/>
    <s v="+/- 0.002"/>
    <m/>
    <s v="SM4500PF"/>
    <n v="2E-3"/>
    <m/>
    <s v="Samples collected in 2L bottles in field and processed in FOC lab at 1455."/>
    <m/>
    <m/>
    <n v="80326006"/>
    <n v="8237179"/>
    <s v="00666"/>
  </r>
  <r>
    <s v="P126414-6"/>
    <s v="80326006"/>
    <n v="80326"/>
    <s v="Non-WQM"/>
    <x v="6"/>
    <x v="1"/>
    <s v="G"/>
    <x v="1"/>
    <s v="ECOTOPE"/>
    <s v="EX"/>
    <s v="ECOTOPE"/>
    <x v="155"/>
    <m/>
    <m/>
    <m/>
    <s v="0.27"/>
    <s v="0.55"/>
    <m/>
    <m/>
    <m/>
    <s v="0.75"/>
    <m/>
    <m/>
    <m/>
    <m/>
    <m/>
    <m/>
    <m/>
    <m/>
    <m/>
    <m/>
    <m/>
    <m/>
    <m/>
    <m/>
    <m/>
    <m/>
    <m/>
    <m/>
    <d v="2021-08-02T13:23:25"/>
    <d v="2021-07-28T14:16:00"/>
    <s v="00665"/>
    <x v="1"/>
    <n v="25"/>
    <n v="8.9999999999999993E-3"/>
    <s v="mg/L"/>
    <s v="+/- 0.002"/>
    <m/>
    <s v="SM4500PF"/>
    <n v="2E-3"/>
    <m/>
    <s v="Samples collected in 2L bottles in field and processed in FOC lab at 1455."/>
    <m/>
    <m/>
    <n v="80326006"/>
    <n v="8237177"/>
    <s v="00665"/>
  </r>
  <r>
    <s v="P126414-6"/>
    <s v="80326006"/>
    <n v="80326"/>
    <s v="Non-WQM"/>
    <x v="6"/>
    <x v="1"/>
    <s v="G"/>
    <x v="1"/>
    <s v="ECOTOPE"/>
    <s v="EX"/>
    <s v="ECOTOPE"/>
    <x v="155"/>
    <m/>
    <m/>
    <m/>
    <s v="0.27"/>
    <s v="0.55"/>
    <m/>
    <m/>
    <m/>
    <s v="0.75"/>
    <m/>
    <m/>
    <m/>
    <m/>
    <m/>
    <m/>
    <m/>
    <m/>
    <m/>
    <m/>
    <m/>
    <m/>
    <m/>
    <m/>
    <m/>
    <m/>
    <m/>
    <m/>
    <d v="2021-07-28T12:22:44"/>
    <d v="2021-07-28T12:22:44"/>
    <s v="00671"/>
    <x v="2"/>
    <n v="23"/>
    <n v="2E-3"/>
    <s v="mg/L"/>
    <s v="+/- 0.002"/>
    <s v="I"/>
    <s v="SM4500PF"/>
    <n v="2E-3"/>
    <m/>
    <s v="Samples collected in 2L bottles in field and processed in FOC lab at 1455."/>
    <m/>
    <m/>
    <n v="80326006"/>
    <n v="8237175"/>
    <s v="00671"/>
  </r>
  <r>
    <s v="P126414-6"/>
    <s v="80326006"/>
    <n v="80326"/>
    <s v="Non-WQM"/>
    <x v="6"/>
    <x v="1"/>
    <s v="G"/>
    <x v="1"/>
    <s v="ECOTOPE"/>
    <s v="EX"/>
    <s v="ECOTOPE"/>
    <x v="155"/>
    <m/>
    <m/>
    <m/>
    <s v="0.27"/>
    <s v="0.55"/>
    <m/>
    <m/>
    <m/>
    <s v="0.75"/>
    <m/>
    <m/>
    <m/>
    <m/>
    <m/>
    <m/>
    <m/>
    <m/>
    <m/>
    <m/>
    <m/>
    <m/>
    <m/>
    <m/>
    <m/>
    <m/>
    <m/>
    <m/>
    <d v="2021-07-29T11:44:15"/>
    <d v="2021-07-28T10:37:51"/>
    <s v="97017"/>
    <x v="9"/>
    <n v="80"/>
    <n v="1.72"/>
    <s v="mg/L"/>
    <s v="+/- 0.138"/>
    <m/>
    <s v="SM4500NC"/>
    <n v="0.05"/>
    <m/>
    <s v="Samples collected in 2L bottles in field and processed in FOC lab at 1455."/>
    <m/>
    <m/>
    <n v="80326006"/>
    <n v="8237183"/>
    <s v="97017"/>
  </r>
  <r>
    <s v="P126414-6"/>
    <s v="80326006"/>
    <n v="80326"/>
    <s v="Non-WQM"/>
    <x v="6"/>
    <x v="1"/>
    <s v="G"/>
    <x v="1"/>
    <s v="ECOTOPE"/>
    <s v="EX"/>
    <s v="ECOTOPE"/>
    <x v="155"/>
    <m/>
    <m/>
    <m/>
    <s v="0.27"/>
    <s v="0.55"/>
    <m/>
    <m/>
    <m/>
    <s v="0.75"/>
    <m/>
    <m/>
    <m/>
    <m/>
    <m/>
    <m/>
    <m/>
    <m/>
    <m/>
    <m/>
    <m/>
    <m/>
    <m/>
    <m/>
    <m/>
    <m/>
    <m/>
    <m/>
    <d v="2021-08-17T15:54:53"/>
    <d v="2021-08-17T15:54:53"/>
    <s v="00631"/>
    <x v="10"/>
    <n v="18"/>
    <n v="5.0000000000000001E-3"/>
    <s v="mg/L"/>
    <s v="+/- 0.005"/>
    <s v="U"/>
    <s v="SM4500NO3F"/>
    <n v="5.0000000000000001E-3"/>
    <m/>
    <s v="Samples collected in 2L bottles in field and processed in FOC lab at 1455."/>
    <m/>
    <m/>
    <n v="80326006"/>
    <n v="8237180"/>
    <s v="00631"/>
  </r>
  <r>
    <s v="P126414-6"/>
    <s v="80326006"/>
    <n v="80326"/>
    <s v="Non-WQM"/>
    <x v="6"/>
    <x v="1"/>
    <s v="G"/>
    <x v="1"/>
    <s v="ECOTOPE"/>
    <s v="EX"/>
    <s v="ECOTOPE"/>
    <x v="155"/>
    <m/>
    <m/>
    <m/>
    <s v="0.27"/>
    <s v="0.55"/>
    <m/>
    <m/>
    <m/>
    <s v="0.75"/>
    <m/>
    <m/>
    <m/>
    <m/>
    <m/>
    <m/>
    <m/>
    <m/>
    <m/>
    <m/>
    <m/>
    <m/>
    <m/>
    <m/>
    <m/>
    <m/>
    <m/>
    <m/>
    <d v="2021-08-17T15:54:53"/>
    <d v="2021-08-17T15:54:53"/>
    <s v="00608"/>
    <x v="11"/>
    <n v="20"/>
    <n v="1.2E-2"/>
    <s v="mg/L"/>
    <s v="+/- 0.005"/>
    <m/>
    <s v="SM4500NH3H"/>
    <n v="5.0000000000000001E-3"/>
    <m/>
    <s v="Samples collected in 2L bottles in field and processed in FOC lab at 1455."/>
    <m/>
    <m/>
    <n v="80326006"/>
    <n v="8237180"/>
    <s v="00608"/>
  </r>
  <r>
    <s v="P126414-6"/>
    <s v="80326006"/>
    <n v="80326"/>
    <s v="Non-WQM"/>
    <x v="6"/>
    <x v="1"/>
    <s v="G"/>
    <x v="1"/>
    <s v="ECOTOPE"/>
    <s v="EX"/>
    <s v="ECOTOPE"/>
    <x v="155"/>
    <m/>
    <m/>
    <m/>
    <s v="0.27"/>
    <s v="0.55"/>
    <m/>
    <m/>
    <m/>
    <s v="0.75"/>
    <m/>
    <m/>
    <m/>
    <m/>
    <m/>
    <m/>
    <m/>
    <m/>
    <m/>
    <m/>
    <m/>
    <m/>
    <m/>
    <m/>
    <m/>
    <m/>
    <m/>
    <m/>
    <d v="2021-07-28T10:44:00"/>
    <d v="2021-07-28T10:44:00"/>
    <s v="00080"/>
    <x v="3"/>
    <n v="13"/>
    <n v="95"/>
    <s v="PCU"/>
    <s v="+/- 17"/>
    <m/>
    <s v="SM2120C"/>
    <n v="1"/>
    <m/>
    <s v="Samples collected in 2L bottles in field and processed in FOC lab at 1455."/>
    <m/>
    <m/>
    <n v="80326006"/>
    <n v="8237184"/>
    <s v="00080"/>
  </r>
  <r>
    <s v="P126414-6"/>
    <s v="80326006"/>
    <n v="80326"/>
    <s v="Non-WQM"/>
    <x v="6"/>
    <x v="1"/>
    <s v="G"/>
    <x v="1"/>
    <s v="ECOTOPE"/>
    <s v="EX"/>
    <s v="ECOTOPE"/>
    <x v="155"/>
    <m/>
    <m/>
    <m/>
    <s v="0.27"/>
    <s v="0.55"/>
    <m/>
    <m/>
    <m/>
    <s v="0.75"/>
    <m/>
    <m/>
    <m/>
    <m/>
    <m/>
    <m/>
    <m/>
    <m/>
    <m/>
    <m/>
    <m/>
    <m/>
    <m/>
    <m/>
    <m/>
    <m/>
    <m/>
    <m/>
    <d v="2021-08-17T00:55:00"/>
    <d v="2021-08-17T00:55:00"/>
    <s v="00681"/>
    <x v="4"/>
    <n v="89"/>
    <n v="27.3"/>
    <s v="mg/L"/>
    <s v="+/- 2.1"/>
    <m/>
    <s v="SM5310B"/>
    <n v="0.8"/>
    <m/>
    <s v="Samples collected in 2L bottles in field and processed in FOC lab at 1455."/>
    <m/>
    <m/>
    <n v="80326006"/>
    <n v="8237185"/>
    <s v="00681"/>
  </r>
  <r>
    <s v="P126414-6"/>
    <s v="80326006"/>
    <n v="80326"/>
    <s v="Non-WQM"/>
    <x v="6"/>
    <x v="1"/>
    <s v="G"/>
    <x v="1"/>
    <s v="ECOTOPE"/>
    <s v="EX"/>
    <s v="ECOTOPE"/>
    <x v="155"/>
    <m/>
    <m/>
    <m/>
    <s v="0.27"/>
    <s v="0.55"/>
    <m/>
    <m/>
    <m/>
    <s v="0.75"/>
    <m/>
    <m/>
    <m/>
    <m/>
    <m/>
    <m/>
    <m/>
    <m/>
    <m/>
    <m/>
    <m/>
    <m/>
    <m/>
    <m/>
    <m/>
    <m/>
    <m/>
    <m/>
    <d v="2021-07-28T11:46:00"/>
    <d v="2021-07-28T11:46:00"/>
    <s v="00410"/>
    <x v="5"/>
    <n v="67"/>
    <n v="149"/>
    <s v="mg/L CaCO3"/>
    <s v="+/- 7"/>
    <m/>
    <s v="SM2320B"/>
    <n v="1"/>
    <m/>
    <s v="Samples collected in 2L bottles in field and processed in FOC lab at 1455."/>
    <m/>
    <m/>
    <n v="80326006"/>
    <n v="8237189"/>
    <s v="00410"/>
  </r>
  <r>
    <s v="P126414-6"/>
    <s v="80326006"/>
    <n v="80326"/>
    <s v="Non-WQM"/>
    <x v="6"/>
    <x v="1"/>
    <s v="G"/>
    <x v="1"/>
    <s v="ECOTOPE"/>
    <s v="EX"/>
    <s v="ECOTOPE"/>
    <x v="155"/>
    <m/>
    <m/>
    <m/>
    <s v="0.27"/>
    <s v="0.55"/>
    <m/>
    <m/>
    <m/>
    <s v="0.75"/>
    <m/>
    <m/>
    <m/>
    <m/>
    <m/>
    <m/>
    <m/>
    <m/>
    <m/>
    <m/>
    <m/>
    <m/>
    <m/>
    <m/>
    <m/>
    <m/>
    <m/>
    <m/>
    <d v="2021-08-10T14:24:00"/>
    <d v="2021-08-03T10:44:00"/>
    <s v="01105"/>
    <x v="21"/>
    <n v="66"/>
    <n v="8"/>
    <s v="ug/L"/>
    <s v="+/- 8"/>
    <s v="U"/>
    <s v="SM3120B"/>
    <n v="8"/>
    <m/>
    <s v="Samples collected in 2L bottles in field and processed in FOC lab at 1455."/>
    <m/>
    <m/>
    <n v="80326006"/>
    <n v="8237192"/>
    <s v="01105"/>
  </r>
  <r>
    <s v="P126414-6"/>
    <s v="80326006"/>
    <n v="80326"/>
    <s v="Non-WQM"/>
    <x v="6"/>
    <x v="1"/>
    <s v="G"/>
    <x v="1"/>
    <s v="ECOTOPE"/>
    <s v="EX"/>
    <s v="ECOTOPE"/>
    <x v="155"/>
    <m/>
    <m/>
    <m/>
    <s v="0.27"/>
    <s v="0.55"/>
    <m/>
    <m/>
    <m/>
    <s v="0.75"/>
    <m/>
    <m/>
    <m/>
    <m/>
    <m/>
    <m/>
    <m/>
    <m/>
    <m/>
    <m/>
    <m/>
    <m/>
    <m/>
    <m/>
    <m/>
    <m/>
    <m/>
    <m/>
    <d v="2021-08-10T14:24:00"/>
    <d v="2021-08-03T10:44:00"/>
    <s v="01045"/>
    <x v="22"/>
    <n v="36"/>
    <n v="3"/>
    <s v="ug/L"/>
    <s v="+/- 3"/>
    <s v="I"/>
    <s v="SM3120B"/>
    <n v="3"/>
    <m/>
    <s v="Samples collected in 2L bottles in field and processed in FOC lab at 1455."/>
    <m/>
    <m/>
    <n v="80326006"/>
    <n v="8237192"/>
    <s v="01045"/>
  </r>
  <r>
    <s v="P126414-6"/>
    <s v="80326006"/>
    <n v="80326"/>
    <s v="Non-WQM"/>
    <x v="6"/>
    <x v="1"/>
    <s v="G"/>
    <x v="1"/>
    <s v="ECOTOPE"/>
    <s v="EX"/>
    <s v="ECOTOPE"/>
    <x v="155"/>
    <m/>
    <m/>
    <m/>
    <s v="0.27"/>
    <s v="0.55"/>
    <m/>
    <m/>
    <m/>
    <s v="0.75"/>
    <m/>
    <m/>
    <m/>
    <m/>
    <m/>
    <m/>
    <m/>
    <m/>
    <m/>
    <m/>
    <m/>
    <m/>
    <m/>
    <m/>
    <m/>
    <m/>
    <m/>
    <m/>
    <d v="2021-07-29T11:52:13"/>
    <d v="2021-07-29T11:52:13"/>
    <s v="00935"/>
    <x v="12"/>
    <n v="29"/>
    <n v="5.0999999999999996"/>
    <s v="mg/L"/>
    <s v="+/- 0.4"/>
    <m/>
    <s v="SM3120B"/>
    <n v="0.1"/>
    <m/>
    <s v="Samples collected in 2L bottles in field and processed in FOC lab at 1455."/>
    <m/>
    <m/>
    <n v="80326006"/>
    <n v="8237190"/>
    <s v="00935"/>
  </r>
  <r>
    <s v="P126414-6"/>
    <s v="80326006"/>
    <n v="80326"/>
    <s v="Non-WQM"/>
    <x v="6"/>
    <x v="1"/>
    <s v="G"/>
    <x v="1"/>
    <s v="ECOTOPE"/>
    <s v="EX"/>
    <s v="ECOTOPE"/>
    <x v="155"/>
    <m/>
    <m/>
    <m/>
    <s v="0.27"/>
    <s v="0.55"/>
    <m/>
    <m/>
    <m/>
    <s v="0.75"/>
    <m/>
    <m/>
    <m/>
    <m/>
    <m/>
    <m/>
    <m/>
    <m/>
    <m/>
    <m/>
    <m/>
    <m/>
    <m/>
    <m/>
    <m/>
    <m/>
    <m/>
    <m/>
    <d v="2021-07-29T11:52:13"/>
    <d v="2021-07-29T11:52:13"/>
    <s v="00930"/>
    <x v="13"/>
    <n v="28"/>
    <n v="51"/>
    <s v="mg/L"/>
    <s v="+/- 3.7"/>
    <m/>
    <s v="SM3120B"/>
    <n v="0.4"/>
    <m/>
    <s v="Samples collected in 2L bottles in field and processed in FOC lab at 1455."/>
    <m/>
    <m/>
    <n v="80326006"/>
    <n v="8237190"/>
    <s v="00930"/>
  </r>
  <r>
    <s v="P126414-6"/>
    <s v="80326006"/>
    <n v="80326"/>
    <s v="Non-WQM"/>
    <x v="6"/>
    <x v="1"/>
    <s v="G"/>
    <x v="1"/>
    <s v="ECOTOPE"/>
    <s v="EX"/>
    <s v="ECOTOPE"/>
    <x v="155"/>
    <m/>
    <m/>
    <m/>
    <s v="0.27"/>
    <s v="0.55"/>
    <m/>
    <m/>
    <m/>
    <s v="0.75"/>
    <m/>
    <m/>
    <m/>
    <m/>
    <m/>
    <m/>
    <m/>
    <m/>
    <m/>
    <m/>
    <m/>
    <m/>
    <m/>
    <m/>
    <m/>
    <m/>
    <m/>
    <m/>
    <d v="2021-07-29T11:52:13"/>
    <d v="2021-07-29T11:52:13"/>
    <s v="00925"/>
    <x v="14"/>
    <n v="31"/>
    <n v="17.3"/>
    <s v="mg/L"/>
    <s v="+/- 1.2"/>
    <m/>
    <s v="SM3120B"/>
    <n v="0.1"/>
    <m/>
    <s v="Samples collected in 2L bottles in field and processed in FOC lab at 1455."/>
    <m/>
    <m/>
    <n v="80326006"/>
    <n v="8237190"/>
    <s v="00925"/>
  </r>
  <r>
    <s v="P126414-6"/>
    <s v="80326006"/>
    <n v="80326"/>
    <s v="Non-WQM"/>
    <x v="6"/>
    <x v="1"/>
    <s v="G"/>
    <x v="1"/>
    <s v="ECOTOPE"/>
    <s v="EX"/>
    <s v="ECOTOPE"/>
    <x v="155"/>
    <m/>
    <m/>
    <m/>
    <s v="0.27"/>
    <s v="0.55"/>
    <m/>
    <m/>
    <m/>
    <s v="0.75"/>
    <m/>
    <m/>
    <m/>
    <m/>
    <m/>
    <m/>
    <m/>
    <m/>
    <m/>
    <m/>
    <m/>
    <m/>
    <m/>
    <m/>
    <m/>
    <m/>
    <m/>
    <m/>
    <d v="2021-07-29T11:52:13"/>
    <d v="2021-07-29T11:52:13"/>
    <s v="00915"/>
    <x v="15"/>
    <n v="30"/>
    <n v="48.1"/>
    <s v="mg/L"/>
    <s v="+/- 4.2"/>
    <m/>
    <s v="SM3120B"/>
    <n v="0.3"/>
    <m/>
    <s v="Samples collected in 2L bottles in field and processed in FOC lab at 1455."/>
    <m/>
    <m/>
    <n v="80326006"/>
    <n v="8237190"/>
    <s v="00915"/>
  </r>
  <r>
    <s v="P126414-6"/>
    <s v="80326006"/>
    <n v="80326"/>
    <s v="Non-WQM"/>
    <x v="6"/>
    <x v="1"/>
    <s v="G"/>
    <x v="1"/>
    <s v="ECOTOPE"/>
    <s v="EX"/>
    <s v="ECOTOPE"/>
    <x v="155"/>
    <m/>
    <m/>
    <m/>
    <s v="0.27"/>
    <s v="0.55"/>
    <m/>
    <m/>
    <m/>
    <s v="0.75"/>
    <m/>
    <m/>
    <m/>
    <m/>
    <m/>
    <m/>
    <m/>
    <m/>
    <m/>
    <m/>
    <m/>
    <m/>
    <m/>
    <m/>
    <m/>
    <m/>
    <m/>
    <m/>
    <d v="2021-07-29T11:52:13"/>
    <d v="2021-07-29T11:52:13"/>
    <s v="CALCHARD"/>
    <x v="16"/>
    <m/>
    <n v="191.2"/>
    <s v="mg/L"/>
    <s v="+/- 10.0"/>
    <m/>
    <m/>
    <n v="1"/>
    <m/>
    <s v="Samples collected in 2L bottles in field and processed in FOC lab at 1455."/>
    <m/>
    <m/>
    <n v="80326006"/>
    <n v="8237190"/>
    <s v="CALCHARD"/>
  </r>
  <r>
    <s v="P126414-6"/>
    <s v="80326006"/>
    <n v="80326"/>
    <s v="Non-WQM"/>
    <x v="6"/>
    <x v="1"/>
    <s v="G"/>
    <x v="1"/>
    <s v="ECOTOPE"/>
    <s v="EX"/>
    <s v="ECOTOPE"/>
    <x v="155"/>
    <m/>
    <m/>
    <m/>
    <s v="0.27"/>
    <s v="0.55"/>
    <m/>
    <m/>
    <m/>
    <s v="0.75"/>
    <m/>
    <m/>
    <m/>
    <m/>
    <m/>
    <m/>
    <m/>
    <m/>
    <m/>
    <m/>
    <m/>
    <m/>
    <m/>
    <m/>
    <m/>
    <m/>
    <m/>
    <m/>
    <d v="2021-07-30T14:47:00"/>
    <d v="2021-07-30T14:47:00"/>
    <s v="00946"/>
    <x v="6"/>
    <n v="33"/>
    <n v="32.1"/>
    <s v="mg/L"/>
    <s v="+/- 1.2"/>
    <m/>
    <s v="SM4110B"/>
    <n v="0.1"/>
    <m/>
    <s v="Samples collected in 2L bottles in field and processed in FOC lab at 1455."/>
    <m/>
    <m/>
    <n v="80326006"/>
    <n v="8237181"/>
    <s v="00946"/>
  </r>
  <r>
    <s v="P126414-6"/>
    <s v="80326006"/>
    <n v="80326"/>
    <s v="Non-WQM"/>
    <x v="6"/>
    <x v="1"/>
    <s v="G"/>
    <x v="1"/>
    <s v="ECOTOPE"/>
    <s v="EX"/>
    <s v="ECOTOPE"/>
    <x v="155"/>
    <m/>
    <m/>
    <m/>
    <s v="0.27"/>
    <s v="0.55"/>
    <m/>
    <m/>
    <m/>
    <s v="0.75"/>
    <m/>
    <m/>
    <m/>
    <m/>
    <m/>
    <m/>
    <m/>
    <m/>
    <m/>
    <m/>
    <m/>
    <m/>
    <m/>
    <m/>
    <m/>
    <m/>
    <m/>
    <m/>
    <d v="2021-07-30T14:47:00"/>
    <d v="2021-07-30T14:47:00"/>
    <s v="00941"/>
    <x v="7"/>
    <n v="32"/>
    <n v="85.9"/>
    <s v="mg/L"/>
    <s v="+/- 4.1"/>
    <m/>
    <s v="SM4110B"/>
    <n v="0.5"/>
    <m/>
    <s v="Samples collected in 2L bottles in field and processed in FOC lab at 1455."/>
    <m/>
    <m/>
    <n v="80326006"/>
    <n v="8237181"/>
    <s v="00941"/>
  </r>
  <r>
    <s v="P126414-6"/>
    <s v="80326006"/>
    <n v="80326"/>
    <s v="Non-WQM"/>
    <x v="6"/>
    <x v="1"/>
    <s v="G"/>
    <x v="1"/>
    <s v="ECOTOPE"/>
    <s v="EX"/>
    <s v="ECOTOPE"/>
    <x v="155"/>
    <m/>
    <m/>
    <m/>
    <s v="0.27"/>
    <s v="0.55"/>
    <m/>
    <m/>
    <m/>
    <s v="0.75"/>
    <m/>
    <m/>
    <m/>
    <m/>
    <m/>
    <m/>
    <m/>
    <m/>
    <m/>
    <m/>
    <m/>
    <m/>
    <m/>
    <m/>
    <m/>
    <m/>
    <m/>
    <m/>
    <d v="2021-08-02T18:30:00"/>
    <d v="2021-08-02T08:37:00"/>
    <s v="98013"/>
    <x v="17"/>
    <m/>
    <n v="7.0999999999999994E-2"/>
    <s v="ug/L"/>
    <s v="+/- 0.011"/>
    <m/>
    <m/>
    <n v="8.9999999999999993E-3"/>
    <m/>
    <s v="Samples collected in 2L bottles in field and processed in FOC lab at 1455."/>
    <m/>
    <m/>
    <n v="80326006"/>
    <n v="8237188"/>
    <s v="98013"/>
  </r>
  <r>
    <s v="P126414-6"/>
    <s v="80326006"/>
    <n v="80326"/>
    <s v="Non-WQM"/>
    <x v="6"/>
    <x v="1"/>
    <s v="G"/>
    <x v="1"/>
    <s v="ECOTOPE"/>
    <s v="EX"/>
    <s v="ECOTOPE"/>
    <x v="155"/>
    <m/>
    <m/>
    <m/>
    <s v="0.27"/>
    <s v="0.55"/>
    <m/>
    <m/>
    <m/>
    <s v="0.75"/>
    <m/>
    <m/>
    <m/>
    <m/>
    <m/>
    <m/>
    <m/>
    <m/>
    <m/>
    <m/>
    <m/>
    <m/>
    <m/>
    <m/>
    <m/>
    <m/>
    <m/>
    <m/>
    <d v="2021-08-02T18:30:00"/>
    <d v="2021-08-02T08:37:00"/>
    <s v="98011"/>
    <x v="18"/>
    <m/>
    <n v="0.78200000000000003"/>
    <s v="ug/L"/>
    <s v="+/- 0.055"/>
    <m/>
    <m/>
    <n v="1.7999999999999999E-2"/>
    <m/>
    <s v="Samples collected in 2L bottles in field and processed in FOC lab at 1455."/>
    <m/>
    <m/>
    <n v="80326006"/>
    <n v="8237188"/>
    <s v="98011"/>
  </r>
  <r>
    <s v="P126414-6"/>
    <s v="80326006"/>
    <n v="80326"/>
    <s v="Non-WQM"/>
    <x v="6"/>
    <x v="1"/>
    <s v="G"/>
    <x v="1"/>
    <s v="ECOTOPE"/>
    <s v="EX"/>
    <s v="ECOTOPE"/>
    <x v="155"/>
    <m/>
    <m/>
    <m/>
    <s v="0.27"/>
    <s v="0.55"/>
    <m/>
    <m/>
    <m/>
    <s v="0.75"/>
    <m/>
    <m/>
    <m/>
    <m/>
    <m/>
    <m/>
    <m/>
    <m/>
    <m/>
    <m/>
    <m/>
    <m/>
    <m/>
    <m/>
    <m/>
    <m/>
    <m/>
    <m/>
    <d v="2021-08-02T18:30:00"/>
    <d v="2021-08-02T08:37:00"/>
    <s v="98010"/>
    <x v="19"/>
    <m/>
    <n v="7.2999999999999995E-2"/>
    <s v="ug/L"/>
    <s v="UNK"/>
    <m/>
    <m/>
    <n v="1.7999999999999999E-2"/>
    <m/>
    <s v="Samples collected in 2L bottles in field and processed in FOC lab at 1455."/>
    <m/>
    <m/>
    <n v="80326006"/>
    <n v="8237188"/>
    <s v="98010"/>
  </r>
  <r>
    <s v="P126414-5"/>
    <s v="80326005"/>
    <n v="80326"/>
    <s v="Non-WQM"/>
    <x v="7"/>
    <x v="1"/>
    <s v="G"/>
    <x v="1"/>
    <s v="ECOTOPE"/>
    <s v="EX"/>
    <s v="ECOTOPE"/>
    <x v="156"/>
    <m/>
    <m/>
    <m/>
    <s v="0.3"/>
    <s v="0.64"/>
    <m/>
    <m/>
    <m/>
    <s v="0.79"/>
    <m/>
    <m/>
    <m/>
    <m/>
    <m/>
    <m/>
    <m/>
    <m/>
    <m/>
    <m/>
    <m/>
    <m/>
    <m/>
    <m/>
    <m/>
    <m/>
    <m/>
    <m/>
    <d v="2021-08-02T13:21:53"/>
    <d v="2021-07-28T14:16:00"/>
    <s v="00666"/>
    <x v="8"/>
    <n v="26"/>
    <n v="5.0000000000000001E-3"/>
    <s v="mg/L"/>
    <s v="+/- 0.002"/>
    <m/>
    <s v="SM4500PF"/>
    <n v="2E-3"/>
    <m/>
    <s v="Samples collected in 2L bottles in field and processed in FOC lab at 1440."/>
    <m/>
    <m/>
    <n v="80326005"/>
    <n v="8237161"/>
    <s v="00666"/>
  </r>
  <r>
    <s v="P126414-5"/>
    <s v="80326005"/>
    <n v="80326"/>
    <s v="Non-WQM"/>
    <x v="7"/>
    <x v="1"/>
    <s v="G"/>
    <x v="1"/>
    <s v="ECOTOPE"/>
    <s v="EX"/>
    <s v="ECOTOPE"/>
    <x v="156"/>
    <m/>
    <m/>
    <m/>
    <s v="0.3"/>
    <s v="0.64"/>
    <m/>
    <m/>
    <m/>
    <s v="0.79"/>
    <m/>
    <m/>
    <m/>
    <m/>
    <m/>
    <m/>
    <m/>
    <m/>
    <m/>
    <m/>
    <m/>
    <m/>
    <m/>
    <m/>
    <m/>
    <m/>
    <m/>
    <m/>
    <d v="2021-08-02T13:20:20"/>
    <d v="2021-07-28T14:16:00"/>
    <s v="00665"/>
    <x v="1"/>
    <n v="25"/>
    <n v="8.9999999999999993E-3"/>
    <s v="mg/L"/>
    <s v="+/- 0.002"/>
    <m/>
    <s v="SM4500PF"/>
    <n v="2E-3"/>
    <m/>
    <s v="Samples collected in 2L bottles in field and processed in FOC lab at 1440."/>
    <m/>
    <m/>
    <n v="80326005"/>
    <n v="8237159"/>
    <s v="00665"/>
  </r>
  <r>
    <s v="P126414-5"/>
    <s v="80326005"/>
    <n v="80326"/>
    <s v="Non-WQM"/>
    <x v="7"/>
    <x v="1"/>
    <s v="G"/>
    <x v="1"/>
    <s v="ECOTOPE"/>
    <s v="EX"/>
    <s v="ECOTOPE"/>
    <x v="156"/>
    <m/>
    <m/>
    <m/>
    <s v="0.3"/>
    <s v="0.64"/>
    <m/>
    <m/>
    <m/>
    <s v="0.79"/>
    <m/>
    <m/>
    <m/>
    <m/>
    <m/>
    <m/>
    <m/>
    <m/>
    <m/>
    <m/>
    <m/>
    <m/>
    <m/>
    <m/>
    <m/>
    <m/>
    <m/>
    <m/>
    <d v="2021-07-28T12:14:48"/>
    <d v="2021-07-28T12:14:48"/>
    <s v="00671"/>
    <x v="2"/>
    <n v="23"/>
    <n v="2E-3"/>
    <s v="mg/L"/>
    <s v="+/- 0.002"/>
    <s v="U"/>
    <s v="SM4500PF"/>
    <n v="2E-3"/>
    <m/>
    <s v="Samples collected in 2L bottles in field and processed in FOC lab at 1440."/>
    <m/>
    <m/>
    <n v="80326005"/>
    <n v="8237157"/>
    <s v="00671"/>
  </r>
  <r>
    <s v="P126414-5"/>
    <s v="80326005"/>
    <n v="80326"/>
    <s v="Non-WQM"/>
    <x v="7"/>
    <x v="1"/>
    <s v="G"/>
    <x v="1"/>
    <s v="ECOTOPE"/>
    <s v="EX"/>
    <s v="ECOTOPE"/>
    <x v="156"/>
    <m/>
    <m/>
    <m/>
    <s v="0.3"/>
    <s v="0.64"/>
    <m/>
    <m/>
    <m/>
    <s v="0.79"/>
    <m/>
    <m/>
    <m/>
    <m/>
    <m/>
    <m/>
    <m/>
    <m/>
    <m/>
    <m/>
    <m/>
    <m/>
    <m/>
    <m/>
    <m/>
    <m/>
    <m/>
    <m/>
    <d v="2021-07-29T11:42:48"/>
    <d v="2021-07-28T10:37:51"/>
    <s v="97017"/>
    <x v="9"/>
    <n v="80"/>
    <n v="1.68"/>
    <s v="mg/L"/>
    <s v="+/- 0.136"/>
    <m/>
    <s v="SM4500NC"/>
    <n v="0.05"/>
    <m/>
    <s v="Samples collected in 2L bottles in field and processed in FOC lab at 1440."/>
    <m/>
    <m/>
    <n v="80326005"/>
    <n v="8237165"/>
    <s v="97017"/>
  </r>
  <r>
    <s v="P126414-5"/>
    <s v="80326005"/>
    <n v="80326"/>
    <s v="Non-WQM"/>
    <x v="7"/>
    <x v="1"/>
    <s v="G"/>
    <x v="1"/>
    <s v="ECOTOPE"/>
    <s v="EX"/>
    <s v="ECOTOPE"/>
    <x v="156"/>
    <m/>
    <m/>
    <m/>
    <s v="0.3"/>
    <s v="0.64"/>
    <m/>
    <m/>
    <m/>
    <s v="0.79"/>
    <m/>
    <m/>
    <m/>
    <m/>
    <m/>
    <m/>
    <m/>
    <m/>
    <m/>
    <m/>
    <m/>
    <m/>
    <m/>
    <m/>
    <m/>
    <m/>
    <m/>
    <m/>
    <d v="2021-08-17T15:53:29"/>
    <d v="2021-08-17T15:53:29"/>
    <s v="00631"/>
    <x v="10"/>
    <n v="18"/>
    <n v="5.0000000000000001E-3"/>
    <s v="mg/L"/>
    <s v="+/- 0.005"/>
    <s v="U"/>
    <s v="SM4500NO3F"/>
    <n v="5.0000000000000001E-3"/>
    <m/>
    <s v="Samples collected in 2L bottles in field and processed in FOC lab at 1440."/>
    <m/>
    <m/>
    <n v="80326005"/>
    <n v="8237162"/>
    <s v="00631"/>
  </r>
  <r>
    <s v="P126414-5"/>
    <s v="80326005"/>
    <n v="80326"/>
    <s v="Non-WQM"/>
    <x v="7"/>
    <x v="1"/>
    <s v="G"/>
    <x v="1"/>
    <s v="ECOTOPE"/>
    <s v="EX"/>
    <s v="ECOTOPE"/>
    <x v="156"/>
    <m/>
    <m/>
    <m/>
    <s v="0.3"/>
    <s v="0.64"/>
    <m/>
    <m/>
    <m/>
    <s v="0.79"/>
    <m/>
    <m/>
    <m/>
    <m/>
    <m/>
    <m/>
    <m/>
    <m/>
    <m/>
    <m/>
    <m/>
    <m/>
    <m/>
    <m/>
    <m/>
    <m/>
    <m/>
    <m/>
    <d v="2021-08-17T15:53:29"/>
    <d v="2021-08-17T15:53:29"/>
    <s v="00608"/>
    <x v="11"/>
    <n v="20"/>
    <n v="1.2999999999999999E-2"/>
    <s v="mg/L"/>
    <s v="+/- 0.005"/>
    <m/>
    <s v="SM4500NH3H"/>
    <n v="5.0000000000000001E-3"/>
    <m/>
    <s v="Samples collected in 2L bottles in field and processed in FOC lab at 1440."/>
    <m/>
    <m/>
    <n v="80326005"/>
    <n v="8237162"/>
    <s v="00608"/>
  </r>
  <r>
    <s v="P126414-5"/>
    <s v="80326005"/>
    <n v="80326"/>
    <s v="Non-WQM"/>
    <x v="7"/>
    <x v="1"/>
    <s v="G"/>
    <x v="1"/>
    <s v="ECOTOPE"/>
    <s v="EX"/>
    <s v="ECOTOPE"/>
    <x v="156"/>
    <m/>
    <m/>
    <m/>
    <s v="0.3"/>
    <s v="0.64"/>
    <m/>
    <m/>
    <m/>
    <s v="0.79"/>
    <m/>
    <m/>
    <m/>
    <m/>
    <m/>
    <m/>
    <m/>
    <m/>
    <m/>
    <m/>
    <m/>
    <m/>
    <m/>
    <m/>
    <m/>
    <m/>
    <m/>
    <m/>
    <d v="2021-07-28T10:43:00"/>
    <d v="2021-07-28T10:43:00"/>
    <s v="00080"/>
    <x v="3"/>
    <n v="13"/>
    <n v="81"/>
    <s v="PCU"/>
    <s v="+/- 14"/>
    <m/>
    <s v="SM2120C"/>
    <n v="1"/>
    <m/>
    <s v="Samples collected in 2L bottles in field and processed in FOC lab at 1440."/>
    <m/>
    <m/>
    <n v="80326005"/>
    <n v="8237166"/>
    <s v="00080"/>
  </r>
  <r>
    <s v="P126414-5"/>
    <s v="80326005"/>
    <n v="80326"/>
    <s v="Non-WQM"/>
    <x v="7"/>
    <x v="1"/>
    <s v="G"/>
    <x v="1"/>
    <s v="ECOTOPE"/>
    <s v="EX"/>
    <s v="ECOTOPE"/>
    <x v="156"/>
    <m/>
    <m/>
    <m/>
    <s v="0.3"/>
    <s v="0.64"/>
    <m/>
    <m/>
    <m/>
    <s v="0.79"/>
    <m/>
    <m/>
    <m/>
    <m/>
    <m/>
    <m/>
    <m/>
    <m/>
    <m/>
    <m/>
    <m/>
    <m/>
    <m/>
    <m/>
    <m/>
    <m/>
    <m/>
    <m/>
    <d v="2021-08-17T00:34:00"/>
    <d v="2021-08-17T00:34:00"/>
    <s v="00681"/>
    <x v="4"/>
    <n v="89"/>
    <n v="26"/>
    <s v="mg/L"/>
    <s v="+/- 2.0"/>
    <m/>
    <s v="SM5310B"/>
    <n v="0.8"/>
    <m/>
    <s v="Samples collected in 2L bottles in field and processed in FOC lab at 1440."/>
    <m/>
    <m/>
    <n v="80326005"/>
    <n v="8237167"/>
    <s v="00681"/>
  </r>
  <r>
    <s v="P126414-5"/>
    <s v="80326005"/>
    <n v="80326"/>
    <s v="Non-WQM"/>
    <x v="7"/>
    <x v="1"/>
    <s v="G"/>
    <x v="1"/>
    <s v="ECOTOPE"/>
    <s v="EX"/>
    <s v="ECOTOPE"/>
    <x v="156"/>
    <m/>
    <m/>
    <m/>
    <s v="0.3"/>
    <s v="0.64"/>
    <m/>
    <m/>
    <m/>
    <s v="0.79"/>
    <m/>
    <m/>
    <m/>
    <m/>
    <m/>
    <m/>
    <m/>
    <m/>
    <m/>
    <m/>
    <m/>
    <m/>
    <m/>
    <m/>
    <m/>
    <m/>
    <m/>
    <m/>
    <d v="2021-07-28T11:32:00"/>
    <d v="2021-07-28T11:32:00"/>
    <s v="00410"/>
    <x v="5"/>
    <n v="67"/>
    <n v="177"/>
    <s v="mg/L CaCO3"/>
    <s v="+/- 8"/>
    <m/>
    <s v="SM2320B"/>
    <n v="1"/>
    <m/>
    <s v="Samples collected in 2L bottles in field and processed in FOC lab at 1440."/>
    <m/>
    <m/>
    <n v="80326005"/>
    <n v="8237171"/>
    <s v="00410"/>
  </r>
  <r>
    <s v="P126414-5"/>
    <s v="80326005"/>
    <n v="80326"/>
    <s v="Non-WQM"/>
    <x v="7"/>
    <x v="1"/>
    <s v="G"/>
    <x v="1"/>
    <s v="ECOTOPE"/>
    <s v="EX"/>
    <s v="ECOTOPE"/>
    <x v="156"/>
    <m/>
    <m/>
    <m/>
    <s v="0.3"/>
    <s v="0.64"/>
    <m/>
    <m/>
    <m/>
    <s v="0.79"/>
    <m/>
    <m/>
    <m/>
    <m/>
    <m/>
    <m/>
    <m/>
    <m/>
    <m/>
    <m/>
    <m/>
    <m/>
    <m/>
    <m/>
    <m/>
    <m/>
    <m/>
    <m/>
    <d v="2021-08-10T14:22:00"/>
    <d v="2021-08-03T10:44:00"/>
    <s v="01105"/>
    <x v="21"/>
    <n v="66"/>
    <n v="8"/>
    <s v="ug/L"/>
    <s v="+/- 8"/>
    <s v="U"/>
    <s v="SM3120B"/>
    <n v="8"/>
    <m/>
    <s v="Samples collected in 2L bottles in field and processed in FOC lab at 1440."/>
    <m/>
    <m/>
    <n v="80326005"/>
    <n v="8237174"/>
    <s v="01105"/>
  </r>
  <r>
    <s v="P126414-5"/>
    <s v="80326005"/>
    <n v="80326"/>
    <s v="Non-WQM"/>
    <x v="7"/>
    <x v="1"/>
    <s v="G"/>
    <x v="1"/>
    <s v="ECOTOPE"/>
    <s v="EX"/>
    <s v="ECOTOPE"/>
    <x v="156"/>
    <m/>
    <m/>
    <m/>
    <s v="0.3"/>
    <s v="0.64"/>
    <m/>
    <m/>
    <m/>
    <s v="0.79"/>
    <m/>
    <m/>
    <m/>
    <m/>
    <m/>
    <m/>
    <m/>
    <m/>
    <m/>
    <m/>
    <m/>
    <m/>
    <m/>
    <m/>
    <m/>
    <m/>
    <m/>
    <m/>
    <d v="2021-08-10T14:22:00"/>
    <d v="2021-08-03T10:44:00"/>
    <s v="01045"/>
    <x v="22"/>
    <n v="36"/>
    <n v="3"/>
    <s v="ug/L"/>
    <s v="+/- 3"/>
    <s v="I"/>
    <s v="SM3120B"/>
    <n v="3"/>
    <m/>
    <s v="Samples collected in 2L bottles in field and processed in FOC lab at 1440."/>
    <m/>
    <m/>
    <n v="80326005"/>
    <n v="8237174"/>
    <s v="01045"/>
  </r>
  <r>
    <s v="P126414-5"/>
    <s v="80326005"/>
    <n v="80326"/>
    <s v="Non-WQM"/>
    <x v="7"/>
    <x v="1"/>
    <s v="G"/>
    <x v="1"/>
    <s v="ECOTOPE"/>
    <s v="EX"/>
    <s v="ECOTOPE"/>
    <x v="156"/>
    <m/>
    <m/>
    <m/>
    <s v="0.3"/>
    <s v="0.64"/>
    <m/>
    <m/>
    <m/>
    <s v="0.79"/>
    <m/>
    <m/>
    <m/>
    <m/>
    <m/>
    <m/>
    <m/>
    <m/>
    <m/>
    <m/>
    <m/>
    <m/>
    <m/>
    <m/>
    <m/>
    <m/>
    <m/>
    <m/>
    <d v="2021-07-29T11:50:56"/>
    <d v="2021-07-29T11:50:56"/>
    <s v="00935"/>
    <x v="12"/>
    <n v="29"/>
    <n v="6"/>
    <s v="mg/L"/>
    <s v="+/- 0.5"/>
    <m/>
    <s v="SM3120B"/>
    <n v="0.1"/>
    <m/>
    <s v="Samples collected in 2L bottles in field and processed in FOC lab at 1440."/>
    <m/>
    <m/>
    <n v="80326005"/>
    <n v="8237172"/>
    <s v="00935"/>
  </r>
  <r>
    <s v="P126414-5"/>
    <s v="80326005"/>
    <n v="80326"/>
    <s v="Non-WQM"/>
    <x v="7"/>
    <x v="1"/>
    <s v="G"/>
    <x v="1"/>
    <s v="ECOTOPE"/>
    <s v="EX"/>
    <s v="ECOTOPE"/>
    <x v="156"/>
    <m/>
    <m/>
    <m/>
    <s v="0.3"/>
    <s v="0.64"/>
    <m/>
    <m/>
    <m/>
    <s v="0.79"/>
    <m/>
    <m/>
    <m/>
    <m/>
    <m/>
    <m/>
    <m/>
    <m/>
    <m/>
    <m/>
    <m/>
    <m/>
    <m/>
    <m/>
    <m/>
    <m/>
    <m/>
    <m/>
    <d v="2021-07-29T11:50:56"/>
    <d v="2021-07-29T11:50:56"/>
    <s v="00930"/>
    <x v="13"/>
    <n v="28"/>
    <n v="50.9"/>
    <s v="mg/L"/>
    <s v="+/- 3.7"/>
    <m/>
    <s v="SM3120B"/>
    <n v="0.4"/>
    <m/>
    <s v="Samples collected in 2L bottles in field and processed in FOC lab at 1440."/>
    <m/>
    <m/>
    <n v="80326005"/>
    <n v="8237172"/>
    <s v="00930"/>
  </r>
  <r>
    <s v="P126414-5"/>
    <s v="80326005"/>
    <n v="80326"/>
    <s v="Non-WQM"/>
    <x v="7"/>
    <x v="1"/>
    <s v="G"/>
    <x v="1"/>
    <s v="ECOTOPE"/>
    <s v="EX"/>
    <s v="ECOTOPE"/>
    <x v="156"/>
    <m/>
    <m/>
    <m/>
    <s v="0.3"/>
    <s v="0.64"/>
    <m/>
    <m/>
    <m/>
    <s v="0.79"/>
    <m/>
    <m/>
    <m/>
    <m/>
    <m/>
    <m/>
    <m/>
    <m/>
    <m/>
    <m/>
    <m/>
    <m/>
    <m/>
    <m/>
    <m/>
    <m/>
    <m/>
    <m/>
    <d v="2021-07-29T11:50:56"/>
    <d v="2021-07-29T11:50:56"/>
    <s v="00925"/>
    <x v="14"/>
    <n v="31"/>
    <n v="19.5"/>
    <s v="mg/L"/>
    <s v="+/- 1.4"/>
    <m/>
    <s v="SM3120B"/>
    <n v="0.1"/>
    <m/>
    <s v="Samples collected in 2L bottles in field and processed in FOC lab at 1440."/>
    <m/>
    <m/>
    <n v="80326005"/>
    <n v="8237172"/>
    <s v="00925"/>
  </r>
  <r>
    <s v="P126414-5"/>
    <s v="80326005"/>
    <n v="80326"/>
    <s v="Non-WQM"/>
    <x v="7"/>
    <x v="1"/>
    <s v="G"/>
    <x v="1"/>
    <s v="ECOTOPE"/>
    <s v="EX"/>
    <s v="ECOTOPE"/>
    <x v="156"/>
    <m/>
    <m/>
    <m/>
    <s v="0.3"/>
    <s v="0.64"/>
    <m/>
    <m/>
    <m/>
    <s v="0.79"/>
    <m/>
    <m/>
    <m/>
    <m/>
    <m/>
    <m/>
    <m/>
    <m/>
    <m/>
    <m/>
    <m/>
    <m/>
    <m/>
    <m/>
    <m/>
    <m/>
    <m/>
    <m/>
    <d v="2021-07-29T11:50:56"/>
    <d v="2021-07-29T11:50:56"/>
    <s v="00915"/>
    <x v="15"/>
    <n v="30"/>
    <n v="57.2"/>
    <s v="mg/L"/>
    <s v="+/- 5.0"/>
    <m/>
    <s v="SM3120B"/>
    <n v="0.3"/>
    <m/>
    <s v="Samples collected in 2L bottles in field and processed in FOC lab at 1440."/>
    <m/>
    <m/>
    <n v="80326005"/>
    <n v="8237172"/>
    <s v="00915"/>
  </r>
  <r>
    <s v="P126414-5"/>
    <s v="80326005"/>
    <n v="80326"/>
    <s v="Non-WQM"/>
    <x v="7"/>
    <x v="1"/>
    <s v="G"/>
    <x v="1"/>
    <s v="ECOTOPE"/>
    <s v="EX"/>
    <s v="ECOTOPE"/>
    <x v="156"/>
    <m/>
    <m/>
    <m/>
    <s v="0.3"/>
    <s v="0.64"/>
    <m/>
    <m/>
    <m/>
    <s v="0.79"/>
    <m/>
    <m/>
    <m/>
    <m/>
    <m/>
    <m/>
    <m/>
    <m/>
    <m/>
    <m/>
    <m/>
    <m/>
    <m/>
    <m/>
    <m/>
    <m/>
    <m/>
    <m/>
    <d v="2021-07-29T11:50:56"/>
    <d v="2021-07-29T11:50:56"/>
    <s v="CALCHARD"/>
    <x v="16"/>
    <m/>
    <n v="223"/>
    <s v="mg/L"/>
    <s v="+/- 11.6"/>
    <m/>
    <m/>
    <n v="1"/>
    <m/>
    <s v="Samples collected in 2L bottles in field and processed in FOC lab at 1440."/>
    <m/>
    <m/>
    <n v="80326005"/>
    <n v="8237172"/>
    <s v="CALCHARD"/>
  </r>
  <r>
    <s v="P126414-5"/>
    <s v="80326005"/>
    <n v="80326"/>
    <s v="Non-WQM"/>
    <x v="7"/>
    <x v="1"/>
    <s v="G"/>
    <x v="1"/>
    <s v="ECOTOPE"/>
    <s v="EX"/>
    <s v="ECOTOPE"/>
    <x v="156"/>
    <m/>
    <m/>
    <m/>
    <s v="0.3"/>
    <s v="0.64"/>
    <m/>
    <m/>
    <m/>
    <s v="0.79"/>
    <m/>
    <m/>
    <m/>
    <m/>
    <m/>
    <m/>
    <m/>
    <m/>
    <m/>
    <m/>
    <m/>
    <m/>
    <m/>
    <m/>
    <m/>
    <m/>
    <m/>
    <m/>
    <d v="2021-07-29T20:23:00"/>
    <d v="2021-07-29T20:23:00"/>
    <s v="00946"/>
    <x v="6"/>
    <n v="33"/>
    <n v="37"/>
    <s v="mg/L"/>
    <s v="+/- 1.4"/>
    <m/>
    <s v="SM4110B"/>
    <n v="0.1"/>
    <m/>
    <s v="Samples collected in 2L bottles in field and processed in FOC lab at 1440."/>
    <m/>
    <m/>
    <n v="80326005"/>
    <n v="8237163"/>
    <s v="00946"/>
  </r>
  <r>
    <s v="P126414-5"/>
    <s v="80326005"/>
    <n v="80326"/>
    <s v="Non-WQM"/>
    <x v="7"/>
    <x v="1"/>
    <s v="G"/>
    <x v="1"/>
    <s v="ECOTOPE"/>
    <s v="EX"/>
    <s v="ECOTOPE"/>
    <x v="156"/>
    <m/>
    <m/>
    <m/>
    <s v="0.3"/>
    <s v="0.64"/>
    <m/>
    <m/>
    <m/>
    <s v="0.79"/>
    <m/>
    <m/>
    <m/>
    <m/>
    <m/>
    <m/>
    <m/>
    <m/>
    <m/>
    <m/>
    <m/>
    <m/>
    <m/>
    <m/>
    <m/>
    <m/>
    <m/>
    <m/>
    <d v="2021-07-29T20:23:00"/>
    <d v="2021-07-29T20:23:00"/>
    <s v="00941"/>
    <x v="7"/>
    <n v="32"/>
    <n v="84.2"/>
    <s v="mg/L"/>
    <s v="+/- 4.0"/>
    <m/>
    <s v="SM4110B"/>
    <n v="0.5"/>
    <m/>
    <s v="Samples collected in 2L bottles in field and processed in FOC lab at 1440."/>
    <m/>
    <m/>
    <n v="80326005"/>
    <n v="8237163"/>
    <s v="00941"/>
  </r>
  <r>
    <s v="P126414-5"/>
    <s v="80326005"/>
    <n v="80326"/>
    <s v="Non-WQM"/>
    <x v="7"/>
    <x v="1"/>
    <s v="G"/>
    <x v="1"/>
    <s v="ECOTOPE"/>
    <s v="EX"/>
    <s v="ECOTOPE"/>
    <x v="156"/>
    <m/>
    <m/>
    <m/>
    <s v="0.3"/>
    <s v="0.64"/>
    <m/>
    <m/>
    <m/>
    <s v="0.79"/>
    <m/>
    <m/>
    <m/>
    <m/>
    <m/>
    <m/>
    <m/>
    <m/>
    <m/>
    <m/>
    <m/>
    <m/>
    <m/>
    <m/>
    <m/>
    <m/>
    <m/>
    <m/>
    <d v="2021-08-02T18:20:00"/>
    <d v="2021-08-02T08:37:00"/>
    <s v="98013"/>
    <x v="17"/>
    <m/>
    <n v="0.13700000000000001"/>
    <s v="ug/L"/>
    <s v="+/- 0.016"/>
    <m/>
    <m/>
    <n v="8.9999999999999993E-3"/>
    <m/>
    <s v="Samples collected in 2L bottles in field and processed in FOC lab at 1440."/>
    <m/>
    <m/>
    <n v="80326005"/>
    <n v="8237170"/>
    <s v="98013"/>
  </r>
  <r>
    <s v="P126414-5"/>
    <s v="80326005"/>
    <n v="80326"/>
    <s v="Non-WQM"/>
    <x v="7"/>
    <x v="1"/>
    <s v="G"/>
    <x v="1"/>
    <s v="ECOTOPE"/>
    <s v="EX"/>
    <s v="ECOTOPE"/>
    <x v="156"/>
    <m/>
    <m/>
    <m/>
    <s v="0.3"/>
    <s v="0.64"/>
    <m/>
    <m/>
    <m/>
    <s v="0.79"/>
    <m/>
    <m/>
    <m/>
    <m/>
    <m/>
    <m/>
    <m/>
    <m/>
    <m/>
    <m/>
    <m/>
    <m/>
    <m/>
    <m/>
    <m/>
    <m/>
    <m/>
    <m/>
    <d v="2021-08-02T18:20:00"/>
    <d v="2021-08-02T08:37:00"/>
    <s v="98011"/>
    <x v="18"/>
    <m/>
    <n v="1.19"/>
    <s v="ug/L"/>
    <s v="+/- 0.082"/>
    <m/>
    <m/>
    <n v="1.7999999999999999E-2"/>
    <m/>
    <s v="Samples collected in 2L bottles in field and processed in FOC lab at 1440."/>
    <m/>
    <m/>
    <n v="80326005"/>
    <n v="8237170"/>
    <s v="98011"/>
  </r>
  <r>
    <s v="P126414-5"/>
    <s v="80326005"/>
    <n v="80326"/>
    <s v="Non-WQM"/>
    <x v="7"/>
    <x v="1"/>
    <s v="G"/>
    <x v="1"/>
    <s v="ECOTOPE"/>
    <s v="EX"/>
    <s v="ECOTOPE"/>
    <x v="156"/>
    <m/>
    <m/>
    <m/>
    <s v="0.3"/>
    <s v="0.64"/>
    <m/>
    <m/>
    <m/>
    <s v="0.79"/>
    <m/>
    <m/>
    <m/>
    <m/>
    <m/>
    <m/>
    <m/>
    <m/>
    <m/>
    <m/>
    <m/>
    <m/>
    <m/>
    <m/>
    <m/>
    <m/>
    <m/>
    <m/>
    <d v="2021-08-02T18:20:00"/>
    <d v="2021-08-02T08:37:00"/>
    <s v="98010"/>
    <x v="19"/>
    <m/>
    <n v="0.124"/>
    <s v="ug/L"/>
    <s v="UNK"/>
    <m/>
    <m/>
    <n v="1.7999999999999999E-2"/>
    <m/>
    <s v="Samples collected in 2L bottles in field and processed in FOC lab at 1440."/>
    <m/>
    <m/>
    <n v="80326005"/>
    <n v="8237170"/>
    <s v="98010"/>
  </r>
  <r>
    <s v="P126414-4"/>
    <s v="80326004"/>
    <n v="80326"/>
    <s v="Non-WQM"/>
    <x v="8"/>
    <x v="1"/>
    <s v="G"/>
    <x v="1"/>
    <s v="ECOTOPE"/>
    <s v="EX"/>
    <s v="ECOTOPE"/>
    <x v="157"/>
    <m/>
    <m/>
    <m/>
    <s v="0.25"/>
    <s v="0.5"/>
    <m/>
    <m/>
    <m/>
    <s v="0.75"/>
    <m/>
    <m/>
    <m/>
    <m/>
    <m/>
    <m/>
    <m/>
    <m/>
    <m/>
    <m/>
    <m/>
    <m/>
    <m/>
    <m/>
    <m/>
    <m/>
    <m/>
    <m/>
    <d v="2021-08-02T13:18:49"/>
    <d v="2021-07-28T14:16:00"/>
    <s v="00666"/>
    <x v="8"/>
    <n v="26"/>
    <n v="6.0000000000000001E-3"/>
    <s v="mg/L"/>
    <s v="+/- 0.002"/>
    <m/>
    <s v="SM4500PF"/>
    <n v="2E-3"/>
    <m/>
    <s v="Samples collected in 2L bottles in field and processed in FOC lab at 1435."/>
    <m/>
    <m/>
    <n v="80326004"/>
    <n v="8237143"/>
    <s v="00666"/>
  </r>
  <r>
    <s v="P126414-4"/>
    <s v="80326004"/>
    <n v="80326"/>
    <s v="Non-WQM"/>
    <x v="8"/>
    <x v="1"/>
    <s v="G"/>
    <x v="1"/>
    <s v="ECOTOPE"/>
    <s v="EX"/>
    <s v="ECOTOPE"/>
    <x v="157"/>
    <m/>
    <m/>
    <m/>
    <s v="0.25"/>
    <s v="0.5"/>
    <m/>
    <m/>
    <m/>
    <s v="0.75"/>
    <m/>
    <m/>
    <m/>
    <m/>
    <m/>
    <m/>
    <m/>
    <m/>
    <m/>
    <m/>
    <m/>
    <m/>
    <m/>
    <m/>
    <m/>
    <m/>
    <m/>
    <m/>
    <d v="2021-08-02T13:17:17"/>
    <d v="2021-07-28T14:16:00"/>
    <s v="00665"/>
    <x v="1"/>
    <n v="25"/>
    <n v="8.0000000000000002E-3"/>
    <s v="mg/L"/>
    <s v="+/- 0.002"/>
    <m/>
    <s v="SM4500PF"/>
    <n v="2E-3"/>
    <m/>
    <s v="Samples collected in 2L bottles in field and processed in FOC lab at 1435."/>
    <m/>
    <m/>
    <n v="80326004"/>
    <n v="8237141"/>
    <s v="00665"/>
  </r>
  <r>
    <s v="P126414-4"/>
    <s v="80326004"/>
    <n v="80326"/>
    <s v="Non-WQM"/>
    <x v="8"/>
    <x v="1"/>
    <s v="G"/>
    <x v="1"/>
    <s v="ECOTOPE"/>
    <s v="EX"/>
    <s v="ECOTOPE"/>
    <x v="157"/>
    <m/>
    <m/>
    <m/>
    <s v="0.25"/>
    <s v="0.5"/>
    <m/>
    <m/>
    <m/>
    <s v="0.75"/>
    <m/>
    <m/>
    <m/>
    <m/>
    <m/>
    <m/>
    <m/>
    <m/>
    <m/>
    <m/>
    <m/>
    <m/>
    <m/>
    <m/>
    <m/>
    <m/>
    <m/>
    <m/>
    <d v="2021-07-28T12:13:13"/>
    <d v="2021-07-28T12:13:13"/>
    <s v="00671"/>
    <x v="2"/>
    <n v="23"/>
    <n v="2E-3"/>
    <s v="mg/L"/>
    <s v="+/- 0.002"/>
    <s v="U"/>
    <s v="SM4500PF"/>
    <n v="2E-3"/>
    <m/>
    <s v="Samples collected in 2L bottles in field and processed in FOC lab at 1435."/>
    <m/>
    <m/>
    <n v="80326004"/>
    <n v="8237139"/>
    <s v="00671"/>
  </r>
  <r>
    <s v="P126414-4"/>
    <s v="80326004"/>
    <n v="80326"/>
    <s v="Non-WQM"/>
    <x v="8"/>
    <x v="1"/>
    <s v="G"/>
    <x v="1"/>
    <s v="ECOTOPE"/>
    <s v="EX"/>
    <s v="ECOTOPE"/>
    <x v="157"/>
    <m/>
    <m/>
    <m/>
    <s v="0.25"/>
    <s v="0.5"/>
    <m/>
    <m/>
    <m/>
    <s v="0.75"/>
    <m/>
    <m/>
    <m/>
    <m/>
    <m/>
    <m/>
    <m/>
    <m/>
    <m/>
    <m/>
    <m/>
    <m/>
    <m/>
    <m/>
    <m/>
    <m/>
    <m/>
    <m/>
    <d v="2021-07-29T11:41:20"/>
    <d v="2021-07-28T10:37:51"/>
    <s v="97017"/>
    <x v="9"/>
    <n v="80"/>
    <n v="1.64"/>
    <s v="mg/L"/>
    <s v="+/- 0.133"/>
    <m/>
    <s v="SM4500NC"/>
    <n v="0.05"/>
    <m/>
    <s v="Samples collected in 2L bottles in field and processed in FOC lab at 1435."/>
    <m/>
    <m/>
    <n v="80326004"/>
    <n v="8237147"/>
    <s v="97017"/>
  </r>
  <r>
    <s v="P126414-4"/>
    <s v="80326004"/>
    <n v="80326"/>
    <s v="Non-WQM"/>
    <x v="8"/>
    <x v="1"/>
    <s v="G"/>
    <x v="1"/>
    <s v="ECOTOPE"/>
    <s v="EX"/>
    <s v="ECOTOPE"/>
    <x v="157"/>
    <m/>
    <m/>
    <m/>
    <s v="0.25"/>
    <s v="0.5"/>
    <m/>
    <m/>
    <m/>
    <s v="0.75"/>
    <m/>
    <m/>
    <m/>
    <m/>
    <m/>
    <m/>
    <m/>
    <m/>
    <m/>
    <m/>
    <m/>
    <m/>
    <m/>
    <m/>
    <m/>
    <m/>
    <m/>
    <m/>
    <d v="2021-08-17T15:52:05"/>
    <d v="2021-08-17T15:52:05"/>
    <s v="00631"/>
    <x v="10"/>
    <n v="18"/>
    <n v="5.0000000000000001E-3"/>
    <s v="mg/L"/>
    <s v="+/- 0.005"/>
    <s v="U"/>
    <s v="SM4500NO3F"/>
    <n v="5.0000000000000001E-3"/>
    <m/>
    <s v="Samples collected in 2L bottles in field and processed in FOC lab at 1435."/>
    <m/>
    <m/>
    <n v="80326004"/>
    <n v="8237144"/>
    <s v="00631"/>
  </r>
  <r>
    <s v="P126414-4"/>
    <s v="80326004"/>
    <n v="80326"/>
    <s v="Non-WQM"/>
    <x v="8"/>
    <x v="1"/>
    <s v="G"/>
    <x v="1"/>
    <s v="ECOTOPE"/>
    <s v="EX"/>
    <s v="ECOTOPE"/>
    <x v="157"/>
    <m/>
    <m/>
    <m/>
    <s v="0.25"/>
    <s v="0.5"/>
    <m/>
    <m/>
    <m/>
    <s v="0.75"/>
    <m/>
    <m/>
    <m/>
    <m/>
    <m/>
    <m/>
    <m/>
    <m/>
    <m/>
    <m/>
    <m/>
    <m/>
    <m/>
    <m/>
    <m/>
    <m/>
    <m/>
    <m/>
    <d v="2021-08-17T15:52:05"/>
    <d v="2021-08-17T15:52:05"/>
    <s v="00608"/>
    <x v="11"/>
    <n v="20"/>
    <n v="1.2E-2"/>
    <s v="mg/L"/>
    <s v="+/- 0.005"/>
    <m/>
    <s v="SM4500NH3H"/>
    <n v="5.0000000000000001E-3"/>
    <m/>
    <s v="Samples collected in 2L bottles in field and processed in FOC lab at 1435."/>
    <m/>
    <m/>
    <n v="80326004"/>
    <n v="8237144"/>
    <s v="00608"/>
  </r>
  <r>
    <s v="P126414-4"/>
    <s v="80326004"/>
    <n v="80326"/>
    <s v="Non-WQM"/>
    <x v="8"/>
    <x v="1"/>
    <s v="G"/>
    <x v="1"/>
    <s v="ECOTOPE"/>
    <s v="EX"/>
    <s v="ECOTOPE"/>
    <x v="157"/>
    <m/>
    <m/>
    <m/>
    <s v="0.25"/>
    <s v="0.5"/>
    <m/>
    <m/>
    <m/>
    <s v="0.75"/>
    <m/>
    <m/>
    <m/>
    <m/>
    <m/>
    <m/>
    <m/>
    <m/>
    <m/>
    <m/>
    <m/>
    <m/>
    <m/>
    <m/>
    <m/>
    <m/>
    <m/>
    <m/>
    <d v="2021-07-28T10:42:00"/>
    <d v="2021-07-28T10:42:00"/>
    <s v="00080"/>
    <x v="3"/>
    <n v="13"/>
    <n v="81"/>
    <s v="PCU"/>
    <s v="+/- 14"/>
    <m/>
    <s v="SM2120C"/>
    <n v="1"/>
    <m/>
    <s v="Samples collected in 2L bottles in field and processed in FOC lab at 1435."/>
    <m/>
    <m/>
    <n v="80326004"/>
    <n v="8237148"/>
    <s v="00080"/>
  </r>
  <r>
    <s v="P126414-4"/>
    <s v="80326004"/>
    <n v="80326"/>
    <s v="Non-WQM"/>
    <x v="8"/>
    <x v="1"/>
    <s v="G"/>
    <x v="1"/>
    <s v="ECOTOPE"/>
    <s v="EX"/>
    <s v="ECOTOPE"/>
    <x v="157"/>
    <m/>
    <m/>
    <m/>
    <s v="0.25"/>
    <s v="0.5"/>
    <m/>
    <m/>
    <m/>
    <s v="0.75"/>
    <m/>
    <m/>
    <m/>
    <m/>
    <m/>
    <m/>
    <m/>
    <m/>
    <m/>
    <m/>
    <m/>
    <m/>
    <m/>
    <m/>
    <m/>
    <m/>
    <m/>
    <m/>
    <d v="2021-08-17T00:15:00"/>
    <d v="2021-08-17T00:15:00"/>
    <s v="00681"/>
    <x v="4"/>
    <n v="89"/>
    <n v="25.7"/>
    <s v="mg/L"/>
    <s v="+/- 2.0"/>
    <m/>
    <s v="SM5310B"/>
    <n v="0.8"/>
    <m/>
    <s v="Samples collected in 2L bottles in field and processed in FOC lab at 1435."/>
    <m/>
    <m/>
    <n v="80326004"/>
    <n v="8237149"/>
    <s v="00681"/>
  </r>
  <r>
    <s v="P126414-4"/>
    <s v="80326004"/>
    <n v="80326"/>
    <s v="Non-WQM"/>
    <x v="8"/>
    <x v="1"/>
    <s v="G"/>
    <x v="1"/>
    <s v="ECOTOPE"/>
    <s v="EX"/>
    <s v="ECOTOPE"/>
    <x v="157"/>
    <m/>
    <m/>
    <m/>
    <s v="0.25"/>
    <s v="0.5"/>
    <m/>
    <m/>
    <m/>
    <s v="0.75"/>
    <m/>
    <m/>
    <m/>
    <m/>
    <m/>
    <m/>
    <m/>
    <m/>
    <m/>
    <m/>
    <m/>
    <m/>
    <m/>
    <m/>
    <m/>
    <m/>
    <m/>
    <m/>
    <d v="2021-07-28T11:19:00"/>
    <d v="2021-07-28T11:19:00"/>
    <s v="00410"/>
    <x v="5"/>
    <n v="67"/>
    <n v="151"/>
    <s v="mg/L CaCO3"/>
    <s v="+/- 7"/>
    <m/>
    <s v="SM2320B"/>
    <n v="1"/>
    <m/>
    <s v="Samples collected in 2L bottles in field and processed in FOC lab at 1435."/>
    <m/>
    <m/>
    <n v="80326004"/>
    <n v="8237153"/>
    <s v="00410"/>
  </r>
  <r>
    <s v="P126414-4"/>
    <s v="80326004"/>
    <n v="80326"/>
    <s v="Non-WQM"/>
    <x v="8"/>
    <x v="1"/>
    <s v="G"/>
    <x v="1"/>
    <s v="ECOTOPE"/>
    <s v="EX"/>
    <s v="ECOTOPE"/>
    <x v="157"/>
    <m/>
    <m/>
    <m/>
    <s v="0.25"/>
    <s v="0.5"/>
    <m/>
    <m/>
    <m/>
    <s v="0.75"/>
    <m/>
    <m/>
    <m/>
    <m/>
    <m/>
    <m/>
    <m/>
    <m/>
    <m/>
    <m/>
    <m/>
    <m/>
    <m/>
    <m/>
    <m/>
    <m/>
    <m/>
    <m/>
    <d v="2021-08-10T14:20:00"/>
    <d v="2021-08-03T10:44:00"/>
    <s v="01105"/>
    <x v="21"/>
    <n v="66"/>
    <n v="8"/>
    <s v="ug/L"/>
    <s v="+/- 8"/>
    <s v="U"/>
    <s v="SM3120B"/>
    <n v="8"/>
    <m/>
    <s v="Samples collected in 2L bottles in field and processed in FOC lab at 1435."/>
    <m/>
    <m/>
    <n v="80326004"/>
    <n v="8237156"/>
    <s v="01105"/>
  </r>
  <r>
    <s v="P126414-4"/>
    <s v="80326004"/>
    <n v="80326"/>
    <s v="Non-WQM"/>
    <x v="8"/>
    <x v="1"/>
    <s v="G"/>
    <x v="1"/>
    <s v="ECOTOPE"/>
    <s v="EX"/>
    <s v="ECOTOPE"/>
    <x v="157"/>
    <m/>
    <m/>
    <m/>
    <s v="0.25"/>
    <s v="0.5"/>
    <m/>
    <m/>
    <m/>
    <s v="0.75"/>
    <m/>
    <m/>
    <m/>
    <m/>
    <m/>
    <m/>
    <m/>
    <m/>
    <m/>
    <m/>
    <m/>
    <m/>
    <m/>
    <m/>
    <m/>
    <m/>
    <m/>
    <m/>
    <d v="2021-08-10T14:20:00"/>
    <d v="2021-08-03T10:44:00"/>
    <s v="01045"/>
    <x v="22"/>
    <n v="36"/>
    <n v="5"/>
    <s v="ug/L"/>
    <s v="+/- 3"/>
    <s v="I"/>
    <s v="SM3120B"/>
    <n v="3"/>
    <m/>
    <s v="Samples collected in 2L bottles in field and processed in FOC lab at 1435."/>
    <m/>
    <m/>
    <n v="80326004"/>
    <n v="8237156"/>
    <s v="01045"/>
  </r>
  <r>
    <s v="P126414-4"/>
    <s v="80326004"/>
    <n v="80326"/>
    <s v="Non-WQM"/>
    <x v="8"/>
    <x v="1"/>
    <s v="G"/>
    <x v="1"/>
    <s v="ECOTOPE"/>
    <s v="EX"/>
    <s v="ECOTOPE"/>
    <x v="157"/>
    <m/>
    <m/>
    <m/>
    <s v="0.25"/>
    <s v="0.5"/>
    <m/>
    <m/>
    <m/>
    <s v="0.75"/>
    <m/>
    <m/>
    <m/>
    <m/>
    <m/>
    <m/>
    <m/>
    <m/>
    <m/>
    <m/>
    <m/>
    <m/>
    <m/>
    <m/>
    <m/>
    <m/>
    <m/>
    <m/>
    <d v="2021-07-29T11:49:39"/>
    <d v="2021-07-29T11:49:39"/>
    <s v="00935"/>
    <x v="12"/>
    <n v="29"/>
    <n v="5.9"/>
    <s v="mg/L"/>
    <s v="+/- 0.5"/>
    <m/>
    <s v="SM3120B"/>
    <n v="0.1"/>
    <m/>
    <s v="Samples collected in 2L bottles in field and processed in FOC lab at 1435."/>
    <m/>
    <m/>
    <n v="80326004"/>
    <n v="8237154"/>
    <s v="00935"/>
  </r>
  <r>
    <s v="P126414-4"/>
    <s v="80326004"/>
    <n v="80326"/>
    <s v="Non-WQM"/>
    <x v="8"/>
    <x v="1"/>
    <s v="G"/>
    <x v="1"/>
    <s v="ECOTOPE"/>
    <s v="EX"/>
    <s v="ECOTOPE"/>
    <x v="157"/>
    <m/>
    <m/>
    <m/>
    <s v="0.25"/>
    <s v="0.5"/>
    <m/>
    <m/>
    <m/>
    <s v="0.75"/>
    <m/>
    <m/>
    <m/>
    <m/>
    <m/>
    <m/>
    <m/>
    <m/>
    <m/>
    <m/>
    <m/>
    <m/>
    <m/>
    <m/>
    <m/>
    <m/>
    <m/>
    <m/>
    <d v="2021-07-29T11:49:39"/>
    <d v="2021-07-29T11:49:39"/>
    <s v="00930"/>
    <x v="13"/>
    <n v="28"/>
    <n v="51.5"/>
    <s v="mg/L"/>
    <s v="+/- 3.8"/>
    <m/>
    <s v="SM3120B"/>
    <n v="0.4"/>
    <m/>
    <s v="Samples collected in 2L bottles in field and processed in FOC lab at 1435."/>
    <m/>
    <m/>
    <n v="80326004"/>
    <n v="8237154"/>
    <s v="00930"/>
  </r>
  <r>
    <s v="P126414-4"/>
    <s v="80326004"/>
    <n v="80326"/>
    <s v="Non-WQM"/>
    <x v="8"/>
    <x v="1"/>
    <s v="G"/>
    <x v="1"/>
    <s v="ECOTOPE"/>
    <s v="EX"/>
    <s v="ECOTOPE"/>
    <x v="157"/>
    <m/>
    <m/>
    <m/>
    <s v="0.25"/>
    <s v="0.5"/>
    <m/>
    <m/>
    <m/>
    <s v="0.75"/>
    <m/>
    <m/>
    <m/>
    <m/>
    <m/>
    <m/>
    <m/>
    <m/>
    <m/>
    <m/>
    <m/>
    <m/>
    <m/>
    <m/>
    <m/>
    <m/>
    <m/>
    <m/>
    <d v="2021-07-29T11:49:39"/>
    <d v="2021-07-29T11:49:39"/>
    <s v="00925"/>
    <x v="14"/>
    <n v="31"/>
    <n v="18.100000000000001"/>
    <s v="mg/L"/>
    <s v="+/- 1.3"/>
    <m/>
    <s v="SM3120B"/>
    <n v="0.1"/>
    <m/>
    <s v="Samples collected in 2L bottles in field and processed in FOC lab at 1435."/>
    <m/>
    <m/>
    <n v="80326004"/>
    <n v="8237154"/>
    <s v="00925"/>
  </r>
  <r>
    <s v="P126414-4"/>
    <s v="80326004"/>
    <n v="80326"/>
    <s v="Non-WQM"/>
    <x v="8"/>
    <x v="1"/>
    <s v="G"/>
    <x v="1"/>
    <s v="ECOTOPE"/>
    <s v="EX"/>
    <s v="ECOTOPE"/>
    <x v="157"/>
    <m/>
    <m/>
    <m/>
    <s v="0.25"/>
    <s v="0.5"/>
    <m/>
    <m/>
    <m/>
    <s v="0.75"/>
    <m/>
    <m/>
    <m/>
    <m/>
    <m/>
    <m/>
    <m/>
    <m/>
    <m/>
    <m/>
    <m/>
    <m/>
    <m/>
    <m/>
    <m/>
    <m/>
    <m/>
    <m/>
    <d v="2021-07-29T11:49:39"/>
    <d v="2021-07-29T11:49:39"/>
    <s v="00915"/>
    <x v="15"/>
    <n v="30"/>
    <n v="48.9"/>
    <s v="mg/L"/>
    <s v="+/- 4.3"/>
    <m/>
    <s v="SM3120B"/>
    <n v="0.3"/>
    <m/>
    <s v="Samples collected in 2L bottles in field and processed in FOC lab at 1435."/>
    <m/>
    <m/>
    <n v="80326004"/>
    <n v="8237154"/>
    <s v="00915"/>
  </r>
  <r>
    <s v="P126414-4"/>
    <s v="80326004"/>
    <n v="80326"/>
    <s v="Non-WQM"/>
    <x v="8"/>
    <x v="1"/>
    <s v="G"/>
    <x v="1"/>
    <s v="ECOTOPE"/>
    <s v="EX"/>
    <s v="ECOTOPE"/>
    <x v="157"/>
    <m/>
    <m/>
    <m/>
    <s v="0.25"/>
    <s v="0.5"/>
    <m/>
    <m/>
    <m/>
    <s v="0.75"/>
    <m/>
    <m/>
    <m/>
    <m/>
    <m/>
    <m/>
    <m/>
    <m/>
    <m/>
    <m/>
    <m/>
    <m/>
    <m/>
    <m/>
    <m/>
    <m/>
    <m/>
    <m/>
    <d v="2021-07-29T11:49:39"/>
    <d v="2021-07-29T11:49:39"/>
    <s v="CALCHARD"/>
    <x v="16"/>
    <m/>
    <n v="196.6"/>
    <s v="mg/L"/>
    <s v="+/- 10.3"/>
    <m/>
    <m/>
    <n v="1"/>
    <m/>
    <s v="Samples collected in 2L bottles in field and processed in FOC lab at 1435."/>
    <m/>
    <m/>
    <n v="80326004"/>
    <n v="8237154"/>
    <s v="CALCHARD"/>
  </r>
  <r>
    <s v="P126414-4"/>
    <s v="80326004"/>
    <n v="80326"/>
    <s v="Non-WQM"/>
    <x v="8"/>
    <x v="1"/>
    <s v="G"/>
    <x v="1"/>
    <s v="ECOTOPE"/>
    <s v="EX"/>
    <s v="ECOTOPE"/>
    <x v="157"/>
    <m/>
    <m/>
    <m/>
    <s v="0.25"/>
    <s v="0.5"/>
    <m/>
    <m/>
    <m/>
    <s v="0.75"/>
    <m/>
    <m/>
    <m/>
    <m/>
    <m/>
    <m/>
    <m/>
    <m/>
    <m/>
    <m/>
    <m/>
    <m/>
    <m/>
    <m/>
    <m/>
    <m/>
    <m/>
    <m/>
    <d v="2021-07-29T20:14:00"/>
    <d v="2021-07-29T20:14:00"/>
    <s v="00946"/>
    <x v="6"/>
    <n v="33"/>
    <n v="37.6"/>
    <s v="mg/L"/>
    <s v="+/- 1.4"/>
    <m/>
    <s v="SM4110B"/>
    <n v="0.1"/>
    <m/>
    <s v="Samples collected in 2L bottles in field and processed in FOC lab at 1435."/>
    <m/>
    <m/>
    <n v="80326004"/>
    <n v="8237145"/>
    <s v="00946"/>
  </r>
  <r>
    <s v="P126414-4"/>
    <s v="80326004"/>
    <n v="80326"/>
    <s v="Non-WQM"/>
    <x v="8"/>
    <x v="1"/>
    <s v="G"/>
    <x v="1"/>
    <s v="ECOTOPE"/>
    <s v="EX"/>
    <s v="ECOTOPE"/>
    <x v="157"/>
    <m/>
    <m/>
    <m/>
    <s v="0.25"/>
    <s v="0.5"/>
    <m/>
    <m/>
    <m/>
    <s v="0.75"/>
    <m/>
    <m/>
    <m/>
    <m/>
    <m/>
    <m/>
    <m/>
    <m/>
    <m/>
    <m/>
    <m/>
    <m/>
    <m/>
    <m/>
    <m/>
    <m/>
    <m/>
    <m/>
    <d v="2021-07-29T20:14:00"/>
    <d v="2021-07-29T20:14:00"/>
    <s v="00941"/>
    <x v="7"/>
    <n v="32"/>
    <n v="84.6"/>
    <s v="mg/L"/>
    <s v="+/- 4.0"/>
    <m/>
    <s v="SM4110B"/>
    <n v="0.5"/>
    <m/>
    <s v="Samples collected in 2L bottles in field and processed in FOC lab at 1435."/>
    <m/>
    <m/>
    <n v="80326004"/>
    <n v="8237145"/>
    <s v="00941"/>
  </r>
  <r>
    <s v="P126414-4"/>
    <s v="80326004"/>
    <n v="80326"/>
    <s v="Non-WQM"/>
    <x v="8"/>
    <x v="1"/>
    <s v="G"/>
    <x v="1"/>
    <s v="ECOTOPE"/>
    <s v="EX"/>
    <s v="ECOTOPE"/>
    <x v="157"/>
    <m/>
    <m/>
    <m/>
    <s v="0.25"/>
    <s v="0.5"/>
    <m/>
    <m/>
    <m/>
    <s v="0.75"/>
    <m/>
    <m/>
    <m/>
    <m/>
    <m/>
    <m/>
    <m/>
    <m/>
    <m/>
    <m/>
    <m/>
    <m/>
    <m/>
    <m/>
    <m/>
    <m/>
    <m/>
    <m/>
    <d v="2021-08-02T18:10:00"/>
    <d v="2021-08-02T08:37:00"/>
    <s v="98013"/>
    <x v="17"/>
    <m/>
    <n v="0.156"/>
    <s v="ug/L"/>
    <s v="+/- 0.017"/>
    <m/>
    <m/>
    <n v="8.9999999999999993E-3"/>
    <m/>
    <s v="Samples collected in 2L bottles in field and processed in FOC lab at 1435."/>
    <m/>
    <m/>
    <n v="80326004"/>
    <n v="8237152"/>
    <s v="98013"/>
  </r>
  <r>
    <s v="P126414-4"/>
    <s v="80326004"/>
    <n v="80326"/>
    <s v="Non-WQM"/>
    <x v="8"/>
    <x v="1"/>
    <s v="G"/>
    <x v="1"/>
    <s v="ECOTOPE"/>
    <s v="EX"/>
    <s v="ECOTOPE"/>
    <x v="157"/>
    <m/>
    <m/>
    <m/>
    <s v="0.25"/>
    <s v="0.5"/>
    <m/>
    <m/>
    <m/>
    <s v="0.75"/>
    <m/>
    <m/>
    <m/>
    <m/>
    <m/>
    <m/>
    <m/>
    <m/>
    <m/>
    <m/>
    <m/>
    <m/>
    <m/>
    <m/>
    <m/>
    <m/>
    <m/>
    <m/>
    <d v="2021-08-02T18:10:00"/>
    <d v="2021-08-02T08:37:00"/>
    <s v="98011"/>
    <x v="18"/>
    <m/>
    <n v="1.1599999999999999"/>
    <s v="ug/L"/>
    <s v="+/- 0.080"/>
    <m/>
    <m/>
    <n v="1.7999999999999999E-2"/>
    <m/>
    <s v="Samples collected in 2L bottles in field and processed in FOC lab at 1435."/>
    <m/>
    <m/>
    <n v="80326004"/>
    <n v="8237152"/>
    <s v="98011"/>
  </r>
  <r>
    <s v="P126414-4"/>
    <s v="80326004"/>
    <n v="80326"/>
    <s v="Non-WQM"/>
    <x v="8"/>
    <x v="1"/>
    <s v="G"/>
    <x v="1"/>
    <s v="ECOTOPE"/>
    <s v="EX"/>
    <s v="ECOTOPE"/>
    <x v="157"/>
    <m/>
    <m/>
    <m/>
    <s v="0.25"/>
    <s v="0.5"/>
    <m/>
    <m/>
    <m/>
    <s v="0.75"/>
    <m/>
    <m/>
    <m/>
    <m/>
    <m/>
    <m/>
    <m/>
    <m/>
    <m/>
    <m/>
    <m/>
    <m/>
    <m/>
    <m/>
    <m/>
    <m/>
    <m/>
    <m/>
    <d v="2021-08-02T18:10:00"/>
    <d v="2021-08-02T08:37:00"/>
    <s v="98010"/>
    <x v="19"/>
    <m/>
    <n v="0.112"/>
    <s v="ug/L"/>
    <s v="UNK"/>
    <m/>
    <m/>
    <n v="1.7999999999999999E-2"/>
    <m/>
    <s v="Samples collected in 2L bottles in field and processed in FOC lab at 1435."/>
    <m/>
    <m/>
    <n v="80326004"/>
    <n v="8237152"/>
    <s v="98010"/>
  </r>
  <r>
    <s v="P126414-3"/>
    <s v="80326003"/>
    <n v="80326"/>
    <s v="Non-WQM"/>
    <x v="9"/>
    <x v="1"/>
    <s v="G"/>
    <x v="1"/>
    <s v="ECOTOPE"/>
    <s v="EX"/>
    <s v="ECOTOPE"/>
    <x v="158"/>
    <m/>
    <m/>
    <m/>
    <s v="0.25"/>
    <s v="0.49"/>
    <m/>
    <m/>
    <m/>
    <s v="0.68"/>
    <m/>
    <m/>
    <m/>
    <m/>
    <m/>
    <m/>
    <m/>
    <m/>
    <m/>
    <m/>
    <m/>
    <m/>
    <m/>
    <m/>
    <m/>
    <m/>
    <m/>
    <m/>
    <d v="2021-08-02T13:15:45"/>
    <d v="2021-07-28T14:16:00"/>
    <s v="00666"/>
    <x v="8"/>
    <n v="26"/>
    <n v="7.0000000000000001E-3"/>
    <s v="mg/L"/>
    <s v="+/- 0.002"/>
    <m/>
    <s v="SM4500PF"/>
    <n v="2E-3"/>
    <m/>
    <s v="Samples collected in 2L bottles in field and processed in FOC lab at 1420."/>
    <m/>
    <m/>
    <n v="80326003"/>
    <n v="8237125"/>
    <s v="00666"/>
  </r>
  <r>
    <s v="P126414-3"/>
    <s v="80326003"/>
    <n v="80326"/>
    <s v="Non-WQM"/>
    <x v="9"/>
    <x v="1"/>
    <s v="G"/>
    <x v="1"/>
    <s v="ECOTOPE"/>
    <s v="EX"/>
    <s v="ECOTOPE"/>
    <x v="158"/>
    <m/>
    <m/>
    <m/>
    <s v="0.25"/>
    <s v="0.49"/>
    <m/>
    <m/>
    <m/>
    <s v="0.68"/>
    <m/>
    <m/>
    <m/>
    <m/>
    <m/>
    <m/>
    <m/>
    <m/>
    <m/>
    <m/>
    <m/>
    <m/>
    <m/>
    <m/>
    <m/>
    <m/>
    <m/>
    <m/>
    <d v="2021-08-02T13:14:13"/>
    <d v="2021-07-28T14:16:00"/>
    <s v="00665"/>
    <x v="1"/>
    <n v="25"/>
    <n v="1.0999999999999999E-2"/>
    <s v="mg/L"/>
    <s v="+/- 0.002"/>
    <m/>
    <s v="SM4500PF"/>
    <n v="2E-3"/>
    <m/>
    <s v="Samples collected in 2L bottles in field and processed in FOC lab at 1420."/>
    <m/>
    <m/>
    <n v="80326003"/>
    <n v="8237123"/>
    <s v="00665"/>
  </r>
  <r>
    <s v="P126414-3"/>
    <s v="80326003"/>
    <n v="80326"/>
    <s v="Non-WQM"/>
    <x v="9"/>
    <x v="1"/>
    <s v="G"/>
    <x v="1"/>
    <s v="ECOTOPE"/>
    <s v="EX"/>
    <s v="ECOTOPE"/>
    <x v="158"/>
    <m/>
    <m/>
    <m/>
    <s v="0.25"/>
    <s v="0.49"/>
    <m/>
    <m/>
    <m/>
    <s v="0.68"/>
    <m/>
    <m/>
    <m/>
    <m/>
    <m/>
    <m/>
    <m/>
    <m/>
    <m/>
    <m/>
    <m/>
    <m/>
    <m/>
    <m/>
    <m/>
    <m/>
    <m/>
    <m/>
    <d v="2021-07-28T14:41:02"/>
    <d v="2021-07-28T14:41:02"/>
    <s v="00671"/>
    <x v="2"/>
    <n v="23"/>
    <n v="2E-3"/>
    <s v="mg/L"/>
    <s v="+/- 0.002"/>
    <s v="U"/>
    <s v="SM4500PF"/>
    <n v="2E-3"/>
    <m/>
    <s v="Samples collected in 2L bottles in field and processed in FOC lab at 1420."/>
    <m/>
    <m/>
    <n v="80326003"/>
    <n v="8237121"/>
    <s v="00671"/>
  </r>
  <r>
    <s v="P126414-3"/>
    <s v="80326003"/>
    <n v="80326"/>
    <s v="Non-WQM"/>
    <x v="9"/>
    <x v="1"/>
    <s v="G"/>
    <x v="1"/>
    <s v="ECOTOPE"/>
    <s v="EX"/>
    <s v="ECOTOPE"/>
    <x v="158"/>
    <m/>
    <m/>
    <m/>
    <s v="0.25"/>
    <s v="0.49"/>
    <m/>
    <m/>
    <m/>
    <s v="0.68"/>
    <m/>
    <m/>
    <m/>
    <m/>
    <m/>
    <m/>
    <m/>
    <m/>
    <m/>
    <m/>
    <m/>
    <m/>
    <m/>
    <m/>
    <m/>
    <m/>
    <m/>
    <m/>
    <d v="2021-07-29T11:39:53"/>
    <d v="2021-07-28T10:37:51"/>
    <s v="97017"/>
    <x v="9"/>
    <n v="80"/>
    <n v="1.64"/>
    <s v="mg/L"/>
    <s v="+/- 0.133"/>
    <m/>
    <s v="SM4500NC"/>
    <n v="0.05"/>
    <m/>
    <s v="Samples collected in 2L bottles in field and processed in FOC lab at 1420."/>
    <m/>
    <m/>
    <n v="80326003"/>
    <n v="8237129"/>
    <s v="97017"/>
  </r>
  <r>
    <s v="P126414-3"/>
    <s v="80326003"/>
    <n v="80326"/>
    <s v="Non-WQM"/>
    <x v="9"/>
    <x v="1"/>
    <s v="G"/>
    <x v="1"/>
    <s v="ECOTOPE"/>
    <s v="EX"/>
    <s v="ECOTOPE"/>
    <x v="158"/>
    <m/>
    <m/>
    <m/>
    <s v="0.25"/>
    <s v="0.49"/>
    <m/>
    <m/>
    <m/>
    <s v="0.68"/>
    <m/>
    <m/>
    <m/>
    <m/>
    <m/>
    <m/>
    <m/>
    <m/>
    <m/>
    <m/>
    <m/>
    <m/>
    <m/>
    <m/>
    <m/>
    <m/>
    <m/>
    <m/>
    <d v="2021-08-17T15:50:41"/>
    <d v="2021-08-17T15:50:41"/>
    <s v="00631"/>
    <x v="10"/>
    <n v="18"/>
    <n v="5.0000000000000001E-3"/>
    <s v="mg/L"/>
    <s v="+/- 0.005"/>
    <s v="I"/>
    <s v="SM4500NO3F"/>
    <n v="5.0000000000000001E-3"/>
    <m/>
    <s v="Samples collected in 2L bottles in field and processed in FOC lab at 1420."/>
    <m/>
    <m/>
    <n v="80326003"/>
    <n v="8237126"/>
    <s v="00631"/>
  </r>
  <r>
    <s v="P126414-3"/>
    <s v="80326003"/>
    <n v="80326"/>
    <s v="Non-WQM"/>
    <x v="9"/>
    <x v="1"/>
    <s v="G"/>
    <x v="1"/>
    <s v="ECOTOPE"/>
    <s v="EX"/>
    <s v="ECOTOPE"/>
    <x v="158"/>
    <m/>
    <m/>
    <m/>
    <s v="0.25"/>
    <s v="0.49"/>
    <m/>
    <m/>
    <m/>
    <s v="0.68"/>
    <m/>
    <m/>
    <m/>
    <m/>
    <m/>
    <m/>
    <m/>
    <m/>
    <m/>
    <m/>
    <m/>
    <m/>
    <m/>
    <m/>
    <m/>
    <m/>
    <m/>
    <m/>
    <d v="2021-08-17T15:50:41"/>
    <d v="2021-08-17T15:50:41"/>
    <s v="00608"/>
    <x v="11"/>
    <n v="20"/>
    <n v="1.7999999999999999E-2"/>
    <s v="mg/L"/>
    <s v="+/- 0.005"/>
    <m/>
    <s v="SM4500NH3H"/>
    <n v="5.0000000000000001E-3"/>
    <m/>
    <s v="Samples collected in 2L bottles in field and processed in FOC lab at 1420."/>
    <m/>
    <m/>
    <n v="80326003"/>
    <n v="8237126"/>
    <s v="00608"/>
  </r>
  <r>
    <s v="P126414-3"/>
    <s v="80326003"/>
    <n v="80326"/>
    <s v="Non-WQM"/>
    <x v="9"/>
    <x v="1"/>
    <s v="G"/>
    <x v="1"/>
    <s v="ECOTOPE"/>
    <s v="EX"/>
    <s v="ECOTOPE"/>
    <x v="158"/>
    <m/>
    <m/>
    <m/>
    <s v="0.25"/>
    <s v="0.49"/>
    <m/>
    <m/>
    <m/>
    <s v="0.68"/>
    <m/>
    <m/>
    <m/>
    <m/>
    <m/>
    <m/>
    <m/>
    <m/>
    <m/>
    <m/>
    <m/>
    <m/>
    <m/>
    <m/>
    <m/>
    <m/>
    <m/>
    <m/>
    <d v="2021-07-28T10:41:00"/>
    <d v="2021-07-28T10:41:00"/>
    <s v="00080"/>
    <x v="3"/>
    <n v="13"/>
    <n v="80"/>
    <s v="PCU"/>
    <s v="+/- 14"/>
    <m/>
    <s v="SM2120C"/>
    <n v="1"/>
    <m/>
    <s v="Samples collected in 2L bottles in field and processed in FOC lab at 1420."/>
    <m/>
    <m/>
    <n v="80326003"/>
    <n v="8237130"/>
    <s v="00080"/>
  </r>
  <r>
    <s v="P126414-3"/>
    <s v="80326003"/>
    <n v="80326"/>
    <s v="Non-WQM"/>
    <x v="9"/>
    <x v="1"/>
    <s v="G"/>
    <x v="1"/>
    <s v="ECOTOPE"/>
    <s v="EX"/>
    <s v="ECOTOPE"/>
    <x v="158"/>
    <m/>
    <m/>
    <m/>
    <s v="0.25"/>
    <s v="0.49"/>
    <m/>
    <m/>
    <m/>
    <s v="0.68"/>
    <m/>
    <m/>
    <m/>
    <m/>
    <m/>
    <m/>
    <m/>
    <m/>
    <m/>
    <m/>
    <m/>
    <m/>
    <m/>
    <m/>
    <m/>
    <m/>
    <m/>
    <m/>
    <d v="2021-08-16T23:55:00"/>
    <d v="2021-08-16T23:55:00"/>
    <s v="00681"/>
    <x v="4"/>
    <n v="89"/>
    <n v="25.7"/>
    <s v="mg/L"/>
    <s v="+/- 2.0"/>
    <m/>
    <s v="SM5310B"/>
    <n v="0.8"/>
    <m/>
    <s v="Samples collected in 2L bottles in field and processed in FOC lab at 1420."/>
    <m/>
    <m/>
    <n v="80326003"/>
    <n v="8237131"/>
    <s v="00681"/>
  </r>
  <r>
    <s v="P126414-3"/>
    <s v="80326003"/>
    <n v="80326"/>
    <s v="Non-WQM"/>
    <x v="9"/>
    <x v="1"/>
    <s v="G"/>
    <x v="1"/>
    <s v="ECOTOPE"/>
    <s v="EX"/>
    <s v="ECOTOPE"/>
    <x v="158"/>
    <m/>
    <m/>
    <m/>
    <s v="0.25"/>
    <s v="0.49"/>
    <m/>
    <m/>
    <m/>
    <s v="0.68"/>
    <m/>
    <m/>
    <m/>
    <m/>
    <m/>
    <m/>
    <m/>
    <m/>
    <m/>
    <m/>
    <m/>
    <m/>
    <m/>
    <m/>
    <m/>
    <m/>
    <m/>
    <m/>
    <d v="2021-07-28T11:05:00"/>
    <d v="2021-07-28T11:05:00"/>
    <s v="00410"/>
    <x v="5"/>
    <n v="67"/>
    <n v="212"/>
    <s v="mg/L CaCO3"/>
    <s v="+/- 10"/>
    <m/>
    <s v="SM2320B"/>
    <n v="1"/>
    <m/>
    <s v="Samples collected in 2L bottles in field and processed in FOC lab at 1420."/>
    <m/>
    <m/>
    <n v="80326003"/>
    <n v="8237135"/>
    <s v="00410"/>
  </r>
  <r>
    <s v="P126414-3"/>
    <s v="80326003"/>
    <n v="80326"/>
    <s v="Non-WQM"/>
    <x v="9"/>
    <x v="1"/>
    <s v="G"/>
    <x v="1"/>
    <s v="ECOTOPE"/>
    <s v="EX"/>
    <s v="ECOTOPE"/>
    <x v="158"/>
    <m/>
    <m/>
    <m/>
    <s v="0.25"/>
    <s v="0.49"/>
    <m/>
    <m/>
    <m/>
    <s v="0.68"/>
    <m/>
    <m/>
    <m/>
    <m/>
    <m/>
    <m/>
    <m/>
    <m/>
    <m/>
    <m/>
    <m/>
    <m/>
    <m/>
    <m/>
    <m/>
    <m/>
    <m/>
    <m/>
    <d v="2021-08-10T14:17:00"/>
    <d v="2021-08-03T10:44:00"/>
    <s v="01105"/>
    <x v="21"/>
    <n v="66"/>
    <n v="8"/>
    <s v="ug/L"/>
    <s v="+/- 8"/>
    <s v="U"/>
    <s v="SM3120B"/>
    <n v="8"/>
    <m/>
    <s v="Samples collected in 2L bottles in field and processed in FOC lab at 1420."/>
    <m/>
    <m/>
    <n v="80326003"/>
    <n v="8237138"/>
    <s v="01105"/>
  </r>
  <r>
    <s v="P126414-3"/>
    <s v="80326003"/>
    <n v="80326"/>
    <s v="Non-WQM"/>
    <x v="9"/>
    <x v="1"/>
    <s v="G"/>
    <x v="1"/>
    <s v="ECOTOPE"/>
    <s v="EX"/>
    <s v="ECOTOPE"/>
    <x v="158"/>
    <m/>
    <m/>
    <m/>
    <s v="0.25"/>
    <s v="0.49"/>
    <m/>
    <m/>
    <m/>
    <s v="0.68"/>
    <m/>
    <m/>
    <m/>
    <m/>
    <m/>
    <m/>
    <m/>
    <m/>
    <m/>
    <m/>
    <m/>
    <m/>
    <m/>
    <m/>
    <m/>
    <m/>
    <m/>
    <m/>
    <d v="2021-08-10T14:17:00"/>
    <d v="2021-08-03T10:44:00"/>
    <s v="01045"/>
    <x v="22"/>
    <n v="36"/>
    <n v="4"/>
    <s v="ug/L"/>
    <s v="+/- 3"/>
    <s v="I"/>
    <s v="SM3120B"/>
    <n v="3"/>
    <m/>
    <s v="Samples collected in 2L bottles in field and processed in FOC lab at 1420."/>
    <m/>
    <m/>
    <n v="80326003"/>
    <n v="8237138"/>
    <s v="01045"/>
  </r>
  <r>
    <s v="P126414-3"/>
    <s v="80326003"/>
    <n v="80326"/>
    <s v="Non-WQM"/>
    <x v="9"/>
    <x v="1"/>
    <s v="G"/>
    <x v="1"/>
    <s v="ECOTOPE"/>
    <s v="EX"/>
    <s v="ECOTOPE"/>
    <x v="158"/>
    <m/>
    <m/>
    <m/>
    <s v="0.25"/>
    <s v="0.49"/>
    <m/>
    <m/>
    <m/>
    <s v="0.68"/>
    <m/>
    <m/>
    <m/>
    <m/>
    <m/>
    <m/>
    <m/>
    <m/>
    <m/>
    <m/>
    <m/>
    <m/>
    <m/>
    <m/>
    <m/>
    <m/>
    <m/>
    <m/>
    <d v="2021-07-29T11:48:22"/>
    <d v="2021-07-29T11:48:22"/>
    <s v="00935"/>
    <x v="12"/>
    <n v="29"/>
    <n v="5.5"/>
    <s v="mg/L"/>
    <s v="+/- 0.4"/>
    <m/>
    <s v="SM3120B"/>
    <n v="0.1"/>
    <m/>
    <s v="Samples collected in 2L bottles in field and processed in FOC lab at 1420."/>
    <m/>
    <m/>
    <n v="80326003"/>
    <n v="8237136"/>
    <s v="00935"/>
  </r>
  <r>
    <s v="P126414-3"/>
    <s v="80326003"/>
    <n v="80326"/>
    <s v="Non-WQM"/>
    <x v="9"/>
    <x v="1"/>
    <s v="G"/>
    <x v="1"/>
    <s v="ECOTOPE"/>
    <s v="EX"/>
    <s v="ECOTOPE"/>
    <x v="158"/>
    <m/>
    <m/>
    <m/>
    <s v="0.25"/>
    <s v="0.49"/>
    <m/>
    <m/>
    <m/>
    <s v="0.68"/>
    <m/>
    <m/>
    <m/>
    <m/>
    <m/>
    <m/>
    <m/>
    <m/>
    <m/>
    <m/>
    <m/>
    <m/>
    <m/>
    <m/>
    <m/>
    <m/>
    <m/>
    <m/>
    <d v="2021-07-29T11:48:22"/>
    <d v="2021-07-29T11:48:22"/>
    <s v="00930"/>
    <x v="13"/>
    <n v="28"/>
    <n v="47.6"/>
    <s v="mg/L"/>
    <s v="+/- 3.5"/>
    <m/>
    <s v="SM3120B"/>
    <n v="0.4"/>
    <m/>
    <s v="Samples collected in 2L bottles in field and processed in FOC lab at 1420."/>
    <m/>
    <m/>
    <n v="80326003"/>
    <n v="8237136"/>
    <s v="00930"/>
  </r>
  <r>
    <s v="P126414-3"/>
    <s v="80326003"/>
    <n v="80326"/>
    <s v="Non-WQM"/>
    <x v="9"/>
    <x v="1"/>
    <s v="G"/>
    <x v="1"/>
    <s v="ECOTOPE"/>
    <s v="EX"/>
    <s v="ECOTOPE"/>
    <x v="158"/>
    <m/>
    <m/>
    <m/>
    <s v="0.25"/>
    <s v="0.49"/>
    <m/>
    <m/>
    <m/>
    <s v="0.68"/>
    <m/>
    <m/>
    <m/>
    <m/>
    <m/>
    <m/>
    <m/>
    <m/>
    <m/>
    <m/>
    <m/>
    <m/>
    <m/>
    <m/>
    <m/>
    <m/>
    <m/>
    <m/>
    <d v="2021-07-29T11:48:22"/>
    <d v="2021-07-29T11:48:22"/>
    <s v="00925"/>
    <x v="14"/>
    <n v="31"/>
    <n v="18"/>
    <s v="mg/L"/>
    <s v="+/- 1.3"/>
    <m/>
    <s v="SM3120B"/>
    <n v="0.1"/>
    <m/>
    <s v="Samples collected in 2L bottles in field and processed in FOC lab at 1420."/>
    <m/>
    <m/>
    <n v="80326003"/>
    <n v="8237136"/>
    <s v="00925"/>
  </r>
  <r>
    <s v="P126414-3"/>
    <s v="80326003"/>
    <n v="80326"/>
    <s v="Non-WQM"/>
    <x v="9"/>
    <x v="1"/>
    <s v="G"/>
    <x v="1"/>
    <s v="ECOTOPE"/>
    <s v="EX"/>
    <s v="ECOTOPE"/>
    <x v="158"/>
    <m/>
    <m/>
    <m/>
    <s v="0.25"/>
    <s v="0.49"/>
    <m/>
    <m/>
    <m/>
    <s v="0.68"/>
    <m/>
    <m/>
    <m/>
    <m/>
    <m/>
    <m/>
    <m/>
    <m/>
    <m/>
    <m/>
    <m/>
    <m/>
    <m/>
    <m/>
    <m/>
    <m/>
    <m/>
    <m/>
    <d v="2021-07-29T11:48:22"/>
    <d v="2021-07-29T11:48:22"/>
    <s v="00915"/>
    <x v="15"/>
    <n v="30"/>
    <n v="72.599999999999994"/>
    <s v="mg/L"/>
    <s v="+/- 6.4"/>
    <m/>
    <s v="SM3120B"/>
    <n v="0.3"/>
    <m/>
    <s v="Samples collected in 2L bottles in field and processed in FOC lab at 1420."/>
    <m/>
    <m/>
    <n v="80326003"/>
    <n v="8237136"/>
    <s v="00915"/>
  </r>
  <r>
    <s v="P126414-3"/>
    <s v="80326003"/>
    <n v="80326"/>
    <s v="Non-WQM"/>
    <x v="9"/>
    <x v="1"/>
    <s v="G"/>
    <x v="1"/>
    <s v="ECOTOPE"/>
    <s v="EX"/>
    <s v="ECOTOPE"/>
    <x v="158"/>
    <m/>
    <m/>
    <m/>
    <s v="0.25"/>
    <s v="0.49"/>
    <m/>
    <m/>
    <m/>
    <s v="0.68"/>
    <m/>
    <m/>
    <m/>
    <m/>
    <m/>
    <m/>
    <m/>
    <m/>
    <m/>
    <m/>
    <m/>
    <m/>
    <m/>
    <m/>
    <m/>
    <m/>
    <m/>
    <m/>
    <d v="2021-07-29T11:48:22"/>
    <d v="2021-07-29T11:48:22"/>
    <s v="CALCHARD"/>
    <x v="16"/>
    <m/>
    <n v="255.5"/>
    <s v="mg/L"/>
    <s v="+/- 13.3"/>
    <m/>
    <m/>
    <n v="1"/>
    <m/>
    <s v="Samples collected in 2L bottles in field and processed in FOC lab at 1420."/>
    <m/>
    <m/>
    <n v="80326003"/>
    <n v="8237136"/>
    <s v="CALCHARD"/>
  </r>
  <r>
    <s v="P126414-3"/>
    <s v="80326003"/>
    <n v="80326"/>
    <s v="Non-WQM"/>
    <x v="9"/>
    <x v="1"/>
    <s v="G"/>
    <x v="1"/>
    <s v="ECOTOPE"/>
    <s v="EX"/>
    <s v="ECOTOPE"/>
    <x v="158"/>
    <m/>
    <m/>
    <m/>
    <s v="0.25"/>
    <s v="0.49"/>
    <m/>
    <m/>
    <m/>
    <s v="0.68"/>
    <m/>
    <m/>
    <m/>
    <m/>
    <m/>
    <m/>
    <m/>
    <m/>
    <m/>
    <m/>
    <m/>
    <m/>
    <m/>
    <m/>
    <m/>
    <m/>
    <m/>
    <m/>
    <d v="2021-07-29T20:05:00"/>
    <d v="2021-07-29T20:05:00"/>
    <s v="00946"/>
    <x v="6"/>
    <n v="33"/>
    <n v="31.8"/>
    <s v="mg/L"/>
    <s v="+/- 1.2"/>
    <m/>
    <s v="SM4110B"/>
    <n v="0.1"/>
    <m/>
    <s v="Samples collected in 2L bottles in field and processed in FOC lab at 1420."/>
    <m/>
    <m/>
    <n v="80326003"/>
    <n v="8237127"/>
    <s v="00946"/>
  </r>
  <r>
    <s v="P126414-3"/>
    <s v="80326003"/>
    <n v="80326"/>
    <s v="Non-WQM"/>
    <x v="9"/>
    <x v="1"/>
    <s v="G"/>
    <x v="1"/>
    <s v="ECOTOPE"/>
    <s v="EX"/>
    <s v="ECOTOPE"/>
    <x v="158"/>
    <m/>
    <m/>
    <m/>
    <s v="0.25"/>
    <s v="0.49"/>
    <m/>
    <m/>
    <m/>
    <s v="0.68"/>
    <m/>
    <m/>
    <m/>
    <m/>
    <m/>
    <m/>
    <m/>
    <m/>
    <m/>
    <m/>
    <m/>
    <m/>
    <m/>
    <m/>
    <m/>
    <m/>
    <m/>
    <m/>
    <d v="2021-07-29T20:05:00"/>
    <d v="2021-07-29T20:05:00"/>
    <s v="00941"/>
    <x v="7"/>
    <n v="32"/>
    <n v="80"/>
    <s v="mg/L"/>
    <s v="+/- 3.8"/>
    <m/>
    <s v="SM4110B"/>
    <n v="0.5"/>
    <m/>
    <s v="Samples collected in 2L bottles in field and processed in FOC lab at 1420."/>
    <m/>
    <m/>
    <n v="80326003"/>
    <n v="8237127"/>
    <s v="00941"/>
  </r>
  <r>
    <s v="P126414-3"/>
    <s v="80326003"/>
    <n v="80326"/>
    <s v="Non-WQM"/>
    <x v="9"/>
    <x v="1"/>
    <s v="G"/>
    <x v="1"/>
    <s v="ECOTOPE"/>
    <s v="EX"/>
    <s v="ECOTOPE"/>
    <x v="158"/>
    <m/>
    <m/>
    <m/>
    <s v="0.25"/>
    <s v="0.49"/>
    <m/>
    <m/>
    <m/>
    <s v="0.68"/>
    <m/>
    <m/>
    <m/>
    <m/>
    <m/>
    <m/>
    <m/>
    <m/>
    <m/>
    <m/>
    <m/>
    <m/>
    <m/>
    <m/>
    <m/>
    <m/>
    <m/>
    <m/>
    <d v="2021-08-02T18:01:00"/>
    <d v="2021-08-02T08:37:00"/>
    <s v="98013"/>
    <x v="17"/>
    <m/>
    <n v="0.11600000000000001"/>
    <s v="ug/L"/>
    <s v="+/- 0.014"/>
    <m/>
    <m/>
    <n v="8.9999999999999993E-3"/>
    <m/>
    <s v="Samples collected in 2L bottles in field and processed in FOC lab at 1420."/>
    <m/>
    <m/>
    <n v="80326003"/>
    <n v="8237134"/>
    <s v="98013"/>
  </r>
  <r>
    <s v="P126414-3"/>
    <s v="80326003"/>
    <n v="80326"/>
    <s v="Non-WQM"/>
    <x v="9"/>
    <x v="1"/>
    <s v="G"/>
    <x v="1"/>
    <s v="ECOTOPE"/>
    <s v="EX"/>
    <s v="ECOTOPE"/>
    <x v="158"/>
    <m/>
    <m/>
    <m/>
    <s v="0.25"/>
    <s v="0.49"/>
    <m/>
    <m/>
    <m/>
    <s v="0.68"/>
    <m/>
    <m/>
    <m/>
    <m/>
    <m/>
    <m/>
    <m/>
    <m/>
    <m/>
    <m/>
    <m/>
    <m/>
    <m/>
    <m/>
    <m/>
    <m/>
    <m/>
    <m/>
    <d v="2021-08-02T18:01:00"/>
    <d v="2021-08-02T08:37:00"/>
    <s v="98011"/>
    <x v="18"/>
    <m/>
    <n v="1.35"/>
    <s v="ug/L"/>
    <s v="+/- 0.092"/>
    <m/>
    <m/>
    <n v="1.7999999999999999E-2"/>
    <m/>
    <s v="Samples collected in 2L bottles in field and processed in FOC lab at 1420."/>
    <m/>
    <m/>
    <n v="80326003"/>
    <n v="8237134"/>
    <s v="98011"/>
  </r>
  <r>
    <s v="P126414-3"/>
    <s v="80326003"/>
    <n v="80326"/>
    <s v="Non-WQM"/>
    <x v="9"/>
    <x v="1"/>
    <s v="G"/>
    <x v="1"/>
    <s v="ECOTOPE"/>
    <s v="EX"/>
    <s v="ECOTOPE"/>
    <x v="158"/>
    <m/>
    <m/>
    <m/>
    <s v="0.25"/>
    <s v="0.49"/>
    <m/>
    <m/>
    <m/>
    <s v="0.68"/>
    <m/>
    <m/>
    <m/>
    <m/>
    <m/>
    <m/>
    <m/>
    <m/>
    <m/>
    <m/>
    <m/>
    <m/>
    <m/>
    <m/>
    <m/>
    <m/>
    <m/>
    <m/>
    <d v="2021-08-02T18:01:00"/>
    <d v="2021-08-02T08:37:00"/>
    <s v="98010"/>
    <x v="19"/>
    <m/>
    <n v="0.219"/>
    <s v="ug/L"/>
    <s v="UNK"/>
    <m/>
    <m/>
    <n v="1.7999999999999999E-2"/>
    <m/>
    <s v="Samples collected in 2L bottles in field and processed in FOC lab at 1420."/>
    <m/>
    <m/>
    <n v="80326003"/>
    <n v="8237134"/>
    <s v="98010"/>
  </r>
  <r>
    <s v="P126414-12"/>
    <s v="80326012"/>
    <n v="80326"/>
    <s v="Non-WQM"/>
    <x v="10"/>
    <x v="2"/>
    <s v="G"/>
    <x v="2"/>
    <s v="ECOTOPE"/>
    <s v="EX"/>
    <s v="ECOTOPE"/>
    <x v="159"/>
    <m/>
    <m/>
    <m/>
    <m/>
    <m/>
    <m/>
    <m/>
    <m/>
    <m/>
    <m/>
    <m/>
    <m/>
    <m/>
    <m/>
    <m/>
    <m/>
    <m/>
    <m/>
    <m/>
    <m/>
    <m/>
    <m/>
    <m/>
    <m/>
    <m/>
    <m/>
    <m/>
    <d v="2021-08-02T13:47:52"/>
    <d v="2021-07-28T14:16:00"/>
    <s v="00666"/>
    <x v="8"/>
    <n v="26"/>
    <n v="2E-3"/>
    <s v="mg/L"/>
    <s v="+/- 0.002"/>
    <s v="U"/>
    <s v="SM4500PF"/>
    <n v="2E-3"/>
    <m/>
    <s v="DI 7261 through peristaltic pump tubing to 2L sample collection bottles. Samples collected in 2L bottles in field and processed in FOC lab at 1555."/>
    <m/>
    <m/>
    <n v="80326012"/>
    <n v="8237114"/>
    <s v="00666"/>
  </r>
  <r>
    <s v="P126414-12"/>
    <s v="80326012"/>
    <n v="80326"/>
    <s v="Non-WQM"/>
    <x v="10"/>
    <x v="2"/>
    <s v="G"/>
    <x v="2"/>
    <s v="ECOTOPE"/>
    <s v="EX"/>
    <s v="ECOTOPE"/>
    <x v="159"/>
    <m/>
    <m/>
    <m/>
    <m/>
    <m/>
    <m/>
    <m/>
    <m/>
    <m/>
    <m/>
    <m/>
    <m/>
    <m/>
    <m/>
    <m/>
    <m/>
    <m/>
    <m/>
    <m/>
    <m/>
    <m/>
    <m/>
    <m/>
    <m/>
    <m/>
    <m/>
    <m/>
    <d v="2021-08-02T13:46:21"/>
    <d v="2021-07-28T14:16:00"/>
    <s v="00665"/>
    <x v="1"/>
    <n v="25"/>
    <n v="2E-3"/>
    <s v="mg/L"/>
    <s v="+/- 0.002"/>
    <s v="U"/>
    <s v="SM4500PF"/>
    <n v="2E-3"/>
    <m/>
    <s v="DI 7261 through peristaltic pump tubing to 2L sample collection bottles. Samples collected in 2L bottles in field and processed in FOC lab at 1555."/>
    <m/>
    <m/>
    <n v="80326012"/>
    <n v="8237118"/>
    <s v="00665"/>
  </r>
  <r>
    <s v="P126414-12"/>
    <s v="80326012"/>
    <n v="80326"/>
    <s v="Non-WQM"/>
    <x v="10"/>
    <x v="2"/>
    <s v="G"/>
    <x v="2"/>
    <s v="ECOTOPE"/>
    <s v="EX"/>
    <s v="ECOTOPE"/>
    <x v="159"/>
    <m/>
    <m/>
    <m/>
    <m/>
    <m/>
    <m/>
    <m/>
    <m/>
    <m/>
    <m/>
    <m/>
    <m/>
    <m/>
    <m/>
    <m/>
    <m/>
    <m/>
    <m/>
    <m/>
    <m/>
    <m/>
    <m/>
    <m/>
    <m/>
    <m/>
    <m/>
    <m/>
    <d v="2021-07-28T12:35:27"/>
    <d v="2021-07-28T12:35:27"/>
    <s v="00671"/>
    <x v="2"/>
    <n v="23"/>
    <n v="2E-3"/>
    <s v="mg/L"/>
    <s v="+/- 0.002"/>
    <s v="U"/>
    <s v="SM4500PF"/>
    <n v="2E-3"/>
    <m/>
    <s v="DI 7261 through peristaltic pump tubing to 2L sample collection bottles. Samples collected in 2L bottles in field and processed in FOC lab at 1555."/>
    <m/>
    <m/>
    <n v="80326012"/>
    <n v="8237112"/>
    <s v="00671"/>
  </r>
  <r>
    <s v="P126414-12"/>
    <s v="80326012"/>
    <n v="80326"/>
    <s v="Non-WQM"/>
    <x v="10"/>
    <x v="2"/>
    <s v="G"/>
    <x v="2"/>
    <s v="ECOTOPE"/>
    <s v="EX"/>
    <s v="ECOTOPE"/>
    <x v="159"/>
    <m/>
    <m/>
    <m/>
    <m/>
    <m/>
    <m/>
    <m/>
    <m/>
    <m/>
    <m/>
    <m/>
    <m/>
    <m/>
    <m/>
    <m/>
    <m/>
    <m/>
    <m/>
    <m/>
    <m/>
    <m/>
    <m/>
    <m/>
    <m/>
    <m/>
    <m/>
    <m/>
    <d v="2021-07-29T11:52:59"/>
    <d v="2021-07-28T10:37:51"/>
    <s v="97017"/>
    <x v="9"/>
    <n v="80"/>
    <n v="0.05"/>
    <s v="mg/L"/>
    <s v="+/- 0.050"/>
    <s v="U"/>
    <s v="SM4500NC"/>
    <n v="0.05"/>
    <m/>
    <s v="DI 7261 through peristaltic pump tubing to 2L sample collection bottles. Samples collected in 2L bottles in field and processed in FOC lab at 1555."/>
    <m/>
    <m/>
    <n v="80326012"/>
    <n v="8237116"/>
    <s v="97017"/>
  </r>
  <r>
    <s v="P126414-12"/>
    <s v="80326012"/>
    <n v="80326"/>
    <s v="Non-WQM"/>
    <x v="10"/>
    <x v="2"/>
    <s v="G"/>
    <x v="2"/>
    <s v="ECOTOPE"/>
    <s v="EX"/>
    <s v="ECOTOPE"/>
    <x v="159"/>
    <m/>
    <m/>
    <m/>
    <m/>
    <m/>
    <m/>
    <m/>
    <m/>
    <m/>
    <m/>
    <m/>
    <m/>
    <m/>
    <m/>
    <m/>
    <m/>
    <m/>
    <m/>
    <m/>
    <m/>
    <m/>
    <m/>
    <m/>
    <m/>
    <m/>
    <m/>
    <m/>
    <d v="2021-08-17T16:03:17"/>
    <d v="2021-08-17T16:03:17"/>
    <s v="00631"/>
    <x v="10"/>
    <n v="18"/>
    <n v="5.0000000000000001E-3"/>
    <s v="mg/L"/>
    <s v="+/- 0.005"/>
    <s v="U"/>
    <s v="SM4500NO3F"/>
    <n v="5.0000000000000001E-3"/>
    <m/>
    <s v="DI 7261 through peristaltic pump tubing to 2L sample collection bottles. Samples collected in 2L bottles in field and processed in FOC lab at 1555."/>
    <m/>
    <m/>
    <n v="80326012"/>
    <n v="8237111"/>
    <s v="00631"/>
  </r>
  <r>
    <s v="P126414-12"/>
    <s v="80326012"/>
    <n v="80326"/>
    <s v="Non-WQM"/>
    <x v="10"/>
    <x v="2"/>
    <s v="G"/>
    <x v="2"/>
    <s v="ECOTOPE"/>
    <s v="EX"/>
    <s v="ECOTOPE"/>
    <x v="159"/>
    <m/>
    <m/>
    <m/>
    <m/>
    <m/>
    <m/>
    <m/>
    <m/>
    <m/>
    <m/>
    <m/>
    <m/>
    <m/>
    <m/>
    <m/>
    <m/>
    <m/>
    <m/>
    <m/>
    <m/>
    <m/>
    <m/>
    <m/>
    <m/>
    <m/>
    <m/>
    <m/>
    <d v="2021-08-17T16:03:17"/>
    <d v="2021-08-17T16:03:17"/>
    <s v="00608"/>
    <x v="11"/>
    <n v="20"/>
    <n v="5.0000000000000001E-3"/>
    <s v="mg/L"/>
    <s v="+/- 0.005"/>
    <s v="U"/>
    <s v="SM4500NH3H"/>
    <n v="5.0000000000000001E-3"/>
    <m/>
    <s v="DI 7261 through peristaltic pump tubing to 2L sample collection bottles. Samples collected in 2L bottles in field and processed in FOC lab at 1555."/>
    <m/>
    <m/>
    <n v="80326012"/>
    <n v="8237111"/>
    <s v="00608"/>
  </r>
  <r>
    <s v="P126414-12"/>
    <s v="80326012"/>
    <n v="80326"/>
    <s v="Non-WQM"/>
    <x v="10"/>
    <x v="2"/>
    <s v="G"/>
    <x v="2"/>
    <s v="ECOTOPE"/>
    <s v="EX"/>
    <s v="ECOTOPE"/>
    <x v="159"/>
    <m/>
    <m/>
    <m/>
    <m/>
    <m/>
    <m/>
    <m/>
    <m/>
    <m/>
    <m/>
    <m/>
    <m/>
    <m/>
    <m/>
    <m/>
    <m/>
    <m/>
    <m/>
    <m/>
    <m/>
    <m/>
    <m/>
    <m/>
    <m/>
    <m/>
    <m/>
    <m/>
    <d v="2021-07-28T10:53:00"/>
    <d v="2021-07-28T10:53:00"/>
    <s v="00080"/>
    <x v="3"/>
    <n v="13"/>
    <n v="1"/>
    <s v="PCU"/>
    <s v="+/- 1"/>
    <s v="U"/>
    <s v="SM2120C"/>
    <n v="1"/>
    <m/>
    <s v="DI 7261 through peristaltic pump tubing to 2L sample collection bottles. Samples collected in 2L bottles in field and processed in FOC lab at 1555."/>
    <m/>
    <m/>
    <n v="80326012"/>
    <n v="8237109"/>
    <s v="00080"/>
  </r>
  <r>
    <s v="P126414-12"/>
    <s v="80326012"/>
    <n v="80326"/>
    <s v="Non-WQM"/>
    <x v="10"/>
    <x v="2"/>
    <s v="G"/>
    <x v="2"/>
    <s v="ECOTOPE"/>
    <s v="EX"/>
    <s v="ECOTOPE"/>
    <x v="159"/>
    <m/>
    <m/>
    <m/>
    <m/>
    <m/>
    <m/>
    <m/>
    <m/>
    <m/>
    <m/>
    <m/>
    <m/>
    <m/>
    <m/>
    <m/>
    <m/>
    <m/>
    <m/>
    <m/>
    <m/>
    <m/>
    <m/>
    <m/>
    <m/>
    <m/>
    <m/>
    <m/>
    <d v="2021-08-19T23:28:00"/>
    <d v="2021-08-19T23:28:00"/>
    <s v="00681"/>
    <x v="4"/>
    <n v="89"/>
    <n v="0.8"/>
    <s v="mg/L"/>
    <s v="+/- 0.80"/>
    <s v="U"/>
    <s v="SM5310B"/>
    <n v="0.8"/>
    <m/>
    <s v="DI 7261 through peristaltic pump tubing to 2L sample collection bottles. Samples collected in 2L bottles in field and processed in FOC lab at 1555."/>
    <m/>
    <m/>
    <n v="80326012"/>
    <n v="8269783"/>
    <s v="00681"/>
  </r>
  <r>
    <s v="P126414-12"/>
    <s v="80326012"/>
    <n v="80326"/>
    <s v="Non-WQM"/>
    <x v="10"/>
    <x v="2"/>
    <s v="G"/>
    <x v="2"/>
    <s v="ECOTOPE"/>
    <s v="EX"/>
    <s v="ECOTOPE"/>
    <x v="159"/>
    <m/>
    <m/>
    <m/>
    <m/>
    <m/>
    <m/>
    <m/>
    <m/>
    <m/>
    <m/>
    <m/>
    <m/>
    <m/>
    <m/>
    <m/>
    <m/>
    <m/>
    <m/>
    <m/>
    <m/>
    <m/>
    <m/>
    <m/>
    <m/>
    <m/>
    <m/>
    <m/>
    <d v="2021-07-28T13:25:00"/>
    <d v="2021-07-28T13:25:00"/>
    <s v="00410"/>
    <x v="5"/>
    <n v="67"/>
    <n v="1"/>
    <s v="mg/L CaCO3"/>
    <s v="+/- 1.0"/>
    <s v="U"/>
    <s v="SM2320B"/>
    <n v="1"/>
    <m/>
    <s v="DI 7261 through peristaltic pump tubing to 2L sample collection bottles. Samples collected in 2L bottles in field and processed in FOC lab at 1555."/>
    <m/>
    <m/>
    <n v="80326012"/>
    <n v="8237103"/>
    <s v="00410"/>
  </r>
  <r>
    <s v="P126414-12"/>
    <s v="80326012"/>
    <n v="80326"/>
    <s v="Non-WQM"/>
    <x v="10"/>
    <x v="2"/>
    <s v="G"/>
    <x v="2"/>
    <s v="ECOTOPE"/>
    <s v="EX"/>
    <s v="ECOTOPE"/>
    <x v="159"/>
    <m/>
    <m/>
    <m/>
    <m/>
    <m/>
    <m/>
    <m/>
    <m/>
    <m/>
    <m/>
    <m/>
    <m/>
    <m/>
    <m/>
    <m/>
    <m/>
    <m/>
    <m/>
    <m/>
    <m/>
    <m/>
    <m/>
    <m/>
    <m/>
    <m/>
    <m/>
    <m/>
    <d v="2021-08-10T14:41:00"/>
    <d v="2021-08-03T10:44:00"/>
    <s v="01105"/>
    <x v="21"/>
    <n v="66"/>
    <n v="8"/>
    <s v="ug/L"/>
    <s v="+/- 8"/>
    <s v="U"/>
    <s v="SM3120B"/>
    <n v="8"/>
    <m/>
    <s v="DI 7261 through peristaltic pump tubing to 2L sample collection bottles. Samples collected in 2L bottles in field and processed in FOC lab at 1555."/>
    <m/>
    <m/>
    <n v="80326012"/>
    <n v="8237120"/>
    <s v="01105"/>
  </r>
  <r>
    <s v="P126414-12"/>
    <s v="80326012"/>
    <n v="80326"/>
    <s v="Non-WQM"/>
    <x v="10"/>
    <x v="2"/>
    <s v="G"/>
    <x v="2"/>
    <s v="ECOTOPE"/>
    <s v="EX"/>
    <s v="ECOTOPE"/>
    <x v="159"/>
    <m/>
    <m/>
    <m/>
    <m/>
    <m/>
    <m/>
    <m/>
    <m/>
    <m/>
    <m/>
    <m/>
    <m/>
    <m/>
    <m/>
    <m/>
    <m/>
    <m/>
    <m/>
    <m/>
    <m/>
    <m/>
    <m/>
    <m/>
    <m/>
    <m/>
    <m/>
    <m/>
    <d v="2021-08-10T14:41:00"/>
    <d v="2021-08-03T10:44:00"/>
    <s v="01045"/>
    <x v="22"/>
    <n v="36"/>
    <n v="3"/>
    <s v="ug/L"/>
    <s v="+/- 3"/>
    <s v="U"/>
    <s v="SM3120B"/>
    <n v="3"/>
    <m/>
    <s v="DI 7261 through peristaltic pump tubing to 2L sample collection bottles. Samples collected in 2L bottles in field and processed in FOC lab at 1555."/>
    <m/>
    <m/>
    <n v="80326012"/>
    <n v="8237120"/>
    <s v="01045"/>
  </r>
  <r>
    <s v="P126414-12"/>
    <s v="80326012"/>
    <n v="80326"/>
    <s v="Non-WQM"/>
    <x v="10"/>
    <x v="2"/>
    <s v="G"/>
    <x v="2"/>
    <s v="ECOTOPE"/>
    <s v="EX"/>
    <s v="ECOTOPE"/>
    <x v="159"/>
    <m/>
    <m/>
    <m/>
    <m/>
    <m/>
    <m/>
    <m/>
    <m/>
    <m/>
    <m/>
    <m/>
    <m/>
    <m/>
    <m/>
    <m/>
    <m/>
    <m/>
    <m/>
    <m/>
    <m/>
    <m/>
    <m/>
    <m/>
    <m/>
    <m/>
    <m/>
    <m/>
    <d v="2021-07-29T12:07:02"/>
    <d v="2021-07-29T12:07:02"/>
    <s v="00935"/>
    <x v="12"/>
    <n v="29"/>
    <n v="0.1"/>
    <s v="mg/L"/>
    <s v="+/- 0.1"/>
    <s v="U"/>
    <s v="SM3120B"/>
    <n v="0.1"/>
    <m/>
    <s v="DI 7261 through peristaltic pump tubing to 2L sample collection bottles. Samples collected in 2L bottles in field and processed in FOC lab at 1555."/>
    <m/>
    <m/>
    <n v="80326012"/>
    <n v="8237104"/>
    <s v="00935"/>
  </r>
  <r>
    <s v="P126414-12"/>
    <s v="80326012"/>
    <n v="80326"/>
    <s v="Non-WQM"/>
    <x v="10"/>
    <x v="2"/>
    <s v="G"/>
    <x v="2"/>
    <s v="ECOTOPE"/>
    <s v="EX"/>
    <s v="ECOTOPE"/>
    <x v="159"/>
    <m/>
    <m/>
    <m/>
    <m/>
    <m/>
    <m/>
    <m/>
    <m/>
    <m/>
    <m/>
    <m/>
    <m/>
    <m/>
    <m/>
    <m/>
    <m/>
    <m/>
    <m/>
    <m/>
    <m/>
    <m/>
    <m/>
    <m/>
    <m/>
    <m/>
    <m/>
    <m/>
    <d v="2021-07-29T12:07:02"/>
    <d v="2021-07-29T12:07:02"/>
    <s v="00930"/>
    <x v="13"/>
    <n v="28"/>
    <n v="0.4"/>
    <s v="mg/L"/>
    <s v="+/- 0.4"/>
    <s v="U"/>
    <s v="SM3120B"/>
    <n v="0.4"/>
    <m/>
    <s v="DI 7261 through peristaltic pump tubing to 2L sample collection bottles. Samples collected in 2L bottles in field and processed in FOC lab at 1555."/>
    <m/>
    <m/>
    <n v="80326012"/>
    <n v="8237104"/>
    <s v="00930"/>
  </r>
  <r>
    <s v="P126414-12"/>
    <s v="80326012"/>
    <n v="80326"/>
    <s v="Non-WQM"/>
    <x v="10"/>
    <x v="2"/>
    <s v="G"/>
    <x v="2"/>
    <s v="ECOTOPE"/>
    <s v="EX"/>
    <s v="ECOTOPE"/>
    <x v="159"/>
    <m/>
    <m/>
    <m/>
    <m/>
    <m/>
    <m/>
    <m/>
    <m/>
    <m/>
    <m/>
    <m/>
    <m/>
    <m/>
    <m/>
    <m/>
    <m/>
    <m/>
    <m/>
    <m/>
    <m/>
    <m/>
    <m/>
    <m/>
    <m/>
    <m/>
    <m/>
    <m/>
    <d v="2021-07-29T12:07:02"/>
    <d v="2021-07-29T12:07:02"/>
    <s v="00925"/>
    <x v="14"/>
    <n v="31"/>
    <n v="0.1"/>
    <s v="mg/L"/>
    <s v="+/- 0.1"/>
    <s v="U"/>
    <s v="SM3120B"/>
    <n v="0.1"/>
    <m/>
    <s v="DI 7261 through peristaltic pump tubing to 2L sample collection bottles. Samples collected in 2L bottles in field and processed in FOC lab at 1555."/>
    <m/>
    <m/>
    <n v="80326012"/>
    <n v="8237104"/>
    <s v="00925"/>
  </r>
  <r>
    <s v="P126414-12"/>
    <s v="80326012"/>
    <n v="80326"/>
    <s v="Non-WQM"/>
    <x v="10"/>
    <x v="2"/>
    <s v="G"/>
    <x v="2"/>
    <s v="ECOTOPE"/>
    <s v="EX"/>
    <s v="ECOTOPE"/>
    <x v="159"/>
    <m/>
    <m/>
    <m/>
    <m/>
    <m/>
    <m/>
    <m/>
    <m/>
    <m/>
    <m/>
    <m/>
    <m/>
    <m/>
    <m/>
    <m/>
    <m/>
    <m/>
    <m/>
    <m/>
    <m/>
    <m/>
    <m/>
    <m/>
    <m/>
    <m/>
    <m/>
    <m/>
    <d v="2021-07-29T12:07:02"/>
    <d v="2021-07-29T12:07:02"/>
    <s v="00915"/>
    <x v="15"/>
    <n v="30"/>
    <n v="0.3"/>
    <s v="mg/L"/>
    <s v="+/- 0.3"/>
    <s v="U"/>
    <s v="SM3120B"/>
    <n v="0.3"/>
    <m/>
    <s v="DI 7261 through peristaltic pump tubing to 2L sample collection bottles. Samples collected in 2L bottles in field and processed in FOC lab at 1555."/>
    <m/>
    <m/>
    <n v="80326012"/>
    <n v="8237104"/>
    <s v="00915"/>
  </r>
  <r>
    <s v="P126414-12"/>
    <s v="80326012"/>
    <n v="80326"/>
    <s v="Non-WQM"/>
    <x v="10"/>
    <x v="2"/>
    <s v="G"/>
    <x v="2"/>
    <s v="ECOTOPE"/>
    <s v="EX"/>
    <s v="ECOTOPE"/>
    <x v="159"/>
    <m/>
    <m/>
    <m/>
    <m/>
    <m/>
    <m/>
    <m/>
    <m/>
    <m/>
    <m/>
    <m/>
    <m/>
    <m/>
    <m/>
    <m/>
    <m/>
    <m/>
    <m/>
    <m/>
    <m/>
    <m/>
    <m/>
    <m/>
    <m/>
    <m/>
    <m/>
    <m/>
    <d v="2021-07-29T12:07:02"/>
    <d v="2021-07-29T12:07:02"/>
    <s v="CALCHARD"/>
    <x v="16"/>
    <m/>
    <n v="1"/>
    <s v="mg/L"/>
    <s v="+/- 1.0"/>
    <s v="U"/>
    <m/>
    <n v="1"/>
    <m/>
    <s v="DI 7261 through peristaltic pump tubing to 2L sample collection bottles. Samples collected in 2L bottles in field and processed in FOC lab at 1555."/>
    <m/>
    <m/>
    <n v="80326012"/>
    <n v="8237104"/>
    <s v="CALCHARD"/>
  </r>
  <r>
    <s v="P126414-12"/>
    <s v="80326012"/>
    <n v="80326"/>
    <s v="Non-WQM"/>
    <x v="10"/>
    <x v="2"/>
    <s v="G"/>
    <x v="2"/>
    <s v="ECOTOPE"/>
    <s v="EX"/>
    <s v="ECOTOPE"/>
    <x v="159"/>
    <m/>
    <m/>
    <m/>
    <m/>
    <m/>
    <m/>
    <m/>
    <m/>
    <m/>
    <m/>
    <m/>
    <m/>
    <m/>
    <m/>
    <m/>
    <m/>
    <m/>
    <m/>
    <m/>
    <m/>
    <m/>
    <m/>
    <m/>
    <m/>
    <m/>
    <m/>
    <m/>
    <d v="2021-07-30T16:38:00"/>
    <d v="2021-07-30T16:38:00"/>
    <s v="00946"/>
    <x v="6"/>
    <n v="33"/>
    <n v="0.1"/>
    <s v="mg/L"/>
    <s v="+/- 0.1"/>
    <s v="U"/>
    <s v="SM4110B"/>
    <n v="0.1"/>
    <m/>
    <s v="DI 7261 through peristaltic pump tubing to 2L sample collection bottles. Samples collected in 2L bottles in field and processed in FOC lab at 1555."/>
    <m/>
    <m/>
    <n v="80326012"/>
    <n v="8237108"/>
    <s v="00946"/>
  </r>
  <r>
    <s v="P126414-12"/>
    <s v="80326012"/>
    <n v="80326"/>
    <s v="Non-WQM"/>
    <x v="10"/>
    <x v="2"/>
    <s v="G"/>
    <x v="2"/>
    <s v="ECOTOPE"/>
    <s v="EX"/>
    <s v="ECOTOPE"/>
    <x v="159"/>
    <m/>
    <m/>
    <m/>
    <m/>
    <m/>
    <m/>
    <m/>
    <m/>
    <m/>
    <m/>
    <m/>
    <m/>
    <m/>
    <m/>
    <m/>
    <m/>
    <m/>
    <m/>
    <m/>
    <m/>
    <m/>
    <m/>
    <m/>
    <m/>
    <m/>
    <m/>
    <m/>
    <d v="2021-07-30T16:38:00"/>
    <d v="2021-07-30T16:38:00"/>
    <s v="00941"/>
    <x v="7"/>
    <n v="32"/>
    <n v="0.5"/>
    <s v="mg/L"/>
    <s v="+/- 0.5"/>
    <s v="U"/>
    <s v="SM4110B"/>
    <n v="0.5"/>
    <m/>
    <s v="DI 7261 through peristaltic pump tubing to 2L sample collection bottles. Samples collected in 2L bottles in field and processed in FOC lab at 1555."/>
    <m/>
    <m/>
    <n v="80326012"/>
    <n v="8237108"/>
    <s v="00941"/>
  </r>
  <r>
    <s v="P126414-12"/>
    <s v="80326012"/>
    <n v="80326"/>
    <s v="Non-WQM"/>
    <x v="10"/>
    <x v="2"/>
    <s v="G"/>
    <x v="2"/>
    <s v="ECOTOPE"/>
    <s v="EX"/>
    <s v="ECOTOPE"/>
    <x v="159"/>
    <m/>
    <m/>
    <m/>
    <m/>
    <m/>
    <m/>
    <m/>
    <m/>
    <m/>
    <m/>
    <m/>
    <m/>
    <m/>
    <m/>
    <m/>
    <m/>
    <m/>
    <m/>
    <m/>
    <m/>
    <m/>
    <m/>
    <m/>
    <m/>
    <m/>
    <m/>
    <m/>
    <d v="2021-08-02T19:47:00"/>
    <d v="2021-08-02T09:08:00"/>
    <s v="98013"/>
    <x v="17"/>
    <m/>
    <n v="8.0000000000000002E-3"/>
    <s v="ug/L"/>
    <s v="+/- 0.008"/>
    <s v="U"/>
    <m/>
    <n v="8.0000000000000002E-3"/>
    <m/>
    <s v="DI 7261 through peristaltic pump tubing to 2L sample collection bottles. Samples collected in 2L bottles in field and processed in FOC lab at 1555."/>
    <m/>
    <m/>
    <n v="80326012"/>
    <n v="8237107"/>
    <s v="98013"/>
  </r>
  <r>
    <s v="P126414-12"/>
    <s v="80326012"/>
    <n v="80326"/>
    <s v="Non-WQM"/>
    <x v="10"/>
    <x v="2"/>
    <s v="G"/>
    <x v="2"/>
    <s v="ECOTOPE"/>
    <s v="EX"/>
    <s v="ECOTOPE"/>
    <x v="159"/>
    <m/>
    <m/>
    <m/>
    <m/>
    <m/>
    <m/>
    <m/>
    <m/>
    <m/>
    <m/>
    <m/>
    <m/>
    <m/>
    <m/>
    <m/>
    <m/>
    <m/>
    <m/>
    <m/>
    <m/>
    <m/>
    <m/>
    <m/>
    <m/>
    <m/>
    <m/>
    <m/>
    <d v="2021-08-02T19:47:00"/>
    <d v="2021-08-02T09:08:00"/>
    <s v="98011"/>
    <x v="18"/>
    <m/>
    <n v="1.6E-2"/>
    <s v="ug/L"/>
    <s v="+/- 0.016"/>
    <s v="U"/>
    <m/>
    <n v="1.6E-2"/>
    <m/>
    <s v="DI 7261 through peristaltic pump tubing to 2L sample collection bottles. Samples collected in 2L bottles in field and processed in FOC lab at 1555."/>
    <m/>
    <m/>
    <n v="80326012"/>
    <n v="8237107"/>
    <s v="98011"/>
  </r>
  <r>
    <s v="P126414-12"/>
    <s v="80326012"/>
    <n v="80326"/>
    <s v="Non-WQM"/>
    <x v="10"/>
    <x v="2"/>
    <s v="G"/>
    <x v="2"/>
    <s v="ECOTOPE"/>
    <s v="EX"/>
    <s v="ECOTOPE"/>
    <x v="159"/>
    <m/>
    <m/>
    <m/>
    <m/>
    <m/>
    <m/>
    <m/>
    <m/>
    <m/>
    <m/>
    <m/>
    <m/>
    <m/>
    <m/>
    <m/>
    <m/>
    <m/>
    <m/>
    <m/>
    <m/>
    <m/>
    <m/>
    <m/>
    <m/>
    <m/>
    <m/>
    <m/>
    <d v="2021-08-02T19:47:00"/>
    <d v="2021-08-02T09:08:00"/>
    <s v="98010"/>
    <x v="19"/>
    <m/>
    <n v="1.6E-2"/>
    <s v="ug/L"/>
    <s v="UNK"/>
    <s v="U"/>
    <m/>
    <n v="1.6E-2"/>
    <m/>
    <s v="DI 7261 through peristaltic pump tubing to 2L sample collection bottles. Samples collected in 2L bottles in field and processed in FOC lab at 1555."/>
    <m/>
    <m/>
    <n v="80326012"/>
    <n v="8237107"/>
    <s v="98010"/>
  </r>
  <r>
    <s v="P126414-2"/>
    <s v="80326002"/>
    <n v="80326"/>
    <s v="Non-WQM"/>
    <x v="10"/>
    <x v="1"/>
    <s v="G"/>
    <x v="1"/>
    <s v="ECOTOPE"/>
    <s v="EX"/>
    <s v="ECOTOPE"/>
    <x v="160"/>
    <m/>
    <m/>
    <m/>
    <s v="0.22"/>
    <s v="0.44"/>
    <m/>
    <m/>
    <m/>
    <s v="0.7"/>
    <m/>
    <m/>
    <m/>
    <m/>
    <m/>
    <m/>
    <m/>
    <m/>
    <m/>
    <m/>
    <m/>
    <m/>
    <m/>
    <m/>
    <m/>
    <m/>
    <m/>
    <m/>
    <d v="2021-08-02T13:12:42"/>
    <d v="2021-07-28T14:16:00"/>
    <s v="00666"/>
    <x v="8"/>
    <n v="26"/>
    <n v="7.0000000000000001E-3"/>
    <s v="mg/L"/>
    <s v="+/- 0.002"/>
    <m/>
    <s v="SM4500PF"/>
    <n v="2E-3"/>
    <m/>
    <s v="Samples collected in 2L bottles in field and processed in FOC lab at 1415."/>
    <m/>
    <m/>
    <n v="80326002"/>
    <n v="8237089"/>
    <s v="00666"/>
  </r>
  <r>
    <s v="P126414-2"/>
    <s v="80326002"/>
    <n v="80326"/>
    <s v="Non-WQM"/>
    <x v="10"/>
    <x v="1"/>
    <s v="G"/>
    <x v="1"/>
    <s v="ECOTOPE"/>
    <s v="EX"/>
    <s v="ECOTOPE"/>
    <x v="160"/>
    <m/>
    <m/>
    <m/>
    <s v="0.22"/>
    <s v="0.44"/>
    <m/>
    <m/>
    <m/>
    <s v="0.7"/>
    <m/>
    <m/>
    <m/>
    <m/>
    <m/>
    <m/>
    <m/>
    <m/>
    <m/>
    <m/>
    <m/>
    <m/>
    <m/>
    <m/>
    <m/>
    <m/>
    <m/>
    <m/>
    <d v="2021-08-02T13:11:10"/>
    <d v="2021-07-28T14:16:00"/>
    <s v="00665"/>
    <x v="1"/>
    <n v="25"/>
    <n v="0.01"/>
    <s v="mg/L"/>
    <s v="+/- 0.002"/>
    <m/>
    <s v="SM4500PF"/>
    <n v="2E-3"/>
    <m/>
    <s v="Samples collected in 2L bottles in field and processed in FOC lab at 1415."/>
    <m/>
    <m/>
    <n v="80326002"/>
    <n v="8237087"/>
    <s v="00665"/>
  </r>
  <r>
    <s v="P126414-2"/>
    <s v="80326002"/>
    <n v="80326"/>
    <s v="Non-WQM"/>
    <x v="10"/>
    <x v="1"/>
    <s v="G"/>
    <x v="1"/>
    <s v="ECOTOPE"/>
    <s v="EX"/>
    <s v="ECOTOPE"/>
    <x v="160"/>
    <m/>
    <m/>
    <m/>
    <s v="0.22"/>
    <s v="0.44"/>
    <m/>
    <m/>
    <m/>
    <s v="0.7"/>
    <m/>
    <m/>
    <m/>
    <m/>
    <m/>
    <m/>
    <m/>
    <m/>
    <m/>
    <m/>
    <m/>
    <m/>
    <m/>
    <m/>
    <m/>
    <m/>
    <m/>
    <m/>
    <d v="2021-07-28T12:10:03"/>
    <d v="2021-07-28T12:10:03"/>
    <s v="00671"/>
    <x v="2"/>
    <n v="23"/>
    <n v="2E-3"/>
    <s v="mg/L"/>
    <s v="+/- 0.002"/>
    <s v="U"/>
    <s v="SM4500PF"/>
    <n v="2E-3"/>
    <m/>
    <s v="Samples collected in 2L bottles in field and processed in FOC lab at 1415."/>
    <m/>
    <m/>
    <n v="80326002"/>
    <n v="8237085"/>
    <s v="00671"/>
  </r>
  <r>
    <s v="P126414-2"/>
    <s v="80326002"/>
    <n v="80326"/>
    <s v="Non-WQM"/>
    <x v="10"/>
    <x v="1"/>
    <s v="G"/>
    <x v="1"/>
    <s v="ECOTOPE"/>
    <s v="EX"/>
    <s v="ECOTOPE"/>
    <x v="160"/>
    <m/>
    <m/>
    <m/>
    <s v="0.22"/>
    <s v="0.44"/>
    <m/>
    <m/>
    <m/>
    <s v="0.7"/>
    <m/>
    <m/>
    <m/>
    <m/>
    <m/>
    <m/>
    <m/>
    <m/>
    <m/>
    <m/>
    <m/>
    <m/>
    <m/>
    <m/>
    <m/>
    <m/>
    <m/>
    <m/>
    <d v="2021-07-29T11:38:25"/>
    <d v="2021-07-28T10:37:51"/>
    <s v="97017"/>
    <x v="9"/>
    <n v="80"/>
    <n v="1.65"/>
    <s v="mg/L"/>
    <s v="+/- 0.133"/>
    <m/>
    <s v="SM4500NC"/>
    <n v="0.05"/>
    <m/>
    <s v="Samples collected in 2L bottles in field and processed in FOC lab at 1415."/>
    <m/>
    <m/>
    <n v="80326002"/>
    <n v="8237093"/>
    <s v="97017"/>
  </r>
  <r>
    <s v="P126414-2"/>
    <s v="80326002"/>
    <n v="80326"/>
    <s v="Non-WQM"/>
    <x v="10"/>
    <x v="1"/>
    <s v="G"/>
    <x v="1"/>
    <s v="ECOTOPE"/>
    <s v="EX"/>
    <s v="ECOTOPE"/>
    <x v="160"/>
    <m/>
    <m/>
    <m/>
    <s v="0.22"/>
    <s v="0.44"/>
    <m/>
    <m/>
    <m/>
    <s v="0.7"/>
    <m/>
    <m/>
    <m/>
    <m/>
    <m/>
    <m/>
    <m/>
    <m/>
    <m/>
    <m/>
    <m/>
    <m/>
    <m/>
    <m/>
    <m/>
    <m/>
    <m/>
    <m/>
    <d v="2021-07-28T10:39:00"/>
    <d v="2021-07-28T10:39:00"/>
    <s v="00080"/>
    <x v="3"/>
    <n v="13"/>
    <n v="74"/>
    <s v="PCU"/>
    <s v="+/- 13"/>
    <m/>
    <s v="SM2120C"/>
    <n v="1"/>
    <m/>
    <s v="Samples collected in 2L bottles in field and processed in FOC lab at 1415."/>
    <m/>
    <m/>
    <n v="80326002"/>
    <n v="8237094"/>
    <s v="00080"/>
  </r>
  <r>
    <s v="P126414-2"/>
    <s v="80326002"/>
    <n v="80326"/>
    <s v="Non-WQM"/>
    <x v="10"/>
    <x v="1"/>
    <s v="G"/>
    <x v="1"/>
    <s v="ECOTOPE"/>
    <s v="EX"/>
    <s v="ECOTOPE"/>
    <x v="160"/>
    <m/>
    <m/>
    <m/>
    <s v="0.22"/>
    <s v="0.44"/>
    <m/>
    <m/>
    <m/>
    <s v="0.7"/>
    <m/>
    <m/>
    <m/>
    <m/>
    <m/>
    <m/>
    <m/>
    <m/>
    <m/>
    <m/>
    <m/>
    <m/>
    <m/>
    <m/>
    <m/>
    <m/>
    <m/>
    <m/>
    <d v="2021-08-18T12:54:00"/>
    <d v="2021-08-18T12:54:00"/>
    <s v="00631"/>
    <x v="10"/>
    <n v="18"/>
    <n v="1.6E-2"/>
    <s v="mg/L"/>
    <s v="+/- 0.005"/>
    <m/>
    <s v="SM4500NO3F"/>
    <n v="5.0000000000000001E-3"/>
    <m/>
    <s v="Samples collected in 2L bottles in field and processed in FOC lab at 1415."/>
    <m/>
    <s v="J3"/>
    <n v="80326002"/>
    <n v="8237090"/>
    <s v="00631"/>
  </r>
  <r>
    <s v="P126414-2"/>
    <s v="80326002"/>
    <n v="80326"/>
    <s v="Non-WQM"/>
    <x v="10"/>
    <x v="1"/>
    <s v="G"/>
    <x v="1"/>
    <s v="ECOTOPE"/>
    <s v="EX"/>
    <s v="ECOTOPE"/>
    <x v="160"/>
    <m/>
    <m/>
    <m/>
    <s v="0.22"/>
    <s v="0.44"/>
    <m/>
    <m/>
    <m/>
    <s v="0.7"/>
    <m/>
    <m/>
    <m/>
    <m/>
    <m/>
    <m/>
    <m/>
    <m/>
    <m/>
    <m/>
    <m/>
    <m/>
    <m/>
    <m/>
    <m/>
    <m/>
    <m/>
    <m/>
    <d v="2021-08-18T12:54:00"/>
    <d v="2021-08-18T12:54:00"/>
    <s v="00608"/>
    <x v="11"/>
    <n v="20"/>
    <n v="3.9E-2"/>
    <s v="mg/L"/>
    <s v="+/- 0.005"/>
    <m/>
    <s v="SM4500NH3H"/>
    <n v="5.0000000000000001E-3"/>
    <m/>
    <s v="Samples collected in 2L bottles in field and processed in FOC lab at 1415."/>
    <m/>
    <s v="J3"/>
    <n v="80326002"/>
    <n v="8237090"/>
    <s v="00608"/>
  </r>
  <r>
    <s v="P126414-2"/>
    <s v="80326002"/>
    <n v="80326"/>
    <s v="Non-WQM"/>
    <x v="10"/>
    <x v="1"/>
    <s v="G"/>
    <x v="1"/>
    <s v="ECOTOPE"/>
    <s v="EX"/>
    <s v="ECOTOPE"/>
    <x v="160"/>
    <m/>
    <m/>
    <m/>
    <s v="0.22"/>
    <s v="0.44"/>
    <m/>
    <m/>
    <m/>
    <s v="0.7"/>
    <m/>
    <m/>
    <m/>
    <m/>
    <m/>
    <m/>
    <m/>
    <m/>
    <m/>
    <m/>
    <m/>
    <m/>
    <m/>
    <m/>
    <m/>
    <m/>
    <m/>
    <m/>
    <d v="2021-08-16T23:35:00"/>
    <d v="2021-08-16T23:35:00"/>
    <s v="00681"/>
    <x v="4"/>
    <n v="89"/>
    <n v="25.2"/>
    <s v="mg/L"/>
    <s v="+/- 2.0"/>
    <m/>
    <s v="SM5310B"/>
    <n v="0.8"/>
    <m/>
    <s v="Samples collected in 2L bottles in field and processed in FOC lab at 1415."/>
    <m/>
    <m/>
    <n v="80326002"/>
    <n v="8237095"/>
    <s v="00681"/>
  </r>
  <r>
    <s v="P126414-2"/>
    <s v="80326002"/>
    <n v="80326"/>
    <s v="Non-WQM"/>
    <x v="10"/>
    <x v="1"/>
    <s v="G"/>
    <x v="1"/>
    <s v="ECOTOPE"/>
    <s v="EX"/>
    <s v="ECOTOPE"/>
    <x v="160"/>
    <m/>
    <m/>
    <m/>
    <s v="0.22"/>
    <s v="0.44"/>
    <m/>
    <m/>
    <m/>
    <s v="0.7"/>
    <m/>
    <m/>
    <m/>
    <m/>
    <m/>
    <m/>
    <m/>
    <m/>
    <m/>
    <m/>
    <m/>
    <m/>
    <m/>
    <m/>
    <m/>
    <m/>
    <m/>
    <m/>
    <d v="2021-07-28T10:52:00"/>
    <d v="2021-07-28T10:52:00"/>
    <s v="00410"/>
    <x v="5"/>
    <n v="67"/>
    <n v="188"/>
    <s v="mg/L CaCO3"/>
    <s v="+/- 9"/>
    <m/>
    <s v="SM2320B"/>
    <n v="1"/>
    <m/>
    <s v="Samples collected in 2L bottles in field and processed in FOC lab at 1415."/>
    <m/>
    <m/>
    <n v="80326002"/>
    <n v="8237099"/>
    <s v="00410"/>
  </r>
  <r>
    <s v="P126414-2"/>
    <s v="80326002"/>
    <n v="80326"/>
    <s v="Non-WQM"/>
    <x v="10"/>
    <x v="1"/>
    <s v="G"/>
    <x v="1"/>
    <s v="ECOTOPE"/>
    <s v="EX"/>
    <s v="ECOTOPE"/>
    <x v="160"/>
    <m/>
    <m/>
    <m/>
    <s v="0.22"/>
    <s v="0.44"/>
    <m/>
    <m/>
    <m/>
    <s v="0.7"/>
    <m/>
    <m/>
    <m/>
    <m/>
    <m/>
    <m/>
    <m/>
    <m/>
    <m/>
    <m/>
    <m/>
    <m/>
    <m/>
    <m/>
    <m/>
    <m/>
    <m/>
    <m/>
    <d v="2021-08-10T14:27:00"/>
    <d v="2021-08-03T10:44:00"/>
    <s v="01105"/>
    <x v="21"/>
    <n v="66"/>
    <n v="16"/>
    <s v="ug/L"/>
    <s v="+/- 16"/>
    <s v="U"/>
    <s v="SM3120B"/>
    <n v="16"/>
    <m/>
    <s v="Samples collected in 2L bottles in field and processed in FOC lab at 1415."/>
    <m/>
    <m/>
    <n v="80326002"/>
    <n v="8275442"/>
    <s v="01105"/>
  </r>
  <r>
    <s v="P126414-2"/>
    <s v="80326002"/>
    <n v="80326"/>
    <s v="Non-WQM"/>
    <x v="10"/>
    <x v="1"/>
    <s v="G"/>
    <x v="1"/>
    <s v="ECOTOPE"/>
    <s v="EX"/>
    <s v="ECOTOPE"/>
    <x v="160"/>
    <m/>
    <m/>
    <m/>
    <s v="0.22"/>
    <s v="0.44"/>
    <m/>
    <m/>
    <m/>
    <s v="0.7"/>
    <m/>
    <m/>
    <m/>
    <m/>
    <m/>
    <m/>
    <m/>
    <m/>
    <m/>
    <m/>
    <m/>
    <m/>
    <m/>
    <m/>
    <m/>
    <m/>
    <m/>
    <m/>
    <d v="2021-08-10T14:13:00"/>
    <d v="2021-08-03T10:44:00"/>
    <s v="01045"/>
    <x v="22"/>
    <n v="36"/>
    <n v="3"/>
    <s v="ug/L"/>
    <s v="+/- 3"/>
    <s v="I"/>
    <s v="SM3120B"/>
    <n v="3"/>
    <m/>
    <s v="Samples collected in 2L bottles in field and processed in FOC lab at 1415."/>
    <m/>
    <m/>
    <n v="80326002"/>
    <n v="8237102"/>
    <s v="01045"/>
  </r>
  <r>
    <s v="P126414-2"/>
    <s v="80326002"/>
    <n v="80326"/>
    <s v="Non-WQM"/>
    <x v="10"/>
    <x v="1"/>
    <s v="G"/>
    <x v="1"/>
    <s v="ECOTOPE"/>
    <s v="EX"/>
    <s v="ECOTOPE"/>
    <x v="160"/>
    <m/>
    <m/>
    <m/>
    <s v="0.22"/>
    <s v="0.44"/>
    <m/>
    <m/>
    <m/>
    <s v="0.7"/>
    <m/>
    <m/>
    <m/>
    <m/>
    <m/>
    <m/>
    <m/>
    <m/>
    <m/>
    <m/>
    <m/>
    <m/>
    <m/>
    <m/>
    <m/>
    <m/>
    <m/>
    <m/>
    <d v="2021-07-29T11:47:04"/>
    <d v="2021-07-29T11:47:04"/>
    <s v="00935"/>
    <x v="12"/>
    <n v="29"/>
    <n v="5.6"/>
    <s v="mg/L"/>
    <s v="+/- 0.4"/>
    <m/>
    <s v="SM3120B"/>
    <n v="0.1"/>
    <m/>
    <s v="Samples collected in 2L bottles in field and processed in FOC lab at 1415."/>
    <m/>
    <m/>
    <n v="80326002"/>
    <n v="8237100"/>
    <s v="00935"/>
  </r>
  <r>
    <s v="P126414-2"/>
    <s v="80326002"/>
    <n v="80326"/>
    <s v="Non-WQM"/>
    <x v="10"/>
    <x v="1"/>
    <s v="G"/>
    <x v="1"/>
    <s v="ECOTOPE"/>
    <s v="EX"/>
    <s v="ECOTOPE"/>
    <x v="160"/>
    <m/>
    <m/>
    <m/>
    <s v="0.22"/>
    <s v="0.44"/>
    <m/>
    <m/>
    <m/>
    <s v="0.7"/>
    <m/>
    <m/>
    <m/>
    <m/>
    <m/>
    <m/>
    <m/>
    <m/>
    <m/>
    <m/>
    <m/>
    <m/>
    <m/>
    <m/>
    <m/>
    <m/>
    <m/>
    <m/>
    <d v="2021-07-29T11:47:04"/>
    <d v="2021-07-29T11:47:04"/>
    <s v="00930"/>
    <x v="13"/>
    <n v="28"/>
    <n v="48.4"/>
    <s v="mg/L"/>
    <s v="+/- 3.6"/>
    <m/>
    <s v="SM3120B"/>
    <n v="0.4"/>
    <m/>
    <s v="Samples collected in 2L bottles in field and processed in FOC lab at 1415."/>
    <m/>
    <m/>
    <n v="80326002"/>
    <n v="8237100"/>
    <s v="00930"/>
  </r>
  <r>
    <s v="P126414-2"/>
    <s v="80326002"/>
    <n v="80326"/>
    <s v="Non-WQM"/>
    <x v="10"/>
    <x v="1"/>
    <s v="G"/>
    <x v="1"/>
    <s v="ECOTOPE"/>
    <s v="EX"/>
    <s v="ECOTOPE"/>
    <x v="160"/>
    <m/>
    <m/>
    <m/>
    <s v="0.22"/>
    <s v="0.44"/>
    <m/>
    <m/>
    <m/>
    <s v="0.7"/>
    <m/>
    <m/>
    <m/>
    <m/>
    <m/>
    <m/>
    <m/>
    <m/>
    <m/>
    <m/>
    <m/>
    <m/>
    <m/>
    <m/>
    <m/>
    <m/>
    <m/>
    <m/>
    <d v="2021-07-29T11:47:04"/>
    <d v="2021-07-29T11:47:04"/>
    <s v="00925"/>
    <x v="14"/>
    <n v="31"/>
    <n v="17.8"/>
    <s v="mg/L"/>
    <s v="+/- 1.3"/>
    <m/>
    <s v="SM3120B"/>
    <n v="0.1"/>
    <m/>
    <s v="Samples collected in 2L bottles in field and processed in FOC lab at 1415."/>
    <m/>
    <m/>
    <n v="80326002"/>
    <n v="8237100"/>
    <s v="00925"/>
  </r>
  <r>
    <s v="P126414-2"/>
    <s v="80326002"/>
    <n v="80326"/>
    <s v="Non-WQM"/>
    <x v="10"/>
    <x v="1"/>
    <s v="G"/>
    <x v="1"/>
    <s v="ECOTOPE"/>
    <s v="EX"/>
    <s v="ECOTOPE"/>
    <x v="160"/>
    <m/>
    <m/>
    <m/>
    <s v="0.22"/>
    <s v="0.44"/>
    <m/>
    <m/>
    <m/>
    <s v="0.7"/>
    <m/>
    <m/>
    <m/>
    <m/>
    <m/>
    <m/>
    <m/>
    <m/>
    <m/>
    <m/>
    <m/>
    <m/>
    <m/>
    <m/>
    <m/>
    <m/>
    <m/>
    <m/>
    <d v="2021-07-29T11:47:04"/>
    <d v="2021-07-29T11:47:04"/>
    <s v="00915"/>
    <x v="15"/>
    <n v="30"/>
    <n v="64.400000000000006"/>
    <s v="mg/L"/>
    <s v="+/- 5.7"/>
    <m/>
    <s v="SM3120B"/>
    <n v="0.3"/>
    <m/>
    <s v="Samples collected in 2L bottles in field and processed in FOC lab at 1415."/>
    <m/>
    <m/>
    <n v="80326002"/>
    <n v="8237100"/>
    <s v="00915"/>
  </r>
  <r>
    <s v="P126414-2"/>
    <s v="80326002"/>
    <n v="80326"/>
    <s v="Non-WQM"/>
    <x v="10"/>
    <x v="1"/>
    <s v="G"/>
    <x v="1"/>
    <s v="ECOTOPE"/>
    <s v="EX"/>
    <s v="ECOTOPE"/>
    <x v="160"/>
    <m/>
    <m/>
    <m/>
    <s v="0.22"/>
    <s v="0.44"/>
    <m/>
    <m/>
    <m/>
    <s v="0.7"/>
    <m/>
    <m/>
    <m/>
    <m/>
    <m/>
    <m/>
    <m/>
    <m/>
    <m/>
    <m/>
    <m/>
    <m/>
    <m/>
    <m/>
    <m/>
    <m/>
    <m/>
    <m/>
    <d v="2021-07-29T11:47:04"/>
    <d v="2021-07-29T11:47:04"/>
    <s v="CALCHARD"/>
    <x v="16"/>
    <m/>
    <n v="234.2"/>
    <s v="mg/L"/>
    <s v="+/- 12.2"/>
    <m/>
    <m/>
    <n v="1"/>
    <m/>
    <s v="Samples collected in 2L bottles in field and processed in FOC lab at 1415."/>
    <m/>
    <m/>
    <n v="80326002"/>
    <n v="8237100"/>
    <s v="CALCHARD"/>
  </r>
  <r>
    <s v="P126414-2"/>
    <s v="80326002"/>
    <n v="80326"/>
    <s v="Non-WQM"/>
    <x v="10"/>
    <x v="1"/>
    <s v="G"/>
    <x v="1"/>
    <s v="ECOTOPE"/>
    <s v="EX"/>
    <s v="ECOTOPE"/>
    <x v="160"/>
    <m/>
    <m/>
    <m/>
    <s v="0.22"/>
    <s v="0.44"/>
    <m/>
    <m/>
    <m/>
    <s v="0.7"/>
    <m/>
    <m/>
    <m/>
    <m/>
    <m/>
    <m/>
    <m/>
    <m/>
    <m/>
    <m/>
    <m/>
    <m/>
    <m/>
    <m/>
    <m/>
    <m/>
    <m/>
    <m/>
    <d v="2021-07-29T19:55:00"/>
    <d v="2021-07-29T19:55:00"/>
    <s v="00946"/>
    <x v="6"/>
    <n v="33"/>
    <n v="32.799999999999997"/>
    <s v="mg/L"/>
    <s v="+/- 1.2"/>
    <m/>
    <s v="SM4110B"/>
    <n v="0.1"/>
    <m/>
    <s v="Samples collected in 2L bottles in field and processed in FOC lab at 1415."/>
    <m/>
    <m/>
    <n v="80326002"/>
    <n v="8237091"/>
    <s v="00946"/>
  </r>
  <r>
    <s v="P126414-2"/>
    <s v="80326002"/>
    <n v="80326"/>
    <s v="Non-WQM"/>
    <x v="10"/>
    <x v="1"/>
    <s v="G"/>
    <x v="1"/>
    <s v="ECOTOPE"/>
    <s v="EX"/>
    <s v="ECOTOPE"/>
    <x v="160"/>
    <m/>
    <m/>
    <m/>
    <s v="0.22"/>
    <s v="0.44"/>
    <m/>
    <m/>
    <m/>
    <s v="0.7"/>
    <m/>
    <m/>
    <m/>
    <m/>
    <m/>
    <m/>
    <m/>
    <m/>
    <m/>
    <m/>
    <m/>
    <m/>
    <m/>
    <m/>
    <m/>
    <m/>
    <m/>
    <m/>
    <d v="2021-07-29T19:55:00"/>
    <d v="2021-07-29T19:55:00"/>
    <s v="00941"/>
    <x v="7"/>
    <n v="32"/>
    <n v="80.8"/>
    <s v="mg/L"/>
    <s v="+/- 3.8"/>
    <m/>
    <s v="SM4110B"/>
    <n v="0.5"/>
    <m/>
    <s v="Samples collected in 2L bottles in field and processed in FOC lab at 1415."/>
    <m/>
    <m/>
    <n v="80326002"/>
    <n v="8237091"/>
    <s v="00941"/>
  </r>
  <r>
    <s v="P126414-2"/>
    <s v="80326002"/>
    <n v="80326"/>
    <s v="Non-WQM"/>
    <x v="10"/>
    <x v="1"/>
    <s v="G"/>
    <x v="1"/>
    <s v="ECOTOPE"/>
    <s v="EX"/>
    <s v="ECOTOPE"/>
    <x v="160"/>
    <m/>
    <m/>
    <m/>
    <s v="0.22"/>
    <s v="0.44"/>
    <m/>
    <m/>
    <m/>
    <s v="0.7"/>
    <m/>
    <m/>
    <m/>
    <m/>
    <m/>
    <m/>
    <m/>
    <m/>
    <m/>
    <m/>
    <m/>
    <m/>
    <m/>
    <m/>
    <m/>
    <m/>
    <m/>
    <m/>
    <d v="2021-08-02T17:41:00"/>
    <d v="2021-08-02T08:37:00"/>
    <s v="98013"/>
    <x v="17"/>
    <m/>
    <n v="9.4E-2"/>
    <s v="ug/L"/>
    <s v="+/- 0.013"/>
    <m/>
    <m/>
    <n v="8.9999999999999993E-3"/>
    <m/>
    <s v="Samples collected in 2L bottles in field and processed in FOC lab at 1415."/>
    <m/>
    <m/>
    <n v="80326002"/>
    <n v="8237098"/>
    <s v="98013"/>
  </r>
  <r>
    <s v="P126414-2"/>
    <s v="80326002"/>
    <n v="80326"/>
    <s v="Non-WQM"/>
    <x v="10"/>
    <x v="1"/>
    <s v="G"/>
    <x v="1"/>
    <s v="ECOTOPE"/>
    <s v="EX"/>
    <s v="ECOTOPE"/>
    <x v="160"/>
    <m/>
    <m/>
    <m/>
    <s v="0.22"/>
    <s v="0.44"/>
    <m/>
    <m/>
    <m/>
    <s v="0.7"/>
    <m/>
    <m/>
    <m/>
    <m/>
    <m/>
    <m/>
    <m/>
    <m/>
    <m/>
    <m/>
    <m/>
    <m/>
    <m/>
    <m/>
    <m/>
    <m/>
    <m/>
    <m/>
    <d v="2021-08-02T17:41:00"/>
    <d v="2021-08-02T08:37:00"/>
    <s v="98011"/>
    <x v="18"/>
    <m/>
    <n v="0.51600000000000001"/>
    <s v="ug/L"/>
    <s v="+/- 0.039"/>
    <m/>
    <m/>
    <n v="1.7999999999999999E-2"/>
    <m/>
    <s v="Samples collected in 2L bottles in field and processed in FOC lab at 1415."/>
    <m/>
    <m/>
    <n v="80326002"/>
    <n v="8237098"/>
    <s v="98011"/>
  </r>
  <r>
    <s v="P126414-2"/>
    <s v="80326002"/>
    <n v="80326"/>
    <s v="Non-WQM"/>
    <x v="10"/>
    <x v="1"/>
    <s v="G"/>
    <x v="1"/>
    <s v="ECOTOPE"/>
    <s v="EX"/>
    <s v="ECOTOPE"/>
    <x v="160"/>
    <m/>
    <m/>
    <m/>
    <s v="0.22"/>
    <s v="0.44"/>
    <m/>
    <m/>
    <m/>
    <s v="0.7"/>
    <m/>
    <m/>
    <m/>
    <m/>
    <m/>
    <m/>
    <m/>
    <m/>
    <m/>
    <m/>
    <m/>
    <m/>
    <m/>
    <m/>
    <m/>
    <m/>
    <m/>
    <m/>
    <d v="2021-08-02T17:41:00"/>
    <d v="2021-08-02T08:37:00"/>
    <s v="98010"/>
    <x v="19"/>
    <m/>
    <n v="4.3999999999999997E-2"/>
    <s v="ug/L"/>
    <s v="UNK"/>
    <s v="I"/>
    <m/>
    <n v="1.7999999999999999E-2"/>
    <m/>
    <s v="Samples collected in 2L bottles in field and processed in FOC lab at 1415."/>
    <m/>
    <m/>
    <n v="80326002"/>
    <n v="8237098"/>
    <s v="98010"/>
  </r>
  <r>
    <s v="P127463-1"/>
    <s v="80813001"/>
    <n v="80813"/>
    <s v="Non-WQM"/>
    <x v="0"/>
    <x v="0"/>
    <m/>
    <x v="0"/>
    <s v="ECOTOPE"/>
    <s v="EX"/>
    <m/>
    <x v="161"/>
    <m/>
    <m/>
    <m/>
    <m/>
    <m/>
    <m/>
    <m/>
    <m/>
    <m/>
    <m/>
    <m/>
    <m/>
    <m/>
    <m/>
    <m/>
    <m/>
    <m/>
    <m/>
    <m/>
    <m/>
    <m/>
    <m/>
    <m/>
    <m/>
    <m/>
    <m/>
    <m/>
    <d v="2021-07-16T09:04:12"/>
    <m/>
    <s v="NOBO"/>
    <x v="0"/>
    <m/>
    <n v="0"/>
    <s v="UNITS"/>
    <m/>
    <m/>
    <m/>
    <m/>
    <m/>
    <s v="No bottle, no sonde data."/>
    <m/>
    <m/>
    <n v="80813001"/>
    <n v="8215156"/>
    <s v="NOBO"/>
  </r>
  <r>
    <s v="P127463-11"/>
    <s v="80813011"/>
    <n v="80813"/>
    <s v="Non-WQM"/>
    <x v="1"/>
    <x v="1"/>
    <s v="G"/>
    <x v="1"/>
    <s v="ECOTOPE"/>
    <s v="EX"/>
    <s v="ECOTOPE"/>
    <x v="162"/>
    <m/>
    <m/>
    <m/>
    <s v="0.25"/>
    <m/>
    <m/>
    <m/>
    <m/>
    <s v="0.72"/>
    <m/>
    <m/>
    <m/>
    <m/>
    <m/>
    <m/>
    <m/>
    <m/>
    <m/>
    <m/>
    <m/>
    <m/>
    <m/>
    <m/>
    <m/>
    <m/>
    <m/>
    <m/>
    <d v="2021-07-19T11:57:25"/>
    <d v="2021-07-15T14:10:00"/>
    <s v="00666"/>
    <x v="8"/>
    <n v="26"/>
    <n v="6.0000000000000001E-3"/>
    <s v="mg/L"/>
    <s v="+/- 0.002"/>
    <m/>
    <s v="SM4500PF"/>
    <n v="2E-3"/>
    <m/>
    <s v="Too much submerged vegetation present to measure water column depth. Large amounts of green filamentous algae present at site."/>
    <m/>
    <m/>
    <n v="80813011"/>
    <n v="8215153"/>
    <s v="00666"/>
  </r>
  <r>
    <s v="P127463-11"/>
    <s v="80813011"/>
    <n v="80813"/>
    <s v="Non-WQM"/>
    <x v="1"/>
    <x v="1"/>
    <s v="G"/>
    <x v="1"/>
    <s v="ECOTOPE"/>
    <s v="EX"/>
    <s v="ECOTOPE"/>
    <x v="162"/>
    <m/>
    <m/>
    <m/>
    <s v="0.25"/>
    <m/>
    <m/>
    <m/>
    <m/>
    <s v="0.72"/>
    <m/>
    <m/>
    <m/>
    <m/>
    <m/>
    <m/>
    <m/>
    <m/>
    <m/>
    <m/>
    <m/>
    <m/>
    <m/>
    <m/>
    <m/>
    <m/>
    <m/>
    <m/>
    <d v="2021-07-14T13:24:44"/>
    <d v="2021-07-14T08:53:16"/>
    <s v="00665"/>
    <x v="1"/>
    <n v="25"/>
    <n v="1.0999999999999999E-2"/>
    <s v="mg/L"/>
    <s v="+/- 0.002"/>
    <m/>
    <s v="SM4500PF"/>
    <n v="2E-3"/>
    <m/>
    <s v="Too much submerged vegetation present to measure water column depth. Large amounts of green filamentous algae present at site."/>
    <m/>
    <m/>
    <n v="80813011"/>
    <n v="8215155"/>
    <s v="00665"/>
  </r>
  <r>
    <s v="P127463-11"/>
    <s v="80813011"/>
    <n v="80813"/>
    <s v="Non-WQM"/>
    <x v="1"/>
    <x v="1"/>
    <s v="G"/>
    <x v="1"/>
    <s v="ECOTOPE"/>
    <s v="EX"/>
    <s v="ECOTOPE"/>
    <x v="162"/>
    <m/>
    <m/>
    <m/>
    <s v="0.25"/>
    <m/>
    <m/>
    <m/>
    <m/>
    <s v="0.72"/>
    <m/>
    <m/>
    <m/>
    <m/>
    <m/>
    <m/>
    <m/>
    <m/>
    <m/>
    <m/>
    <m/>
    <m/>
    <m/>
    <m/>
    <m/>
    <m/>
    <m/>
    <m/>
    <d v="2021-07-14T11:54:31"/>
    <d v="2021-07-14T11:54:31"/>
    <s v="00671"/>
    <x v="2"/>
    <n v="23"/>
    <n v="2E-3"/>
    <s v="mg/L"/>
    <s v="+/- 0.002"/>
    <s v="I"/>
    <s v="SM4500PF"/>
    <n v="2E-3"/>
    <m/>
    <s v="Too much submerged vegetation present to measure water column depth. Large amounts of green filamentous algae present at site."/>
    <m/>
    <m/>
    <n v="80813011"/>
    <n v="8215151"/>
    <s v="00671"/>
  </r>
  <r>
    <s v="P127463-10"/>
    <s v="80813010"/>
    <n v="80813"/>
    <s v="Non-WQM"/>
    <x v="2"/>
    <x v="1"/>
    <s v="G"/>
    <x v="1"/>
    <s v="ECOTOPE"/>
    <s v="EX"/>
    <s v="ECOTOPE"/>
    <x v="163"/>
    <m/>
    <m/>
    <m/>
    <s v="0.1"/>
    <m/>
    <m/>
    <m/>
    <m/>
    <s v="0.65"/>
    <m/>
    <m/>
    <m/>
    <m/>
    <m/>
    <m/>
    <m/>
    <m/>
    <m/>
    <m/>
    <m/>
    <m/>
    <m/>
    <m/>
    <m/>
    <m/>
    <m/>
    <m/>
    <d v="2021-07-19T11:55:53"/>
    <d v="2021-07-15T14:10:00"/>
    <s v="00666"/>
    <x v="8"/>
    <n v="26"/>
    <n v="5.0000000000000001E-3"/>
    <s v="mg/L"/>
    <s v="+/- 0.002"/>
    <m/>
    <s v="SM4500PF"/>
    <n v="2E-3"/>
    <m/>
    <s v="Too much submerged vegetation present to measure water column depth."/>
    <m/>
    <m/>
    <n v="80813010"/>
    <n v="8215148"/>
    <s v="00666"/>
  </r>
  <r>
    <s v="P127463-10"/>
    <s v="80813010"/>
    <n v="80813"/>
    <s v="Non-WQM"/>
    <x v="2"/>
    <x v="1"/>
    <s v="G"/>
    <x v="1"/>
    <s v="ECOTOPE"/>
    <s v="EX"/>
    <s v="ECOTOPE"/>
    <x v="163"/>
    <m/>
    <m/>
    <m/>
    <s v="0.1"/>
    <m/>
    <m/>
    <m/>
    <m/>
    <s v="0.65"/>
    <m/>
    <m/>
    <m/>
    <m/>
    <m/>
    <m/>
    <m/>
    <m/>
    <m/>
    <m/>
    <m/>
    <m/>
    <m/>
    <m/>
    <m/>
    <m/>
    <m/>
    <m/>
    <d v="2021-07-14T13:23:12"/>
    <d v="2021-07-14T08:53:16"/>
    <s v="00665"/>
    <x v="1"/>
    <n v="25"/>
    <n v="7.0000000000000001E-3"/>
    <s v="mg/L"/>
    <s v="+/- 0.002"/>
    <m/>
    <s v="SM4500PF"/>
    <n v="2E-3"/>
    <m/>
    <s v="Too much submerged vegetation present to measure water column depth."/>
    <m/>
    <m/>
    <n v="80813010"/>
    <n v="8215150"/>
    <s v="00665"/>
  </r>
  <r>
    <s v="P127463-10"/>
    <s v="80813010"/>
    <n v="80813"/>
    <s v="Non-WQM"/>
    <x v="2"/>
    <x v="1"/>
    <s v="G"/>
    <x v="1"/>
    <s v="ECOTOPE"/>
    <s v="EX"/>
    <s v="ECOTOPE"/>
    <x v="163"/>
    <m/>
    <m/>
    <m/>
    <s v="0.1"/>
    <m/>
    <m/>
    <m/>
    <m/>
    <s v="0.65"/>
    <m/>
    <m/>
    <m/>
    <m/>
    <m/>
    <m/>
    <m/>
    <m/>
    <m/>
    <m/>
    <m/>
    <m/>
    <m/>
    <m/>
    <m/>
    <m/>
    <m/>
    <m/>
    <d v="2021-07-14T13:17:18"/>
    <d v="2021-07-14T13:17:18"/>
    <s v="00671"/>
    <x v="2"/>
    <n v="23"/>
    <n v="2E-3"/>
    <s v="mg/L"/>
    <s v="+/- 0.002"/>
    <s v="U"/>
    <s v="SM4500PF"/>
    <n v="2E-3"/>
    <m/>
    <s v="Too much submerged vegetation present to measure water column depth."/>
    <m/>
    <m/>
    <n v="80813010"/>
    <n v="8215146"/>
    <s v="00671"/>
  </r>
  <r>
    <s v="P127463-8"/>
    <s v="80813008"/>
    <n v="80813"/>
    <s v="Non-WQM"/>
    <x v="3"/>
    <x v="1"/>
    <s v="G"/>
    <x v="1"/>
    <s v="ECOTOPE"/>
    <s v="EX"/>
    <s v="ECOTOPE"/>
    <x v="164"/>
    <m/>
    <m/>
    <m/>
    <s v="0.2"/>
    <m/>
    <m/>
    <m/>
    <m/>
    <s v="0.8"/>
    <m/>
    <m/>
    <m/>
    <m/>
    <m/>
    <m/>
    <m/>
    <m/>
    <m/>
    <m/>
    <m/>
    <m/>
    <m/>
    <m/>
    <m/>
    <m/>
    <m/>
    <m/>
    <d v="2021-07-19T11:52:48"/>
    <d v="2021-07-15T14:10:00"/>
    <s v="00666"/>
    <x v="8"/>
    <n v="26"/>
    <n v="6.0000000000000001E-3"/>
    <s v="mg/L"/>
    <s v="+/- 0.002"/>
    <m/>
    <s v="SM4500PF"/>
    <n v="2E-3"/>
    <m/>
    <s v="Too much submerged vegetation present to measure water column depth."/>
    <m/>
    <m/>
    <n v="80813008"/>
    <n v="8215143"/>
    <s v="00666"/>
  </r>
  <r>
    <s v="P127463-8"/>
    <s v="80813008"/>
    <n v="80813"/>
    <s v="Non-WQM"/>
    <x v="3"/>
    <x v="1"/>
    <s v="G"/>
    <x v="1"/>
    <s v="ECOTOPE"/>
    <s v="EX"/>
    <s v="ECOTOPE"/>
    <x v="164"/>
    <m/>
    <m/>
    <m/>
    <s v="0.2"/>
    <m/>
    <m/>
    <m/>
    <m/>
    <s v="0.8"/>
    <m/>
    <m/>
    <m/>
    <m/>
    <m/>
    <m/>
    <m/>
    <m/>
    <m/>
    <m/>
    <m/>
    <m/>
    <m/>
    <m/>
    <m/>
    <m/>
    <m/>
    <m/>
    <d v="2021-07-14T13:18:37"/>
    <d v="2021-07-14T08:53:16"/>
    <s v="00665"/>
    <x v="1"/>
    <n v="25"/>
    <n v="0.01"/>
    <s v="mg/L"/>
    <s v="+/- 0.002"/>
    <m/>
    <s v="SM4500PF"/>
    <n v="2E-3"/>
    <m/>
    <s v="Too much submerged vegetation present to measure water column depth."/>
    <m/>
    <m/>
    <n v="80813008"/>
    <n v="8215145"/>
    <s v="00665"/>
  </r>
  <r>
    <s v="P127463-8"/>
    <s v="80813008"/>
    <n v="80813"/>
    <s v="Non-WQM"/>
    <x v="3"/>
    <x v="1"/>
    <s v="G"/>
    <x v="1"/>
    <s v="ECOTOPE"/>
    <s v="EX"/>
    <s v="ECOTOPE"/>
    <x v="164"/>
    <m/>
    <m/>
    <m/>
    <s v="0.2"/>
    <m/>
    <m/>
    <m/>
    <m/>
    <s v="0.8"/>
    <m/>
    <m/>
    <m/>
    <m/>
    <m/>
    <m/>
    <m/>
    <m/>
    <m/>
    <m/>
    <m/>
    <m/>
    <m/>
    <m/>
    <m/>
    <m/>
    <m/>
    <m/>
    <d v="2021-07-14T13:14:07"/>
    <d v="2021-07-14T13:14:07"/>
    <s v="00671"/>
    <x v="2"/>
    <n v="23"/>
    <n v="2E-3"/>
    <s v="mg/L"/>
    <s v="+/- 0.002"/>
    <s v="U"/>
    <s v="SM4500PF"/>
    <n v="2E-3"/>
    <m/>
    <s v="Too much submerged vegetation present to measure water column depth."/>
    <m/>
    <m/>
    <n v="80813008"/>
    <n v="8215141"/>
    <s v="00671"/>
  </r>
  <r>
    <s v="P127463-9"/>
    <s v="80813009"/>
    <n v="80813"/>
    <s v="Non-WQM"/>
    <x v="4"/>
    <x v="1"/>
    <s v="G"/>
    <x v="1"/>
    <s v="ECOTOPE"/>
    <s v="EX"/>
    <s v="ECOTOPE"/>
    <x v="165"/>
    <m/>
    <m/>
    <m/>
    <s v="0.2"/>
    <m/>
    <m/>
    <m/>
    <m/>
    <s v="0.68"/>
    <m/>
    <m/>
    <m/>
    <m/>
    <m/>
    <m/>
    <m/>
    <m/>
    <m/>
    <m/>
    <m/>
    <m/>
    <m/>
    <m/>
    <m/>
    <m/>
    <m/>
    <m/>
    <d v="2021-07-19T11:54:21"/>
    <d v="2021-07-15T14:10:00"/>
    <s v="00666"/>
    <x v="8"/>
    <n v="26"/>
    <n v="5.0000000000000001E-3"/>
    <s v="mg/L"/>
    <s v="+/- 0.002"/>
    <m/>
    <s v="SM4500PF"/>
    <n v="2E-3"/>
    <m/>
    <s v="Too much submerged vegetation present to measure water column depth."/>
    <m/>
    <m/>
    <n v="80813009"/>
    <n v="8215138"/>
    <s v="00666"/>
  </r>
  <r>
    <s v="P127463-9"/>
    <s v="80813009"/>
    <n v="80813"/>
    <s v="Non-WQM"/>
    <x v="4"/>
    <x v="1"/>
    <s v="G"/>
    <x v="1"/>
    <s v="ECOTOPE"/>
    <s v="EX"/>
    <s v="ECOTOPE"/>
    <x v="165"/>
    <m/>
    <m/>
    <m/>
    <s v="0.2"/>
    <m/>
    <m/>
    <m/>
    <m/>
    <s v="0.68"/>
    <m/>
    <m/>
    <m/>
    <m/>
    <m/>
    <m/>
    <m/>
    <m/>
    <m/>
    <m/>
    <m/>
    <m/>
    <m/>
    <m/>
    <m/>
    <m/>
    <m/>
    <m/>
    <d v="2021-07-14T13:21:40"/>
    <d v="2021-07-14T08:53:16"/>
    <s v="00665"/>
    <x v="1"/>
    <n v="25"/>
    <n v="8.0000000000000002E-3"/>
    <s v="mg/L"/>
    <s v="+/- 0.002"/>
    <m/>
    <s v="SM4500PF"/>
    <n v="2E-3"/>
    <m/>
    <s v="Too much submerged vegetation present to measure water column depth."/>
    <m/>
    <m/>
    <n v="80813009"/>
    <n v="8215140"/>
    <s v="00665"/>
  </r>
  <r>
    <s v="P127463-9"/>
    <s v="80813009"/>
    <n v="80813"/>
    <s v="Non-WQM"/>
    <x v="4"/>
    <x v="1"/>
    <s v="G"/>
    <x v="1"/>
    <s v="ECOTOPE"/>
    <s v="EX"/>
    <s v="ECOTOPE"/>
    <x v="165"/>
    <m/>
    <m/>
    <m/>
    <s v="0.2"/>
    <m/>
    <m/>
    <m/>
    <m/>
    <s v="0.68"/>
    <m/>
    <m/>
    <m/>
    <m/>
    <m/>
    <m/>
    <m/>
    <m/>
    <m/>
    <m/>
    <m/>
    <m/>
    <m/>
    <m/>
    <m/>
    <m/>
    <m/>
    <m/>
    <d v="2021-07-14T13:15:42"/>
    <d v="2021-07-14T13:15:42"/>
    <s v="00671"/>
    <x v="2"/>
    <n v="23"/>
    <n v="2E-3"/>
    <s v="mg/L"/>
    <s v="+/- 0.002"/>
    <s v="U"/>
    <s v="SM4500PF"/>
    <n v="2E-3"/>
    <m/>
    <s v="Too much submerged vegetation present to measure water column depth."/>
    <m/>
    <m/>
    <n v="80813009"/>
    <n v="8215136"/>
    <s v="00671"/>
  </r>
  <r>
    <s v="P127463-7"/>
    <s v="80813007"/>
    <n v="80813"/>
    <s v="Non-WQM"/>
    <x v="5"/>
    <x v="1"/>
    <s v="G"/>
    <x v="1"/>
    <s v="ECOTOPE"/>
    <s v="EX"/>
    <s v="ECOTOPE"/>
    <x v="166"/>
    <m/>
    <m/>
    <m/>
    <s v="0.1"/>
    <m/>
    <m/>
    <m/>
    <m/>
    <s v="0.84"/>
    <m/>
    <m/>
    <m/>
    <m/>
    <m/>
    <m/>
    <m/>
    <m/>
    <m/>
    <m/>
    <m/>
    <m/>
    <m/>
    <m/>
    <m/>
    <m/>
    <m/>
    <m/>
    <d v="2021-07-19T11:51:16"/>
    <d v="2021-07-15T14:10:00"/>
    <s v="00666"/>
    <x v="8"/>
    <n v="26"/>
    <n v="6.0000000000000001E-3"/>
    <s v="mg/L"/>
    <s v="+/- 0.002"/>
    <m/>
    <s v="SM4500PF"/>
    <n v="2E-3"/>
    <m/>
    <s v="Too much submerged vegetation present to measure water column depth. Green filamentous algae present at sampling site."/>
    <m/>
    <m/>
    <n v="80813007"/>
    <n v="8215133"/>
    <s v="00666"/>
  </r>
  <r>
    <s v="P127463-7"/>
    <s v="80813007"/>
    <n v="80813"/>
    <s v="Non-WQM"/>
    <x v="5"/>
    <x v="1"/>
    <s v="G"/>
    <x v="1"/>
    <s v="ECOTOPE"/>
    <s v="EX"/>
    <s v="ECOTOPE"/>
    <x v="166"/>
    <m/>
    <m/>
    <m/>
    <s v="0.1"/>
    <m/>
    <m/>
    <m/>
    <m/>
    <s v="0.84"/>
    <m/>
    <m/>
    <m/>
    <m/>
    <m/>
    <m/>
    <m/>
    <m/>
    <m/>
    <m/>
    <m/>
    <m/>
    <m/>
    <m/>
    <m/>
    <m/>
    <m/>
    <m/>
    <d v="2021-07-14T13:11:00"/>
    <d v="2021-07-14T08:53:16"/>
    <s v="00665"/>
    <x v="1"/>
    <n v="25"/>
    <n v="8.9999999999999993E-3"/>
    <s v="mg/L"/>
    <s v="+/- 0.002"/>
    <m/>
    <s v="SM4500PF"/>
    <n v="2E-3"/>
    <m/>
    <s v="Too much submerged vegetation present to measure water column depth. Green filamentous algae present at sampling site."/>
    <m/>
    <m/>
    <n v="80813007"/>
    <n v="8215135"/>
    <s v="00665"/>
  </r>
  <r>
    <s v="P127463-7"/>
    <s v="80813007"/>
    <n v="80813"/>
    <s v="Non-WQM"/>
    <x v="5"/>
    <x v="1"/>
    <s v="G"/>
    <x v="1"/>
    <s v="ECOTOPE"/>
    <s v="EX"/>
    <s v="ECOTOPE"/>
    <x v="166"/>
    <m/>
    <m/>
    <m/>
    <s v="0.1"/>
    <m/>
    <m/>
    <m/>
    <m/>
    <s v="0.84"/>
    <m/>
    <m/>
    <m/>
    <m/>
    <m/>
    <m/>
    <m/>
    <m/>
    <m/>
    <m/>
    <m/>
    <m/>
    <m/>
    <m/>
    <m/>
    <m/>
    <m/>
    <m/>
    <d v="2021-07-14T13:10:55"/>
    <d v="2021-07-14T13:10:55"/>
    <s v="00671"/>
    <x v="2"/>
    <n v="23"/>
    <n v="2E-3"/>
    <s v="mg/L"/>
    <s v="+/- 0.002"/>
    <s v="U"/>
    <s v="SM4500PF"/>
    <n v="2E-3"/>
    <m/>
    <s v="Too much submerged vegetation present to measure water column depth. Green filamentous algae present at sampling site."/>
    <m/>
    <m/>
    <n v="80813007"/>
    <n v="8215131"/>
    <s v="00671"/>
  </r>
  <r>
    <s v="P127463-6"/>
    <s v="80813006"/>
    <n v="80813"/>
    <s v="Non-WQM"/>
    <x v="6"/>
    <x v="1"/>
    <s v="G"/>
    <x v="1"/>
    <s v="ECOTOPE"/>
    <s v="EX"/>
    <s v="ECOTOPE"/>
    <x v="167"/>
    <m/>
    <m/>
    <m/>
    <s v="0.1"/>
    <m/>
    <m/>
    <m/>
    <m/>
    <s v="0.81"/>
    <m/>
    <m/>
    <m/>
    <m/>
    <m/>
    <m/>
    <m/>
    <m/>
    <m/>
    <m/>
    <m/>
    <m/>
    <m/>
    <m/>
    <m/>
    <m/>
    <m/>
    <m/>
    <d v="2021-07-19T11:49:45"/>
    <d v="2021-07-15T14:10:00"/>
    <s v="00666"/>
    <x v="8"/>
    <n v="26"/>
    <n v="6.0000000000000001E-3"/>
    <s v="mg/L"/>
    <s v="+/- 0.002"/>
    <m/>
    <s v="SM4500PF"/>
    <n v="2E-3"/>
    <m/>
    <s v="Too much submerged vegetation present to measure water column depth."/>
    <m/>
    <m/>
    <n v="80813006"/>
    <n v="8215128"/>
    <s v="00666"/>
  </r>
  <r>
    <s v="P127463-6"/>
    <s v="80813006"/>
    <n v="80813"/>
    <s v="Non-WQM"/>
    <x v="6"/>
    <x v="1"/>
    <s v="G"/>
    <x v="1"/>
    <s v="ECOTOPE"/>
    <s v="EX"/>
    <s v="ECOTOPE"/>
    <x v="167"/>
    <m/>
    <m/>
    <m/>
    <s v="0.1"/>
    <m/>
    <m/>
    <m/>
    <m/>
    <s v="0.81"/>
    <m/>
    <m/>
    <m/>
    <m/>
    <m/>
    <m/>
    <m/>
    <m/>
    <m/>
    <m/>
    <m/>
    <m/>
    <m/>
    <m/>
    <m/>
    <m/>
    <m/>
    <m/>
    <d v="2021-07-14T13:09:29"/>
    <d v="2021-07-14T08:53:16"/>
    <s v="00665"/>
    <x v="1"/>
    <n v="25"/>
    <n v="8.0000000000000002E-3"/>
    <s v="mg/L"/>
    <s v="+/- 0.002"/>
    <m/>
    <s v="SM4500PF"/>
    <n v="2E-3"/>
    <m/>
    <s v="Too much submerged vegetation present to measure water column depth."/>
    <m/>
    <m/>
    <n v="80813006"/>
    <n v="8215130"/>
    <s v="00665"/>
  </r>
  <r>
    <s v="P127463-6"/>
    <s v="80813006"/>
    <n v="80813"/>
    <s v="Non-WQM"/>
    <x v="6"/>
    <x v="1"/>
    <s v="G"/>
    <x v="1"/>
    <s v="ECOTOPE"/>
    <s v="EX"/>
    <s v="ECOTOPE"/>
    <x v="167"/>
    <m/>
    <m/>
    <m/>
    <s v="0.1"/>
    <m/>
    <m/>
    <m/>
    <m/>
    <s v="0.81"/>
    <m/>
    <m/>
    <m/>
    <m/>
    <m/>
    <m/>
    <m/>
    <m/>
    <m/>
    <m/>
    <m/>
    <m/>
    <m/>
    <m/>
    <m/>
    <m/>
    <m/>
    <m/>
    <d v="2021-07-14T13:02:57"/>
    <d v="2021-07-14T13:02:57"/>
    <s v="00671"/>
    <x v="2"/>
    <n v="23"/>
    <n v="2E-3"/>
    <s v="mg/L"/>
    <s v="+/- 0.002"/>
    <s v="U"/>
    <s v="SM4500PF"/>
    <n v="2E-3"/>
    <m/>
    <s v="Too much submerged vegetation present to measure water column depth."/>
    <m/>
    <m/>
    <n v="80813006"/>
    <n v="8215126"/>
    <s v="00671"/>
  </r>
  <r>
    <s v="P127463-5"/>
    <s v="80813005"/>
    <n v="80813"/>
    <s v="Non-WQM"/>
    <x v="7"/>
    <x v="1"/>
    <s v="G"/>
    <x v="1"/>
    <s v="ECOTOPE"/>
    <s v="EX"/>
    <s v="ECOTOPE"/>
    <x v="168"/>
    <m/>
    <m/>
    <m/>
    <s v="0.1"/>
    <m/>
    <m/>
    <m/>
    <m/>
    <s v="0.88"/>
    <m/>
    <m/>
    <m/>
    <m/>
    <m/>
    <m/>
    <m/>
    <m/>
    <m/>
    <m/>
    <m/>
    <m/>
    <m/>
    <m/>
    <m/>
    <m/>
    <m/>
    <m/>
    <d v="2021-07-19T11:48:13"/>
    <d v="2021-07-15T14:10:00"/>
    <s v="00666"/>
    <x v="8"/>
    <n v="26"/>
    <n v="5.0000000000000001E-3"/>
    <s v="mg/L"/>
    <s v="+/- 0.002"/>
    <m/>
    <s v="SM4500PF"/>
    <n v="2E-3"/>
    <m/>
    <s v="Too much submerged vegetation present to measure water column depth. Large amounts of green filamentous algae present at site."/>
    <m/>
    <m/>
    <n v="80813005"/>
    <n v="8215123"/>
    <s v="00666"/>
  </r>
  <r>
    <s v="P127463-5"/>
    <s v="80813005"/>
    <n v="80813"/>
    <s v="Non-WQM"/>
    <x v="7"/>
    <x v="1"/>
    <s v="G"/>
    <x v="1"/>
    <s v="ECOTOPE"/>
    <s v="EX"/>
    <s v="ECOTOPE"/>
    <x v="168"/>
    <m/>
    <m/>
    <m/>
    <s v="0.1"/>
    <m/>
    <m/>
    <m/>
    <m/>
    <s v="0.88"/>
    <m/>
    <m/>
    <m/>
    <m/>
    <m/>
    <m/>
    <m/>
    <m/>
    <m/>
    <m/>
    <m/>
    <m/>
    <m/>
    <m/>
    <m/>
    <m/>
    <m/>
    <m/>
    <d v="2021-07-14T13:07:58"/>
    <d v="2021-07-14T08:53:16"/>
    <s v="00665"/>
    <x v="1"/>
    <n v="25"/>
    <n v="8.9999999999999993E-3"/>
    <s v="mg/L"/>
    <s v="+/- 0.002"/>
    <m/>
    <s v="SM4500PF"/>
    <n v="2E-3"/>
    <m/>
    <s v="Too much submerged vegetation present to measure water column depth. Large amounts of green filamentous algae present at site."/>
    <m/>
    <m/>
    <n v="80813005"/>
    <n v="8215125"/>
    <s v="00665"/>
  </r>
  <r>
    <s v="P127463-5"/>
    <s v="80813005"/>
    <n v="80813"/>
    <s v="Non-WQM"/>
    <x v="7"/>
    <x v="1"/>
    <s v="G"/>
    <x v="1"/>
    <s v="ECOTOPE"/>
    <s v="EX"/>
    <s v="ECOTOPE"/>
    <x v="168"/>
    <m/>
    <m/>
    <m/>
    <s v="0.1"/>
    <m/>
    <m/>
    <m/>
    <m/>
    <s v="0.88"/>
    <m/>
    <m/>
    <m/>
    <m/>
    <m/>
    <m/>
    <m/>
    <m/>
    <m/>
    <m/>
    <m/>
    <m/>
    <m/>
    <m/>
    <m/>
    <m/>
    <m/>
    <m/>
    <d v="2021-07-14T13:01:21"/>
    <d v="2021-07-14T13:01:21"/>
    <s v="00671"/>
    <x v="2"/>
    <n v="23"/>
    <n v="2E-3"/>
    <s v="mg/L"/>
    <s v="+/- 0.002"/>
    <s v="U"/>
    <s v="SM4500PF"/>
    <n v="2E-3"/>
    <m/>
    <s v="Too much submerged vegetation present to measure water column depth. Large amounts of green filamentous algae present at site."/>
    <m/>
    <m/>
    <n v="80813005"/>
    <n v="8215121"/>
    <s v="00671"/>
  </r>
  <r>
    <s v="P127463-4"/>
    <s v="80813004"/>
    <n v="80813"/>
    <s v="Non-WQM"/>
    <x v="8"/>
    <x v="1"/>
    <s v="G"/>
    <x v="1"/>
    <s v="ECOTOPE"/>
    <s v="EX"/>
    <s v="ECOTOPE"/>
    <x v="169"/>
    <m/>
    <m/>
    <m/>
    <s v="0.1"/>
    <m/>
    <m/>
    <m/>
    <m/>
    <s v="0.85"/>
    <m/>
    <m/>
    <m/>
    <m/>
    <m/>
    <m/>
    <m/>
    <m/>
    <m/>
    <m/>
    <m/>
    <m/>
    <m/>
    <m/>
    <m/>
    <m/>
    <m/>
    <m/>
    <d v="2021-07-19T11:46:41"/>
    <d v="2021-07-15T14:10:00"/>
    <s v="00666"/>
    <x v="8"/>
    <n v="26"/>
    <n v="5.0000000000000001E-3"/>
    <s v="mg/L"/>
    <s v="+/- 0.002"/>
    <m/>
    <s v="SM4500PF"/>
    <n v="2E-3"/>
    <m/>
    <s v="Too much submerged vegetation present to measure water column depth."/>
    <m/>
    <m/>
    <n v="80813004"/>
    <n v="8215118"/>
    <s v="00666"/>
  </r>
  <r>
    <s v="P127463-4"/>
    <s v="80813004"/>
    <n v="80813"/>
    <s v="Non-WQM"/>
    <x v="8"/>
    <x v="1"/>
    <s v="G"/>
    <x v="1"/>
    <s v="ECOTOPE"/>
    <s v="EX"/>
    <s v="ECOTOPE"/>
    <x v="169"/>
    <m/>
    <m/>
    <m/>
    <s v="0.1"/>
    <m/>
    <m/>
    <m/>
    <m/>
    <s v="0.85"/>
    <m/>
    <m/>
    <m/>
    <m/>
    <m/>
    <m/>
    <m/>
    <m/>
    <m/>
    <m/>
    <m/>
    <m/>
    <m/>
    <m/>
    <m/>
    <m/>
    <m/>
    <m/>
    <d v="2021-07-14T13:06:27"/>
    <d v="2021-07-14T08:53:16"/>
    <s v="00665"/>
    <x v="1"/>
    <n v="25"/>
    <n v="6.0000000000000001E-3"/>
    <s v="mg/L"/>
    <s v="+/- 0.002"/>
    <m/>
    <s v="SM4500PF"/>
    <n v="2E-3"/>
    <m/>
    <s v="Too much submerged vegetation present to measure water column depth."/>
    <m/>
    <m/>
    <n v="80813004"/>
    <n v="8215120"/>
    <s v="00665"/>
  </r>
  <r>
    <s v="P127463-4"/>
    <s v="80813004"/>
    <n v="80813"/>
    <s v="Non-WQM"/>
    <x v="8"/>
    <x v="1"/>
    <s v="G"/>
    <x v="1"/>
    <s v="ECOTOPE"/>
    <s v="EX"/>
    <s v="ECOTOPE"/>
    <x v="169"/>
    <m/>
    <m/>
    <m/>
    <s v="0.1"/>
    <m/>
    <m/>
    <m/>
    <m/>
    <s v="0.85"/>
    <m/>
    <m/>
    <m/>
    <m/>
    <m/>
    <m/>
    <m/>
    <m/>
    <m/>
    <m/>
    <m/>
    <m/>
    <m/>
    <m/>
    <m/>
    <m/>
    <m/>
    <m/>
    <d v="2021-07-14T12:59:45"/>
    <d v="2021-07-14T12:59:45"/>
    <s v="00671"/>
    <x v="2"/>
    <n v="23"/>
    <n v="2E-3"/>
    <s v="mg/L"/>
    <s v="+/- 0.002"/>
    <s v="U"/>
    <s v="SM4500PF"/>
    <n v="2E-3"/>
    <m/>
    <s v="Too much submerged vegetation present to measure water column depth."/>
    <m/>
    <m/>
    <n v="80813004"/>
    <n v="8215116"/>
    <s v="00671"/>
  </r>
  <r>
    <s v="P127463-3"/>
    <s v="80813003"/>
    <n v="80813"/>
    <s v="Non-WQM"/>
    <x v="9"/>
    <x v="1"/>
    <s v="G"/>
    <x v="1"/>
    <s v="ECOTOPE"/>
    <s v="EX"/>
    <s v="ECOTOPE"/>
    <x v="170"/>
    <m/>
    <m/>
    <m/>
    <s v="0.26"/>
    <s v="0.53"/>
    <m/>
    <m/>
    <m/>
    <s v="0.82"/>
    <m/>
    <m/>
    <m/>
    <m/>
    <m/>
    <m/>
    <m/>
    <m/>
    <m/>
    <m/>
    <m/>
    <m/>
    <m/>
    <m/>
    <m/>
    <m/>
    <m/>
    <m/>
    <d v="2021-07-19T11:45:10"/>
    <d v="2021-07-15T14:10:00"/>
    <s v="00666"/>
    <x v="8"/>
    <n v="26"/>
    <n v="6.0000000000000001E-3"/>
    <s v="mg/L"/>
    <s v="+/- 0.002"/>
    <m/>
    <s v="SM4500PF"/>
    <n v="2E-3"/>
    <m/>
    <m/>
    <m/>
    <m/>
    <n v="80813003"/>
    <n v="8215113"/>
    <s v="00666"/>
  </r>
  <r>
    <s v="P127463-3"/>
    <s v="80813003"/>
    <n v="80813"/>
    <s v="Non-WQM"/>
    <x v="9"/>
    <x v="1"/>
    <s v="G"/>
    <x v="1"/>
    <s v="ECOTOPE"/>
    <s v="EX"/>
    <s v="ECOTOPE"/>
    <x v="170"/>
    <m/>
    <m/>
    <m/>
    <s v="0.26"/>
    <s v="0.53"/>
    <m/>
    <m/>
    <m/>
    <s v="0.82"/>
    <m/>
    <m/>
    <m/>
    <m/>
    <m/>
    <m/>
    <m/>
    <m/>
    <m/>
    <m/>
    <m/>
    <m/>
    <m/>
    <m/>
    <m/>
    <m/>
    <m/>
    <m/>
    <d v="2021-07-14T13:04:55"/>
    <d v="2021-07-14T08:53:16"/>
    <s v="00665"/>
    <x v="1"/>
    <n v="25"/>
    <n v="0.01"/>
    <s v="mg/L"/>
    <s v="+/- 0.002"/>
    <m/>
    <s v="SM4500PF"/>
    <n v="2E-3"/>
    <m/>
    <m/>
    <m/>
    <m/>
    <n v="80813003"/>
    <n v="8215115"/>
    <s v="00665"/>
  </r>
  <r>
    <s v="P127463-3"/>
    <s v="80813003"/>
    <n v="80813"/>
    <s v="Non-WQM"/>
    <x v="9"/>
    <x v="1"/>
    <s v="G"/>
    <x v="1"/>
    <s v="ECOTOPE"/>
    <s v="EX"/>
    <s v="ECOTOPE"/>
    <x v="170"/>
    <m/>
    <m/>
    <m/>
    <s v="0.26"/>
    <s v="0.53"/>
    <m/>
    <m/>
    <m/>
    <s v="0.82"/>
    <m/>
    <m/>
    <m/>
    <m/>
    <m/>
    <m/>
    <m/>
    <m/>
    <m/>
    <m/>
    <m/>
    <m/>
    <m/>
    <m/>
    <m/>
    <m/>
    <m/>
    <m/>
    <d v="2021-07-14T12:58:10"/>
    <d v="2021-07-14T12:58:10"/>
    <s v="00671"/>
    <x v="2"/>
    <n v="23"/>
    <n v="2E-3"/>
    <s v="mg/L"/>
    <s v="+/- 0.002"/>
    <s v="U"/>
    <s v="SM4500PF"/>
    <n v="2E-3"/>
    <m/>
    <m/>
    <m/>
    <m/>
    <n v="80813003"/>
    <n v="8215111"/>
    <s v="00671"/>
  </r>
  <r>
    <s v="P127463-12"/>
    <s v="80813012"/>
    <n v="80813"/>
    <s v="Non-WQM"/>
    <x v="10"/>
    <x v="2"/>
    <s v="G"/>
    <x v="2"/>
    <s v="ECOTOPE"/>
    <s v="EX"/>
    <s v="ECOTOPE"/>
    <x v="171"/>
    <m/>
    <m/>
    <m/>
    <m/>
    <m/>
    <m/>
    <m/>
    <m/>
    <m/>
    <m/>
    <m/>
    <m/>
    <m/>
    <m/>
    <m/>
    <m/>
    <m/>
    <m/>
    <m/>
    <m/>
    <m/>
    <m/>
    <m/>
    <m/>
    <m/>
    <m/>
    <m/>
    <d v="2021-07-19T11:58:57"/>
    <d v="2021-07-15T14:10:00"/>
    <s v="00666"/>
    <x v="8"/>
    <n v="26"/>
    <n v="2E-3"/>
    <s v="mg/L"/>
    <s v="+/- 0.002"/>
    <s v="U"/>
    <s v="SM4500PF"/>
    <n v="2E-3"/>
    <m/>
    <s v="DI 7233 through peristaltic pump to AS bucket to sample bottles."/>
    <m/>
    <m/>
    <n v="80813012"/>
    <n v="8215108"/>
    <s v="00666"/>
  </r>
  <r>
    <s v="P127463-12"/>
    <s v="80813012"/>
    <n v="80813"/>
    <s v="Non-WQM"/>
    <x v="10"/>
    <x v="2"/>
    <s v="G"/>
    <x v="2"/>
    <s v="ECOTOPE"/>
    <s v="EX"/>
    <s v="ECOTOPE"/>
    <x v="171"/>
    <m/>
    <m/>
    <m/>
    <m/>
    <m/>
    <m/>
    <m/>
    <m/>
    <m/>
    <m/>
    <m/>
    <m/>
    <m/>
    <m/>
    <m/>
    <m/>
    <m/>
    <m/>
    <m/>
    <m/>
    <m/>
    <m/>
    <m/>
    <m/>
    <m/>
    <m/>
    <m/>
    <d v="2021-07-14T13:26:16"/>
    <d v="2021-07-14T08:53:16"/>
    <s v="00665"/>
    <x v="1"/>
    <n v="25"/>
    <n v="2E-3"/>
    <s v="mg/L"/>
    <s v="+/- 0.002"/>
    <s v="U"/>
    <s v="SM4500PF"/>
    <n v="2E-3"/>
    <m/>
    <s v="DI 7233 through peristaltic pump to AS bucket to sample bottles."/>
    <m/>
    <m/>
    <n v="80813012"/>
    <n v="8215110"/>
    <s v="00665"/>
  </r>
  <r>
    <s v="P127463-12"/>
    <s v="80813012"/>
    <n v="80813"/>
    <s v="Non-WQM"/>
    <x v="10"/>
    <x v="2"/>
    <s v="G"/>
    <x v="2"/>
    <s v="ECOTOPE"/>
    <s v="EX"/>
    <s v="ECOTOPE"/>
    <x v="171"/>
    <m/>
    <m/>
    <m/>
    <m/>
    <m/>
    <m/>
    <m/>
    <m/>
    <m/>
    <m/>
    <m/>
    <m/>
    <m/>
    <m/>
    <m/>
    <m/>
    <m/>
    <m/>
    <m/>
    <m/>
    <m/>
    <m/>
    <m/>
    <m/>
    <m/>
    <m/>
    <m/>
    <d v="2021-07-14T11:56:07"/>
    <d v="2021-07-14T11:56:07"/>
    <s v="00671"/>
    <x v="2"/>
    <n v="23"/>
    <n v="2E-3"/>
    <s v="mg/L"/>
    <s v="+/- 0.002"/>
    <s v="U"/>
    <s v="SM4500PF"/>
    <n v="2E-3"/>
    <m/>
    <s v="DI 7233 through peristaltic pump to AS bucket to sample bottles."/>
    <m/>
    <m/>
    <n v="80813012"/>
    <n v="8215106"/>
    <s v="00671"/>
  </r>
  <r>
    <s v="P127463-2"/>
    <s v="80813002"/>
    <n v="80813"/>
    <s v="Non-WQM"/>
    <x v="10"/>
    <x v="1"/>
    <s v="G"/>
    <x v="1"/>
    <s v="ECOTOPE"/>
    <s v="EX"/>
    <s v="ECOTOPE"/>
    <x v="172"/>
    <m/>
    <m/>
    <m/>
    <s v="0.26"/>
    <s v="0.53"/>
    <m/>
    <m/>
    <m/>
    <s v="0.83"/>
    <m/>
    <m/>
    <m/>
    <m/>
    <m/>
    <m/>
    <m/>
    <m/>
    <m/>
    <m/>
    <m/>
    <m/>
    <m/>
    <m/>
    <m/>
    <m/>
    <m/>
    <m/>
    <d v="2021-07-19T11:43:38"/>
    <d v="2021-07-15T14:10:00"/>
    <s v="00666"/>
    <x v="8"/>
    <n v="26"/>
    <n v="5.0000000000000001E-3"/>
    <s v="mg/L"/>
    <s v="+/- 0.002"/>
    <m/>
    <s v="SM4500PF"/>
    <n v="2E-3"/>
    <m/>
    <m/>
    <m/>
    <m/>
    <n v="80813002"/>
    <n v="8215103"/>
    <s v="00666"/>
  </r>
  <r>
    <s v="P127463-2"/>
    <s v="80813002"/>
    <n v="80813"/>
    <s v="Non-WQM"/>
    <x v="10"/>
    <x v="1"/>
    <s v="G"/>
    <x v="1"/>
    <s v="ECOTOPE"/>
    <s v="EX"/>
    <s v="ECOTOPE"/>
    <x v="172"/>
    <m/>
    <m/>
    <m/>
    <s v="0.26"/>
    <s v="0.53"/>
    <m/>
    <m/>
    <m/>
    <s v="0.83"/>
    <m/>
    <m/>
    <m/>
    <m/>
    <m/>
    <m/>
    <m/>
    <m/>
    <m/>
    <m/>
    <m/>
    <m/>
    <m/>
    <m/>
    <m/>
    <m/>
    <m/>
    <m/>
    <d v="2021-07-14T13:03:23"/>
    <d v="2021-07-14T08:53:16"/>
    <s v="00665"/>
    <x v="1"/>
    <n v="25"/>
    <n v="0.01"/>
    <s v="mg/L"/>
    <s v="+/- 0.002"/>
    <m/>
    <s v="SM4500PF"/>
    <n v="2E-3"/>
    <m/>
    <m/>
    <m/>
    <m/>
    <n v="80813002"/>
    <n v="8215105"/>
    <s v="00665"/>
  </r>
  <r>
    <s v="P127463-2"/>
    <s v="80813002"/>
    <n v="80813"/>
    <s v="Non-WQM"/>
    <x v="10"/>
    <x v="1"/>
    <s v="G"/>
    <x v="1"/>
    <s v="ECOTOPE"/>
    <s v="EX"/>
    <s v="ECOTOPE"/>
    <x v="172"/>
    <m/>
    <m/>
    <m/>
    <s v="0.26"/>
    <s v="0.53"/>
    <m/>
    <m/>
    <m/>
    <s v="0.83"/>
    <m/>
    <m/>
    <m/>
    <m/>
    <m/>
    <m/>
    <m/>
    <m/>
    <m/>
    <m/>
    <m/>
    <m/>
    <m/>
    <m/>
    <m/>
    <m/>
    <m/>
    <m/>
    <d v="2021-07-14T12:56:34"/>
    <d v="2021-07-14T12:56:34"/>
    <s v="00671"/>
    <x v="2"/>
    <n v="23"/>
    <n v="2E-3"/>
    <s v="mg/L"/>
    <s v="+/- 0.002"/>
    <s v="U"/>
    <s v="SM4500PF"/>
    <n v="2E-3"/>
    <m/>
    <m/>
    <m/>
    <m/>
    <n v="80813002"/>
    <n v="8215101"/>
    <s v="00671"/>
  </r>
  <r>
    <s v="P127246-1"/>
    <s v="80713001"/>
    <n v="80713"/>
    <s v="Non-WQM"/>
    <x v="0"/>
    <x v="0"/>
    <m/>
    <x v="0"/>
    <s v="ECOTOPE"/>
    <s v="EX"/>
    <m/>
    <x v="173"/>
    <m/>
    <m/>
    <m/>
    <m/>
    <m/>
    <m/>
    <m/>
    <m/>
    <m/>
    <m/>
    <m/>
    <m/>
    <m/>
    <m/>
    <m/>
    <m/>
    <m/>
    <m/>
    <m/>
    <m/>
    <m/>
    <m/>
    <m/>
    <m/>
    <m/>
    <m/>
    <m/>
    <d v="2021-07-08T09:21:23"/>
    <m/>
    <s v="NOBO"/>
    <x v="0"/>
    <m/>
    <n v="0"/>
    <s v="UNITS"/>
    <m/>
    <m/>
    <m/>
    <m/>
    <m/>
    <s v="No bottle, no sonde readings."/>
    <m/>
    <m/>
    <n v="80713001"/>
    <n v="8197285"/>
    <s v="NOBO"/>
  </r>
  <r>
    <s v="P127246-3"/>
    <s v="80713003"/>
    <n v="80713"/>
    <s v="Non-WQM"/>
    <x v="9"/>
    <x v="1"/>
    <s v="G"/>
    <x v="1"/>
    <s v="ECOTOPE"/>
    <s v="EX"/>
    <s v="ECOTOPE"/>
    <x v="174"/>
    <m/>
    <m/>
    <m/>
    <s v="0.37"/>
    <s v="0.74"/>
    <m/>
    <m/>
    <m/>
    <s v="0.86"/>
    <m/>
    <m/>
    <m/>
    <m/>
    <m/>
    <m/>
    <m/>
    <m/>
    <m/>
    <m/>
    <m/>
    <m/>
    <m/>
    <m/>
    <m/>
    <m/>
    <m/>
    <m/>
    <d v="2021-06-30T12:40:51"/>
    <d v="2021-06-30T12:40:51"/>
    <s v="00671"/>
    <x v="2"/>
    <n v="23"/>
    <n v="2E-3"/>
    <s v="mg/L"/>
    <s v="+/- 0.002"/>
    <s v="U"/>
    <s v="SM4500PF"/>
    <n v="2E-3"/>
    <m/>
    <s v="Secchi on bottom. Samples collected in 2L bottles and processed at FOC Lab at approximately 15:00."/>
    <m/>
    <m/>
    <n v="80713003"/>
    <n v="8197267"/>
    <s v="00671"/>
  </r>
  <r>
    <s v="P127246-3"/>
    <s v="80713003"/>
    <n v="80713"/>
    <s v="Non-WQM"/>
    <x v="9"/>
    <x v="1"/>
    <s v="G"/>
    <x v="1"/>
    <s v="ECOTOPE"/>
    <s v="EX"/>
    <s v="ECOTOPE"/>
    <x v="174"/>
    <m/>
    <m/>
    <m/>
    <s v="0.37"/>
    <s v="0.74"/>
    <m/>
    <m/>
    <m/>
    <s v="0.86"/>
    <m/>
    <m/>
    <m/>
    <m/>
    <m/>
    <m/>
    <m/>
    <m/>
    <m/>
    <m/>
    <m/>
    <m/>
    <m/>
    <m/>
    <m/>
    <m/>
    <m/>
    <m/>
    <d v="2021-07-06T10:48:27"/>
    <d v="2021-07-02T11:38:38"/>
    <s v="97017"/>
    <x v="9"/>
    <n v="80"/>
    <n v="1.87"/>
    <s v="mg/L"/>
    <s v="+/- 0.149"/>
    <m/>
    <s v="SM4500NC"/>
    <n v="0.05"/>
    <m/>
    <s v="Secchi on bottom. Samples collected in 2L bottles and processed at FOC Lab at approximately 15:00."/>
    <m/>
    <m/>
    <n v="80713003"/>
    <n v="8197275"/>
    <s v="97017"/>
  </r>
  <r>
    <s v="P127246-3"/>
    <s v="80713003"/>
    <n v="80713"/>
    <s v="Non-WQM"/>
    <x v="9"/>
    <x v="1"/>
    <s v="G"/>
    <x v="1"/>
    <s v="ECOTOPE"/>
    <s v="EX"/>
    <s v="ECOTOPE"/>
    <x v="174"/>
    <m/>
    <m/>
    <m/>
    <s v="0.37"/>
    <s v="0.74"/>
    <m/>
    <m/>
    <m/>
    <s v="0.86"/>
    <m/>
    <m/>
    <m/>
    <m/>
    <m/>
    <m/>
    <m/>
    <m/>
    <m/>
    <m/>
    <m/>
    <m/>
    <m/>
    <m/>
    <m/>
    <m/>
    <m/>
    <m/>
    <d v="2021-07-08T15:21:36"/>
    <d v="2021-07-08T15:21:36"/>
    <s v="00631"/>
    <x v="10"/>
    <n v="18"/>
    <n v="5.0000000000000001E-3"/>
    <s v="mg/L"/>
    <s v="+/- 0.005"/>
    <s v="U"/>
    <s v="SM4500NO3F"/>
    <n v="5.0000000000000001E-3"/>
    <m/>
    <s v="Secchi on bottom. Samples collected in 2L bottles and processed at FOC Lab at approximately 15:00."/>
    <m/>
    <m/>
    <n v="80713003"/>
    <n v="8197272"/>
    <s v="00631"/>
  </r>
  <r>
    <s v="P127246-3"/>
    <s v="80713003"/>
    <n v="80713"/>
    <s v="Non-WQM"/>
    <x v="9"/>
    <x v="1"/>
    <s v="G"/>
    <x v="1"/>
    <s v="ECOTOPE"/>
    <s v="EX"/>
    <s v="ECOTOPE"/>
    <x v="174"/>
    <m/>
    <m/>
    <m/>
    <s v="0.37"/>
    <s v="0.74"/>
    <m/>
    <m/>
    <m/>
    <s v="0.86"/>
    <m/>
    <m/>
    <m/>
    <m/>
    <m/>
    <m/>
    <m/>
    <m/>
    <m/>
    <m/>
    <m/>
    <m/>
    <m/>
    <m/>
    <m/>
    <m/>
    <m/>
    <m/>
    <d v="2021-07-08T15:21:36"/>
    <d v="2021-07-08T15:21:36"/>
    <s v="00608"/>
    <x v="11"/>
    <n v="20"/>
    <n v="2.4E-2"/>
    <s v="mg/L"/>
    <s v="+/- 0.005"/>
    <m/>
    <s v="SM4500NH3H"/>
    <n v="5.0000000000000001E-3"/>
    <m/>
    <s v="Secchi on bottom. Samples collected in 2L bottles and processed at FOC Lab at approximately 15:00."/>
    <m/>
    <m/>
    <n v="80713003"/>
    <n v="8197272"/>
    <s v="00608"/>
  </r>
  <r>
    <s v="P127246-3"/>
    <s v="80713003"/>
    <n v="80713"/>
    <s v="Non-WQM"/>
    <x v="9"/>
    <x v="1"/>
    <s v="G"/>
    <x v="1"/>
    <s v="ECOTOPE"/>
    <s v="EX"/>
    <s v="ECOTOPE"/>
    <x v="174"/>
    <m/>
    <m/>
    <m/>
    <s v="0.37"/>
    <s v="0.74"/>
    <m/>
    <m/>
    <m/>
    <s v="0.86"/>
    <m/>
    <m/>
    <m/>
    <m/>
    <m/>
    <m/>
    <m/>
    <m/>
    <m/>
    <m/>
    <m/>
    <m/>
    <m/>
    <m/>
    <m/>
    <m/>
    <m/>
    <m/>
    <d v="2021-06-30T12:42:00"/>
    <d v="2021-06-30T12:42:00"/>
    <s v="00080"/>
    <x v="3"/>
    <n v="13"/>
    <n v="95"/>
    <s v="PCU"/>
    <s v="+/- 17"/>
    <m/>
    <s v="SM2120C"/>
    <n v="1"/>
    <m/>
    <s v="Secchi on bottom. Samples collected in 2L bottles and processed at FOC Lab at approximately 15:00."/>
    <m/>
    <m/>
    <n v="80713003"/>
    <n v="8197276"/>
    <s v="00080"/>
  </r>
  <r>
    <s v="P127246-3"/>
    <s v="80713003"/>
    <n v="80713"/>
    <s v="Non-WQM"/>
    <x v="9"/>
    <x v="1"/>
    <s v="G"/>
    <x v="1"/>
    <s v="ECOTOPE"/>
    <s v="EX"/>
    <s v="ECOTOPE"/>
    <x v="174"/>
    <m/>
    <m/>
    <m/>
    <s v="0.37"/>
    <s v="0.74"/>
    <m/>
    <m/>
    <m/>
    <s v="0.86"/>
    <m/>
    <m/>
    <m/>
    <m/>
    <m/>
    <m/>
    <m/>
    <m/>
    <m/>
    <m/>
    <m/>
    <m/>
    <m/>
    <m/>
    <m/>
    <m/>
    <m/>
    <m/>
    <d v="2021-07-07T10:18:40"/>
    <d v="2021-07-06T14:23:00"/>
    <s v="00666"/>
    <x v="8"/>
    <n v="26"/>
    <n v="8.9999999999999993E-3"/>
    <s v="mg/L"/>
    <s v="+/- 0.002"/>
    <m/>
    <s v="SM4500PF"/>
    <n v="2E-3"/>
    <m/>
    <s v="Secchi on bottom. Samples collected in 2L bottles and processed at FOC Lab at approximately 15:00."/>
    <m/>
    <m/>
    <n v="80713003"/>
    <n v="8197271"/>
    <s v="00666"/>
  </r>
  <r>
    <s v="P127246-3"/>
    <s v="80713003"/>
    <n v="80713"/>
    <s v="Non-WQM"/>
    <x v="9"/>
    <x v="1"/>
    <s v="G"/>
    <x v="1"/>
    <s v="ECOTOPE"/>
    <s v="EX"/>
    <s v="ECOTOPE"/>
    <x v="174"/>
    <m/>
    <m/>
    <m/>
    <s v="0.37"/>
    <s v="0.74"/>
    <m/>
    <m/>
    <m/>
    <s v="0.86"/>
    <m/>
    <m/>
    <m/>
    <m/>
    <m/>
    <m/>
    <m/>
    <m/>
    <m/>
    <m/>
    <m/>
    <m/>
    <m/>
    <m/>
    <m/>
    <m/>
    <m/>
    <m/>
    <d v="2021-07-07T10:17:10"/>
    <d v="2021-07-06T14:23:00"/>
    <s v="00665"/>
    <x v="1"/>
    <n v="25"/>
    <n v="1.2E-2"/>
    <s v="mg/L"/>
    <s v="+/- 0.002"/>
    <m/>
    <s v="SM4500PF"/>
    <n v="2E-3"/>
    <m/>
    <s v="Secchi on bottom. Samples collected in 2L bottles and processed at FOC Lab at approximately 15:00."/>
    <m/>
    <m/>
    <n v="80713003"/>
    <n v="8197269"/>
    <s v="00665"/>
  </r>
  <r>
    <s v="P127246-3"/>
    <s v="80713003"/>
    <n v="80713"/>
    <s v="Non-WQM"/>
    <x v="9"/>
    <x v="1"/>
    <s v="G"/>
    <x v="1"/>
    <s v="ECOTOPE"/>
    <s v="EX"/>
    <s v="ECOTOPE"/>
    <x v="174"/>
    <m/>
    <m/>
    <m/>
    <s v="0.37"/>
    <s v="0.74"/>
    <m/>
    <m/>
    <m/>
    <s v="0.86"/>
    <m/>
    <m/>
    <m/>
    <m/>
    <m/>
    <m/>
    <m/>
    <m/>
    <m/>
    <m/>
    <m/>
    <m/>
    <m/>
    <m/>
    <m/>
    <m/>
    <m/>
    <m/>
    <d v="2021-07-13T12:13:00"/>
    <d v="2021-07-13T12:13:00"/>
    <s v="00681"/>
    <x v="4"/>
    <n v="89"/>
    <n v="32.200000000000003"/>
    <s v="mg/L"/>
    <s v="+/- 2.5"/>
    <m/>
    <s v="SM5310B"/>
    <n v="0.8"/>
    <m/>
    <s v="Secchi on bottom. Samples collected in 2L bottles and processed at FOC Lab at approximately 15:00."/>
    <m/>
    <m/>
    <n v="80713003"/>
    <n v="8197277"/>
    <s v="00681"/>
  </r>
  <r>
    <s v="P127246-3"/>
    <s v="80713003"/>
    <n v="80713"/>
    <s v="Non-WQM"/>
    <x v="9"/>
    <x v="1"/>
    <s v="G"/>
    <x v="1"/>
    <s v="ECOTOPE"/>
    <s v="EX"/>
    <s v="ECOTOPE"/>
    <x v="174"/>
    <m/>
    <m/>
    <m/>
    <s v="0.37"/>
    <s v="0.74"/>
    <m/>
    <m/>
    <m/>
    <s v="0.86"/>
    <m/>
    <m/>
    <m/>
    <m/>
    <m/>
    <m/>
    <m/>
    <m/>
    <m/>
    <m/>
    <m/>
    <m/>
    <m/>
    <m/>
    <m/>
    <m/>
    <m/>
    <m/>
    <d v="2021-06-30T11:59:00"/>
    <d v="2021-06-30T11:59:00"/>
    <s v="00410"/>
    <x v="5"/>
    <n v="67"/>
    <n v="212"/>
    <s v="mg/L CaCO3"/>
    <s v="+/- 10"/>
    <m/>
    <s v="SM2320B"/>
    <n v="1"/>
    <m/>
    <s v="Secchi on bottom. Samples collected in 2L bottles and processed at FOC Lab at approximately 15:00."/>
    <m/>
    <m/>
    <n v="80713003"/>
    <n v="8197281"/>
    <s v="00410"/>
  </r>
  <r>
    <s v="P127246-3"/>
    <s v="80713003"/>
    <n v="80713"/>
    <s v="Non-WQM"/>
    <x v="9"/>
    <x v="1"/>
    <s v="G"/>
    <x v="1"/>
    <s v="ECOTOPE"/>
    <s v="EX"/>
    <s v="ECOTOPE"/>
    <x v="174"/>
    <m/>
    <m/>
    <m/>
    <s v="0.37"/>
    <s v="0.74"/>
    <m/>
    <m/>
    <m/>
    <s v="0.86"/>
    <m/>
    <m/>
    <m/>
    <m/>
    <m/>
    <m/>
    <m/>
    <m/>
    <m/>
    <m/>
    <m/>
    <m/>
    <m/>
    <m/>
    <m/>
    <m/>
    <m/>
    <m/>
    <d v="2021-07-12T13:19:59"/>
    <d v="2021-07-07T10:20:00"/>
    <s v="01105"/>
    <x v="21"/>
    <n v="66"/>
    <n v="8"/>
    <s v="ug/L"/>
    <s v="+/- 8"/>
    <s v="U"/>
    <s v="SM3120B"/>
    <n v="8"/>
    <m/>
    <s v="Secchi on bottom. Samples collected in 2L bottles and processed at FOC Lab at approximately 15:00."/>
    <m/>
    <m/>
    <n v="80713003"/>
    <n v="8197284"/>
    <s v="01105"/>
  </r>
  <r>
    <s v="P127246-3"/>
    <s v="80713003"/>
    <n v="80713"/>
    <s v="Non-WQM"/>
    <x v="9"/>
    <x v="1"/>
    <s v="G"/>
    <x v="1"/>
    <s v="ECOTOPE"/>
    <s v="EX"/>
    <s v="ECOTOPE"/>
    <x v="174"/>
    <m/>
    <m/>
    <m/>
    <s v="0.37"/>
    <s v="0.74"/>
    <m/>
    <m/>
    <m/>
    <s v="0.86"/>
    <m/>
    <m/>
    <m/>
    <m/>
    <m/>
    <m/>
    <m/>
    <m/>
    <m/>
    <m/>
    <m/>
    <m/>
    <m/>
    <m/>
    <m/>
    <m/>
    <m/>
    <m/>
    <d v="2021-07-12T13:19:59"/>
    <d v="2021-07-07T10:20:00"/>
    <s v="01045"/>
    <x v="22"/>
    <n v="36"/>
    <n v="6"/>
    <s v="ug/L"/>
    <s v="+/- 3"/>
    <m/>
    <s v="SM3120B"/>
    <n v="3"/>
    <m/>
    <s v="Secchi on bottom. Samples collected in 2L bottles and processed at FOC Lab at approximately 15:00."/>
    <m/>
    <m/>
    <n v="80713003"/>
    <n v="8197284"/>
    <s v="01045"/>
  </r>
  <r>
    <s v="P127246-3"/>
    <s v="80713003"/>
    <n v="80713"/>
    <s v="Non-WQM"/>
    <x v="9"/>
    <x v="1"/>
    <s v="G"/>
    <x v="1"/>
    <s v="ECOTOPE"/>
    <s v="EX"/>
    <s v="ECOTOPE"/>
    <x v="174"/>
    <m/>
    <m/>
    <m/>
    <s v="0.37"/>
    <s v="0.74"/>
    <m/>
    <m/>
    <m/>
    <s v="0.86"/>
    <m/>
    <m/>
    <m/>
    <m/>
    <m/>
    <m/>
    <m/>
    <m/>
    <m/>
    <m/>
    <m/>
    <m/>
    <m/>
    <m/>
    <m/>
    <m/>
    <m/>
    <m/>
    <d v="2021-07-02T11:17:44"/>
    <d v="2021-07-02T11:17:44"/>
    <s v="00935"/>
    <x v="12"/>
    <n v="29"/>
    <n v="7.4"/>
    <s v="mg/L"/>
    <s v="+/- 0.6"/>
    <m/>
    <s v="SM3120B"/>
    <n v="0.1"/>
    <m/>
    <s v="Secchi on bottom. Samples collected in 2L bottles and processed at FOC Lab at approximately 15:00."/>
    <m/>
    <m/>
    <n v="80713003"/>
    <n v="8197282"/>
    <s v="00935"/>
  </r>
  <r>
    <s v="P127246-3"/>
    <s v="80713003"/>
    <n v="80713"/>
    <s v="Non-WQM"/>
    <x v="9"/>
    <x v="1"/>
    <s v="G"/>
    <x v="1"/>
    <s v="ECOTOPE"/>
    <s v="EX"/>
    <s v="ECOTOPE"/>
    <x v="174"/>
    <m/>
    <m/>
    <m/>
    <s v="0.37"/>
    <s v="0.74"/>
    <m/>
    <m/>
    <m/>
    <s v="0.86"/>
    <m/>
    <m/>
    <m/>
    <m/>
    <m/>
    <m/>
    <m/>
    <m/>
    <m/>
    <m/>
    <m/>
    <m/>
    <m/>
    <m/>
    <m/>
    <m/>
    <m/>
    <m/>
    <d v="2021-07-02T11:17:44"/>
    <d v="2021-07-02T11:17:44"/>
    <s v="00930"/>
    <x v="13"/>
    <n v="28"/>
    <n v="50.5"/>
    <s v="mg/L"/>
    <s v="+/- 3.7"/>
    <m/>
    <s v="SM3120B"/>
    <n v="0.4"/>
    <m/>
    <s v="Secchi on bottom. Samples collected in 2L bottles and processed at FOC Lab at approximately 15:00."/>
    <m/>
    <m/>
    <n v="80713003"/>
    <n v="8197282"/>
    <s v="00930"/>
  </r>
  <r>
    <s v="P127246-3"/>
    <s v="80713003"/>
    <n v="80713"/>
    <s v="Non-WQM"/>
    <x v="9"/>
    <x v="1"/>
    <s v="G"/>
    <x v="1"/>
    <s v="ECOTOPE"/>
    <s v="EX"/>
    <s v="ECOTOPE"/>
    <x v="174"/>
    <m/>
    <m/>
    <m/>
    <s v="0.37"/>
    <s v="0.74"/>
    <m/>
    <m/>
    <m/>
    <s v="0.86"/>
    <m/>
    <m/>
    <m/>
    <m/>
    <m/>
    <m/>
    <m/>
    <m/>
    <m/>
    <m/>
    <m/>
    <m/>
    <m/>
    <m/>
    <m/>
    <m/>
    <m/>
    <m/>
    <d v="2021-07-02T11:17:44"/>
    <d v="2021-07-02T11:17:44"/>
    <s v="00925"/>
    <x v="14"/>
    <n v="31"/>
    <n v="17.8"/>
    <s v="mg/L"/>
    <s v="+/- 1.3"/>
    <m/>
    <s v="SM3120B"/>
    <n v="0.1"/>
    <m/>
    <s v="Secchi on bottom. Samples collected in 2L bottles and processed at FOC Lab at approximately 15:00."/>
    <m/>
    <m/>
    <n v="80713003"/>
    <n v="8197282"/>
    <s v="00925"/>
  </r>
  <r>
    <s v="P127246-3"/>
    <s v="80713003"/>
    <n v="80713"/>
    <s v="Non-WQM"/>
    <x v="9"/>
    <x v="1"/>
    <s v="G"/>
    <x v="1"/>
    <s v="ECOTOPE"/>
    <s v="EX"/>
    <s v="ECOTOPE"/>
    <x v="174"/>
    <m/>
    <m/>
    <m/>
    <s v="0.37"/>
    <s v="0.74"/>
    <m/>
    <m/>
    <m/>
    <s v="0.86"/>
    <m/>
    <m/>
    <m/>
    <m/>
    <m/>
    <m/>
    <m/>
    <m/>
    <m/>
    <m/>
    <m/>
    <m/>
    <m/>
    <m/>
    <m/>
    <m/>
    <m/>
    <m/>
    <d v="2021-07-02T11:17:44"/>
    <d v="2021-07-02T11:17:44"/>
    <s v="00915"/>
    <x v="15"/>
    <n v="30"/>
    <n v="82.2"/>
    <s v="mg/L"/>
    <s v="+/- 7.2"/>
    <m/>
    <s v="SM3120B"/>
    <n v="0.3"/>
    <m/>
    <s v="Secchi on bottom. Samples collected in 2L bottles and processed at FOC Lab at approximately 15:00."/>
    <m/>
    <m/>
    <n v="80713003"/>
    <n v="8197282"/>
    <s v="00915"/>
  </r>
  <r>
    <s v="P127246-3"/>
    <s v="80713003"/>
    <n v="80713"/>
    <s v="Non-WQM"/>
    <x v="9"/>
    <x v="1"/>
    <s v="G"/>
    <x v="1"/>
    <s v="ECOTOPE"/>
    <s v="EX"/>
    <s v="ECOTOPE"/>
    <x v="174"/>
    <m/>
    <m/>
    <m/>
    <s v="0.37"/>
    <s v="0.74"/>
    <m/>
    <m/>
    <m/>
    <s v="0.86"/>
    <m/>
    <m/>
    <m/>
    <m/>
    <m/>
    <m/>
    <m/>
    <m/>
    <m/>
    <m/>
    <m/>
    <m/>
    <m/>
    <m/>
    <m/>
    <m/>
    <m/>
    <m/>
    <d v="2021-07-02T11:17:44"/>
    <d v="2021-07-02T11:17:44"/>
    <s v="CALCHARD"/>
    <x v="16"/>
    <m/>
    <n v="278.7"/>
    <s v="mg/L"/>
    <s v="+/- 14.5"/>
    <m/>
    <m/>
    <n v="1"/>
    <m/>
    <s v="Secchi on bottom. Samples collected in 2L bottles and processed at FOC Lab at approximately 15:00."/>
    <m/>
    <m/>
    <n v="80713003"/>
    <n v="8197282"/>
    <s v="CALCHARD"/>
  </r>
  <r>
    <s v="P127246-3"/>
    <s v="80713003"/>
    <n v="80713"/>
    <s v="Non-WQM"/>
    <x v="9"/>
    <x v="1"/>
    <s v="G"/>
    <x v="1"/>
    <s v="ECOTOPE"/>
    <s v="EX"/>
    <s v="ECOTOPE"/>
    <x v="174"/>
    <m/>
    <m/>
    <m/>
    <s v="0.37"/>
    <s v="0.74"/>
    <m/>
    <m/>
    <m/>
    <s v="0.86"/>
    <m/>
    <m/>
    <m/>
    <m/>
    <m/>
    <m/>
    <m/>
    <m/>
    <m/>
    <m/>
    <m/>
    <m/>
    <m/>
    <m/>
    <m/>
    <m/>
    <m/>
    <m/>
    <d v="2021-07-01T10:57:00"/>
    <d v="2021-07-01T10:57:00"/>
    <s v="00946"/>
    <x v="6"/>
    <n v="33"/>
    <n v="39.5"/>
    <s v="mg/L"/>
    <s v="+/- 1.5"/>
    <m/>
    <s v="SM4110B"/>
    <n v="0.1"/>
    <m/>
    <s v="Secchi on bottom. Samples collected in 2L bottles and processed at FOC Lab at approximately 15:00."/>
    <m/>
    <m/>
    <n v="80713003"/>
    <n v="8197273"/>
    <s v="00946"/>
  </r>
  <r>
    <s v="P127246-3"/>
    <s v="80713003"/>
    <n v="80713"/>
    <s v="Non-WQM"/>
    <x v="9"/>
    <x v="1"/>
    <s v="G"/>
    <x v="1"/>
    <s v="ECOTOPE"/>
    <s v="EX"/>
    <s v="ECOTOPE"/>
    <x v="174"/>
    <m/>
    <m/>
    <m/>
    <s v="0.37"/>
    <s v="0.74"/>
    <m/>
    <m/>
    <m/>
    <s v="0.86"/>
    <m/>
    <m/>
    <m/>
    <m/>
    <m/>
    <m/>
    <m/>
    <m/>
    <m/>
    <m/>
    <m/>
    <m/>
    <m/>
    <m/>
    <m/>
    <m/>
    <m/>
    <m/>
    <d v="2021-07-01T10:57:00"/>
    <d v="2021-07-01T10:57:00"/>
    <s v="00941"/>
    <x v="7"/>
    <n v="32"/>
    <n v="87.2"/>
    <s v="mg/L"/>
    <s v="+/- 4.1"/>
    <m/>
    <s v="SM4110B"/>
    <n v="0.5"/>
    <m/>
    <s v="Secchi on bottom. Samples collected in 2L bottles and processed at FOC Lab at approximately 15:00."/>
    <m/>
    <m/>
    <n v="80713003"/>
    <n v="8197273"/>
    <s v="00941"/>
  </r>
  <r>
    <s v="P127246-3"/>
    <s v="80713003"/>
    <n v="80713"/>
    <s v="Non-WQM"/>
    <x v="9"/>
    <x v="1"/>
    <s v="G"/>
    <x v="1"/>
    <s v="ECOTOPE"/>
    <s v="EX"/>
    <s v="ECOTOPE"/>
    <x v="174"/>
    <m/>
    <m/>
    <m/>
    <s v="0.37"/>
    <s v="0.74"/>
    <m/>
    <m/>
    <m/>
    <s v="0.86"/>
    <m/>
    <m/>
    <m/>
    <m/>
    <m/>
    <m/>
    <m/>
    <m/>
    <m/>
    <m/>
    <m/>
    <m/>
    <m/>
    <m/>
    <m/>
    <m/>
    <m/>
    <m/>
    <d v="2021-07-08T18:57:00"/>
    <d v="2021-07-08T08:16:00"/>
    <s v="98013"/>
    <x v="17"/>
    <m/>
    <n v="0.13500000000000001"/>
    <s v="ug/L"/>
    <s v="+/- 0.016"/>
    <m/>
    <m/>
    <n v="8.9999999999999993E-3"/>
    <m/>
    <s v="Secchi on bottom. Samples collected in 2L bottles and processed at FOC Lab at approximately 15:00."/>
    <m/>
    <m/>
    <n v="80713003"/>
    <n v="8197280"/>
    <s v="98013"/>
  </r>
  <r>
    <s v="P127246-3"/>
    <s v="80713003"/>
    <n v="80713"/>
    <s v="Non-WQM"/>
    <x v="9"/>
    <x v="1"/>
    <s v="G"/>
    <x v="1"/>
    <s v="ECOTOPE"/>
    <s v="EX"/>
    <s v="ECOTOPE"/>
    <x v="174"/>
    <m/>
    <m/>
    <m/>
    <s v="0.37"/>
    <s v="0.74"/>
    <m/>
    <m/>
    <m/>
    <s v="0.86"/>
    <m/>
    <m/>
    <m/>
    <m/>
    <m/>
    <m/>
    <m/>
    <m/>
    <m/>
    <m/>
    <m/>
    <m/>
    <m/>
    <m/>
    <m/>
    <m/>
    <m/>
    <m/>
    <d v="2021-07-08T18:57:00"/>
    <d v="2021-07-08T08:16:00"/>
    <s v="98011"/>
    <x v="18"/>
    <m/>
    <n v="1.26"/>
    <s v="ug/L"/>
    <s v="+/- 0.086"/>
    <m/>
    <m/>
    <n v="1.7999999999999999E-2"/>
    <m/>
    <s v="Secchi on bottom. Samples collected in 2L bottles and processed at FOC Lab at approximately 15:00."/>
    <m/>
    <m/>
    <n v="80713003"/>
    <n v="8197280"/>
    <s v="98011"/>
  </r>
  <r>
    <s v="P127246-3"/>
    <s v="80713003"/>
    <n v="80713"/>
    <s v="Non-WQM"/>
    <x v="9"/>
    <x v="1"/>
    <s v="G"/>
    <x v="1"/>
    <s v="ECOTOPE"/>
    <s v="EX"/>
    <s v="ECOTOPE"/>
    <x v="174"/>
    <m/>
    <m/>
    <m/>
    <s v="0.37"/>
    <s v="0.74"/>
    <m/>
    <m/>
    <m/>
    <s v="0.86"/>
    <m/>
    <m/>
    <m/>
    <m/>
    <m/>
    <m/>
    <m/>
    <m/>
    <m/>
    <m/>
    <m/>
    <m/>
    <m/>
    <m/>
    <m/>
    <m/>
    <m/>
    <m/>
    <d v="2021-07-08T18:57:00"/>
    <d v="2021-07-08T08:16:00"/>
    <s v="98010"/>
    <x v="19"/>
    <m/>
    <n v="0.105"/>
    <s v="ug/L"/>
    <s v="UNK"/>
    <m/>
    <m/>
    <n v="1.7999999999999999E-2"/>
    <m/>
    <s v="Secchi on bottom. Samples collected in 2L bottles and processed at FOC Lab at approximately 15:00."/>
    <m/>
    <m/>
    <n v="80713003"/>
    <n v="8197280"/>
    <s v="98010"/>
  </r>
  <r>
    <s v="P127246-2"/>
    <s v="80713002"/>
    <n v="80713"/>
    <s v="Non-WQM"/>
    <x v="10"/>
    <x v="1"/>
    <s v="G"/>
    <x v="1"/>
    <s v="ECOTOPE"/>
    <s v="EX"/>
    <s v="ECOTOPE"/>
    <x v="175"/>
    <m/>
    <m/>
    <m/>
    <s v="0.3"/>
    <s v="0.6"/>
    <m/>
    <m/>
    <m/>
    <s v="0.76"/>
    <m/>
    <m/>
    <m/>
    <m/>
    <m/>
    <m/>
    <m/>
    <m/>
    <m/>
    <m/>
    <m/>
    <m/>
    <m/>
    <m/>
    <m/>
    <m/>
    <m/>
    <m/>
    <d v="2021-06-30T12:39:15"/>
    <d v="2021-06-30T12:39:15"/>
    <s v="00671"/>
    <x v="2"/>
    <n v="23"/>
    <n v="2E-3"/>
    <s v="mg/L"/>
    <s v="+/- 0.002"/>
    <s v="U"/>
    <s v="SM4500PF"/>
    <n v="2E-3"/>
    <m/>
    <s v="Secchi on bottom. Samples collected in 2L bottles and processed at FOC Lab at approximately 15:00."/>
    <m/>
    <m/>
    <n v="80713002"/>
    <n v="8197249"/>
    <s v="00671"/>
  </r>
  <r>
    <s v="P127246-2"/>
    <s v="80713002"/>
    <n v="80713"/>
    <s v="Non-WQM"/>
    <x v="10"/>
    <x v="1"/>
    <s v="G"/>
    <x v="1"/>
    <s v="ECOTOPE"/>
    <s v="EX"/>
    <s v="ECOTOPE"/>
    <x v="175"/>
    <m/>
    <m/>
    <m/>
    <s v="0.3"/>
    <s v="0.6"/>
    <m/>
    <m/>
    <m/>
    <s v="0.76"/>
    <m/>
    <m/>
    <m/>
    <m/>
    <m/>
    <m/>
    <m/>
    <m/>
    <m/>
    <m/>
    <m/>
    <m/>
    <m/>
    <m/>
    <m/>
    <m/>
    <m/>
    <m/>
    <d v="2021-07-06T10:47:00"/>
    <d v="2021-07-02T11:38:38"/>
    <s v="97017"/>
    <x v="9"/>
    <n v="80"/>
    <n v="1.87"/>
    <s v="mg/L"/>
    <s v="+/- 0.149"/>
    <m/>
    <s v="SM4500NC"/>
    <n v="0.05"/>
    <m/>
    <s v="Secchi on bottom. Samples collected in 2L bottles and processed at FOC Lab at approximately 15:00."/>
    <m/>
    <m/>
    <n v="80713002"/>
    <n v="8197257"/>
    <s v="97017"/>
  </r>
  <r>
    <s v="P127246-2"/>
    <s v="80713002"/>
    <n v="80713"/>
    <s v="Non-WQM"/>
    <x v="10"/>
    <x v="1"/>
    <s v="G"/>
    <x v="1"/>
    <s v="ECOTOPE"/>
    <s v="EX"/>
    <s v="ECOTOPE"/>
    <x v="175"/>
    <m/>
    <m/>
    <m/>
    <s v="0.3"/>
    <s v="0.6"/>
    <m/>
    <m/>
    <m/>
    <s v="0.76"/>
    <m/>
    <m/>
    <m/>
    <m/>
    <m/>
    <m/>
    <m/>
    <m/>
    <m/>
    <m/>
    <m/>
    <m/>
    <m/>
    <m/>
    <m/>
    <m/>
    <m/>
    <m/>
    <d v="2021-07-08T15:17:23"/>
    <d v="2021-07-08T15:17:23"/>
    <s v="00631"/>
    <x v="10"/>
    <n v="18"/>
    <n v="5.0000000000000001E-3"/>
    <s v="mg/L"/>
    <s v="+/- 0.005"/>
    <s v="U"/>
    <s v="SM4500NO3F"/>
    <n v="5.0000000000000001E-3"/>
    <m/>
    <s v="Secchi on bottom. Samples collected in 2L bottles and processed at FOC Lab at approximately 15:00."/>
    <m/>
    <m/>
    <n v="80713002"/>
    <n v="8197254"/>
    <s v="00631"/>
  </r>
  <r>
    <s v="P127246-2"/>
    <s v="80713002"/>
    <n v="80713"/>
    <s v="Non-WQM"/>
    <x v="10"/>
    <x v="1"/>
    <s v="G"/>
    <x v="1"/>
    <s v="ECOTOPE"/>
    <s v="EX"/>
    <s v="ECOTOPE"/>
    <x v="175"/>
    <m/>
    <m/>
    <m/>
    <s v="0.3"/>
    <s v="0.6"/>
    <m/>
    <m/>
    <m/>
    <s v="0.76"/>
    <m/>
    <m/>
    <m/>
    <m/>
    <m/>
    <m/>
    <m/>
    <m/>
    <m/>
    <m/>
    <m/>
    <m/>
    <m/>
    <m/>
    <m/>
    <m/>
    <m/>
    <m/>
    <d v="2021-07-08T15:17:23"/>
    <d v="2021-07-08T15:17:23"/>
    <s v="00608"/>
    <x v="11"/>
    <n v="20"/>
    <n v="2.1000000000000001E-2"/>
    <s v="mg/L"/>
    <s v="+/- 0.005"/>
    <m/>
    <s v="SM4500NH3H"/>
    <n v="5.0000000000000001E-3"/>
    <m/>
    <s v="Secchi on bottom. Samples collected in 2L bottles and processed at FOC Lab at approximately 15:00."/>
    <m/>
    <m/>
    <n v="80713002"/>
    <n v="8197254"/>
    <s v="00608"/>
  </r>
  <r>
    <s v="P127246-2"/>
    <s v="80713002"/>
    <n v="80713"/>
    <s v="Non-WQM"/>
    <x v="10"/>
    <x v="1"/>
    <s v="G"/>
    <x v="1"/>
    <s v="ECOTOPE"/>
    <s v="EX"/>
    <s v="ECOTOPE"/>
    <x v="175"/>
    <m/>
    <m/>
    <m/>
    <s v="0.3"/>
    <s v="0.6"/>
    <m/>
    <m/>
    <m/>
    <s v="0.76"/>
    <m/>
    <m/>
    <m/>
    <m/>
    <m/>
    <m/>
    <m/>
    <m/>
    <m/>
    <m/>
    <m/>
    <m/>
    <m/>
    <m/>
    <m/>
    <m/>
    <m/>
    <m/>
    <d v="2021-06-30T12:39:00"/>
    <d v="2021-06-30T12:39:00"/>
    <s v="00080"/>
    <x v="3"/>
    <n v="13"/>
    <n v="94"/>
    <s v="PCU"/>
    <s v="+/- 17"/>
    <m/>
    <s v="SM2120C"/>
    <n v="1"/>
    <m/>
    <s v="Secchi on bottom. Samples collected in 2L bottles and processed at FOC Lab at approximately 15:00."/>
    <m/>
    <m/>
    <n v="80713002"/>
    <n v="8197258"/>
    <s v="00080"/>
  </r>
  <r>
    <s v="P127246-2"/>
    <s v="80713002"/>
    <n v="80713"/>
    <s v="Non-WQM"/>
    <x v="10"/>
    <x v="1"/>
    <s v="G"/>
    <x v="1"/>
    <s v="ECOTOPE"/>
    <s v="EX"/>
    <s v="ECOTOPE"/>
    <x v="175"/>
    <m/>
    <m/>
    <m/>
    <s v="0.3"/>
    <s v="0.6"/>
    <m/>
    <m/>
    <m/>
    <s v="0.76"/>
    <m/>
    <m/>
    <m/>
    <m/>
    <m/>
    <m/>
    <m/>
    <m/>
    <m/>
    <m/>
    <m/>
    <m/>
    <m/>
    <m/>
    <m/>
    <m/>
    <m/>
    <m/>
    <d v="2021-07-07T10:15:40"/>
    <d v="2021-07-06T14:23:00"/>
    <s v="00666"/>
    <x v="8"/>
    <n v="26"/>
    <n v="8.0000000000000002E-3"/>
    <s v="mg/L"/>
    <s v="+/- 0.002"/>
    <m/>
    <s v="SM4500PF"/>
    <n v="2E-3"/>
    <m/>
    <s v="Secchi on bottom. Samples collected in 2L bottles and processed at FOC Lab at approximately 15:00."/>
    <m/>
    <m/>
    <n v="80713002"/>
    <n v="8197253"/>
    <s v="00666"/>
  </r>
  <r>
    <s v="P127246-2"/>
    <s v="80713002"/>
    <n v="80713"/>
    <s v="Non-WQM"/>
    <x v="10"/>
    <x v="1"/>
    <s v="G"/>
    <x v="1"/>
    <s v="ECOTOPE"/>
    <s v="EX"/>
    <s v="ECOTOPE"/>
    <x v="175"/>
    <m/>
    <m/>
    <m/>
    <s v="0.3"/>
    <s v="0.6"/>
    <m/>
    <m/>
    <m/>
    <s v="0.76"/>
    <m/>
    <m/>
    <m/>
    <m/>
    <m/>
    <m/>
    <m/>
    <m/>
    <m/>
    <m/>
    <m/>
    <m/>
    <m/>
    <m/>
    <m/>
    <m/>
    <m/>
    <m/>
    <d v="2021-07-07T10:14:09"/>
    <d v="2021-07-06T14:23:00"/>
    <s v="00665"/>
    <x v="1"/>
    <n v="25"/>
    <n v="1.2999999999999999E-2"/>
    <s v="mg/L"/>
    <s v="+/- 0.002"/>
    <m/>
    <s v="SM4500PF"/>
    <n v="2E-3"/>
    <m/>
    <s v="Secchi on bottom. Samples collected in 2L bottles and processed at FOC Lab at approximately 15:00."/>
    <m/>
    <m/>
    <n v="80713002"/>
    <n v="8197251"/>
    <s v="00665"/>
  </r>
  <r>
    <s v="P127246-2"/>
    <s v="80713002"/>
    <n v="80713"/>
    <s v="Non-WQM"/>
    <x v="10"/>
    <x v="1"/>
    <s v="G"/>
    <x v="1"/>
    <s v="ECOTOPE"/>
    <s v="EX"/>
    <s v="ECOTOPE"/>
    <x v="175"/>
    <m/>
    <m/>
    <m/>
    <s v="0.3"/>
    <s v="0.6"/>
    <m/>
    <m/>
    <m/>
    <s v="0.76"/>
    <m/>
    <m/>
    <m/>
    <m/>
    <m/>
    <m/>
    <m/>
    <m/>
    <m/>
    <m/>
    <m/>
    <m/>
    <m/>
    <m/>
    <m/>
    <m/>
    <m/>
    <m/>
    <d v="2021-07-13T11:36:00"/>
    <d v="2021-07-13T11:36:00"/>
    <s v="00681"/>
    <x v="4"/>
    <n v="89"/>
    <n v="30.6"/>
    <s v="mg/L"/>
    <s v="+/- 2.4"/>
    <m/>
    <s v="SM5310B"/>
    <n v="0.8"/>
    <m/>
    <s v="Secchi on bottom. Samples collected in 2L bottles and processed at FOC Lab at approximately 15:00."/>
    <m/>
    <m/>
    <n v="80713002"/>
    <n v="8197259"/>
    <s v="00681"/>
  </r>
  <r>
    <s v="P127246-2"/>
    <s v="80713002"/>
    <n v="80713"/>
    <s v="Non-WQM"/>
    <x v="10"/>
    <x v="1"/>
    <s v="G"/>
    <x v="1"/>
    <s v="ECOTOPE"/>
    <s v="EX"/>
    <s v="ECOTOPE"/>
    <x v="175"/>
    <m/>
    <m/>
    <m/>
    <s v="0.3"/>
    <s v="0.6"/>
    <m/>
    <m/>
    <m/>
    <s v="0.76"/>
    <m/>
    <m/>
    <m/>
    <m/>
    <m/>
    <m/>
    <m/>
    <m/>
    <m/>
    <m/>
    <m/>
    <m/>
    <m/>
    <m/>
    <m/>
    <m/>
    <m/>
    <m/>
    <d v="2021-06-30T11:47:00"/>
    <d v="2021-06-30T11:47:00"/>
    <s v="00410"/>
    <x v="5"/>
    <n v="67"/>
    <n v="212"/>
    <s v="mg/L CaCO3"/>
    <s v="+/- 10"/>
    <m/>
    <s v="SM2320B"/>
    <n v="1"/>
    <m/>
    <s v="Secchi on bottom. Samples collected in 2L bottles and processed at FOC Lab at approximately 15:00."/>
    <m/>
    <m/>
    <n v="80713002"/>
    <n v="8197263"/>
    <s v="00410"/>
  </r>
  <r>
    <s v="P127246-2"/>
    <s v="80713002"/>
    <n v="80713"/>
    <s v="Non-WQM"/>
    <x v="10"/>
    <x v="1"/>
    <s v="G"/>
    <x v="1"/>
    <s v="ECOTOPE"/>
    <s v="EX"/>
    <s v="ECOTOPE"/>
    <x v="175"/>
    <m/>
    <m/>
    <m/>
    <s v="0.3"/>
    <s v="0.6"/>
    <m/>
    <m/>
    <m/>
    <s v="0.76"/>
    <m/>
    <m/>
    <m/>
    <m/>
    <m/>
    <m/>
    <m/>
    <m/>
    <m/>
    <m/>
    <m/>
    <m/>
    <m/>
    <m/>
    <m/>
    <m/>
    <m/>
    <m/>
    <d v="2021-07-12T13:18:11"/>
    <d v="2021-07-07T10:20:00"/>
    <s v="01105"/>
    <x v="21"/>
    <n v="66"/>
    <n v="8"/>
    <s v="ug/L"/>
    <s v="+/- 8"/>
    <s v="U"/>
    <s v="SM3120B"/>
    <n v="8"/>
    <m/>
    <s v="Secchi on bottom. Samples collected in 2L bottles and processed at FOC Lab at approximately 15:00."/>
    <m/>
    <m/>
    <n v="80713002"/>
    <n v="8197266"/>
    <s v="01105"/>
  </r>
  <r>
    <s v="P127246-2"/>
    <s v="80713002"/>
    <n v="80713"/>
    <s v="Non-WQM"/>
    <x v="10"/>
    <x v="1"/>
    <s v="G"/>
    <x v="1"/>
    <s v="ECOTOPE"/>
    <s v="EX"/>
    <s v="ECOTOPE"/>
    <x v="175"/>
    <m/>
    <m/>
    <m/>
    <s v="0.3"/>
    <s v="0.6"/>
    <m/>
    <m/>
    <m/>
    <s v="0.76"/>
    <m/>
    <m/>
    <m/>
    <m/>
    <m/>
    <m/>
    <m/>
    <m/>
    <m/>
    <m/>
    <m/>
    <m/>
    <m/>
    <m/>
    <m/>
    <m/>
    <m/>
    <m/>
    <d v="2021-07-12T13:18:11"/>
    <d v="2021-07-07T10:20:00"/>
    <s v="01045"/>
    <x v="22"/>
    <n v="36"/>
    <n v="6"/>
    <s v="ug/L"/>
    <s v="+/- 3"/>
    <m/>
    <s v="SM3120B"/>
    <n v="3"/>
    <m/>
    <s v="Secchi on bottom. Samples collected in 2L bottles and processed at FOC Lab at approximately 15:00."/>
    <m/>
    <m/>
    <n v="80713002"/>
    <n v="8197266"/>
    <s v="01045"/>
  </r>
  <r>
    <s v="P127246-2"/>
    <s v="80713002"/>
    <n v="80713"/>
    <s v="Non-WQM"/>
    <x v="10"/>
    <x v="1"/>
    <s v="G"/>
    <x v="1"/>
    <s v="ECOTOPE"/>
    <s v="EX"/>
    <s v="ECOTOPE"/>
    <x v="175"/>
    <m/>
    <m/>
    <m/>
    <s v="0.3"/>
    <s v="0.6"/>
    <m/>
    <m/>
    <m/>
    <s v="0.76"/>
    <m/>
    <m/>
    <m/>
    <m/>
    <m/>
    <m/>
    <m/>
    <m/>
    <m/>
    <m/>
    <m/>
    <m/>
    <m/>
    <m/>
    <m/>
    <m/>
    <m/>
    <m/>
    <d v="2021-07-02T11:16:26"/>
    <d v="2021-07-02T11:16:26"/>
    <s v="00935"/>
    <x v="12"/>
    <n v="29"/>
    <n v="7.4"/>
    <s v="mg/L"/>
    <s v="+/- 0.6"/>
    <m/>
    <s v="SM3120B"/>
    <n v="0.1"/>
    <m/>
    <s v="Secchi on bottom. Samples collected in 2L bottles and processed at FOC Lab at approximately 15:00."/>
    <m/>
    <m/>
    <n v="80713002"/>
    <n v="8197264"/>
    <s v="00935"/>
  </r>
  <r>
    <s v="P127246-2"/>
    <s v="80713002"/>
    <n v="80713"/>
    <s v="Non-WQM"/>
    <x v="10"/>
    <x v="1"/>
    <s v="G"/>
    <x v="1"/>
    <s v="ECOTOPE"/>
    <s v="EX"/>
    <s v="ECOTOPE"/>
    <x v="175"/>
    <m/>
    <m/>
    <m/>
    <s v="0.3"/>
    <s v="0.6"/>
    <m/>
    <m/>
    <m/>
    <s v="0.76"/>
    <m/>
    <m/>
    <m/>
    <m/>
    <m/>
    <m/>
    <m/>
    <m/>
    <m/>
    <m/>
    <m/>
    <m/>
    <m/>
    <m/>
    <m/>
    <m/>
    <m/>
    <m/>
    <d v="2021-07-02T11:16:26"/>
    <d v="2021-07-02T11:16:26"/>
    <s v="00930"/>
    <x v="13"/>
    <n v="28"/>
    <n v="50.2"/>
    <s v="mg/L"/>
    <s v="+/- 3.7"/>
    <m/>
    <s v="SM3120B"/>
    <n v="0.4"/>
    <m/>
    <s v="Secchi on bottom. Samples collected in 2L bottles and processed at FOC Lab at approximately 15:00."/>
    <m/>
    <m/>
    <n v="80713002"/>
    <n v="8197264"/>
    <s v="00930"/>
  </r>
  <r>
    <s v="P127246-2"/>
    <s v="80713002"/>
    <n v="80713"/>
    <s v="Non-WQM"/>
    <x v="10"/>
    <x v="1"/>
    <s v="G"/>
    <x v="1"/>
    <s v="ECOTOPE"/>
    <s v="EX"/>
    <s v="ECOTOPE"/>
    <x v="175"/>
    <m/>
    <m/>
    <m/>
    <s v="0.3"/>
    <s v="0.6"/>
    <m/>
    <m/>
    <m/>
    <s v="0.76"/>
    <m/>
    <m/>
    <m/>
    <m/>
    <m/>
    <m/>
    <m/>
    <m/>
    <m/>
    <m/>
    <m/>
    <m/>
    <m/>
    <m/>
    <m/>
    <m/>
    <m/>
    <m/>
    <d v="2021-07-02T11:16:26"/>
    <d v="2021-07-02T11:16:26"/>
    <s v="00925"/>
    <x v="14"/>
    <n v="31"/>
    <n v="17.7"/>
    <s v="mg/L"/>
    <s v="+/- 1.3"/>
    <m/>
    <s v="SM3120B"/>
    <n v="0.1"/>
    <m/>
    <s v="Secchi on bottom. Samples collected in 2L bottles and processed at FOC Lab at approximately 15:00."/>
    <m/>
    <m/>
    <n v="80713002"/>
    <n v="8197264"/>
    <s v="00925"/>
  </r>
  <r>
    <s v="P127246-2"/>
    <s v="80713002"/>
    <n v="80713"/>
    <s v="Non-WQM"/>
    <x v="10"/>
    <x v="1"/>
    <s v="G"/>
    <x v="1"/>
    <s v="ECOTOPE"/>
    <s v="EX"/>
    <s v="ECOTOPE"/>
    <x v="175"/>
    <m/>
    <m/>
    <m/>
    <s v="0.3"/>
    <s v="0.6"/>
    <m/>
    <m/>
    <m/>
    <s v="0.76"/>
    <m/>
    <m/>
    <m/>
    <m/>
    <m/>
    <m/>
    <m/>
    <m/>
    <m/>
    <m/>
    <m/>
    <m/>
    <m/>
    <m/>
    <m/>
    <m/>
    <m/>
    <m/>
    <d v="2021-07-02T11:16:26"/>
    <d v="2021-07-02T11:16:26"/>
    <s v="00915"/>
    <x v="15"/>
    <n v="30"/>
    <n v="81.599999999999994"/>
    <s v="mg/L"/>
    <s v="+/- 7.2"/>
    <m/>
    <s v="SM3120B"/>
    <n v="0.3"/>
    <m/>
    <s v="Secchi on bottom. Samples collected in 2L bottles and processed at FOC Lab at approximately 15:00."/>
    <m/>
    <m/>
    <n v="80713002"/>
    <n v="8197264"/>
    <s v="00915"/>
  </r>
  <r>
    <s v="P127246-2"/>
    <s v="80713002"/>
    <n v="80713"/>
    <s v="Non-WQM"/>
    <x v="10"/>
    <x v="1"/>
    <s v="G"/>
    <x v="1"/>
    <s v="ECOTOPE"/>
    <s v="EX"/>
    <s v="ECOTOPE"/>
    <x v="175"/>
    <m/>
    <m/>
    <m/>
    <s v="0.3"/>
    <s v="0.6"/>
    <m/>
    <m/>
    <m/>
    <s v="0.76"/>
    <m/>
    <m/>
    <m/>
    <m/>
    <m/>
    <m/>
    <m/>
    <m/>
    <m/>
    <m/>
    <m/>
    <m/>
    <m/>
    <m/>
    <m/>
    <m/>
    <m/>
    <m/>
    <d v="2021-07-02T11:16:26"/>
    <d v="2021-07-02T11:16:26"/>
    <s v="CALCHARD"/>
    <x v="16"/>
    <m/>
    <n v="276.5"/>
    <s v="mg/L"/>
    <s v="+/- 14.4"/>
    <m/>
    <m/>
    <n v="1"/>
    <m/>
    <s v="Secchi on bottom. Samples collected in 2L bottles and processed at FOC Lab at approximately 15:00."/>
    <m/>
    <m/>
    <n v="80713002"/>
    <n v="8197264"/>
    <s v="CALCHARD"/>
  </r>
  <r>
    <s v="P127246-2"/>
    <s v="80713002"/>
    <n v="80713"/>
    <s v="Non-WQM"/>
    <x v="10"/>
    <x v="1"/>
    <s v="G"/>
    <x v="1"/>
    <s v="ECOTOPE"/>
    <s v="EX"/>
    <s v="ECOTOPE"/>
    <x v="175"/>
    <m/>
    <m/>
    <m/>
    <s v="0.3"/>
    <s v="0.6"/>
    <m/>
    <m/>
    <m/>
    <s v="0.76"/>
    <m/>
    <m/>
    <m/>
    <m/>
    <m/>
    <m/>
    <m/>
    <m/>
    <m/>
    <m/>
    <m/>
    <m/>
    <m/>
    <m/>
    <m/>
    <m/>
    <m/>
    <m/>
    <d v="2021-07-01T10:47:00"/>
    <d v="2021-07-01T10:47:00"/>
    <s v="00946"/>
    <x v="6"/>
    <n v="33"/>
    <n v="40.5"/>
    <s v="mg/L"/>
    <s v="+/- 1.5"/>
    <m/>
    <s v="SM4110B"/>
    <n v="0.1"/>
    <m/>
    <s v="Secchi on bottom. Samples collected in 2L bottles and processed at FOC Lab at approximately 15:00."/>
    <m/>
    <m/>
    <n v="80713002"/>
    <n v="8197255"/>
    <s v="00946"/>
  </r>
  <r>
    <s v="P127246-2"/>
    <s v="80713002"/>
    <n v="80713"/>
    <s v="Non-WQM"/>
    <x v="10"/>
    <x v="1"/>
    <s v="G"/>
    <x v="1"/>
    <s v="ECOTOPE"/>
    <s v="EX"/>
    <s v="ECOTOPE"/>
    <x v="175"/>
    <m/>
    <m/>
    <m/>
    <s v="0.3"/>
    <s v="0.6"/>
    <m/>
    <m/>
    <m/>
    <s v="0.76"/>
    <m/>
    <m/>
    <m/>
    <m/>
    <m/>
    <m/>
    <m/>
    <m/>
    <m/>
    <m/>
    <m/>
    <m/>
    <m/>
    <m/>
    <m/>
    <m/>
    <m/>
    <m/>
    <d v="2021-07-01T10:47:00"/>
    <d v="2021-07-01T10:47:00"/>
    <s v="00941"/>
    <x v="7"/>
    <n v="32"/>
    <n v="88.6"/>
    <s v="mg/L"/>
    <s v="+/- 4.2"/>
    <m/>
    <s v="SM4110B"/>
    <n v="0.5"/>
    <m/>
    <s v="Secchi on bottom. Samples collected in 2L bottles and processed at FOC Lab at approximately 15:00."/>
    <m/>
    <m/>
    <n v="80713002"/>
    <n v="8197255"/>
    <s v="00941"/>
  </r>
  <r>
    <s v="P127246-2"/>
    <s v="80713002"/>
    <n v="80713"/>
    <s v="Non-WQM"/>
    <x v="10"/>
    <x v="1"/>
    <s v="G"/>
    <x v="1"/>
    <s v="ECOTOPE"/>
    <s v="EX"/>
    <s v="ECOTOPE"/>
    <x v="175"/>
    <m/>
    <m/>
    <m/>
    <s v="0.3"/>
    <s v="0.6"/>
    <m/>
    <m/>
    <m/>
    <s v="0.76"/>
    <m/>
    <m/>
    <m/>
    <m/>
    <m/>
    <m/>
    <m/>
    <m/>
    <m/>
    <m/>
    <m/>
    <m/>
    <m/>
    <m/>
    <m/>
    <m/>
    <m/>
    <m/>
    <d v="2021-07-08T18:28:00"/>
    <d v="2021-07-08T08:16:00"/>
    <s v="98013"/>
    <x v="17"/>
    <m/>
    <n v="0.10100000000000001"/>
    <s v="ug/L"/>
    <s v="+/- 0.013"/>
    <m/>
    <m/>
    <n v="8.9999999999999993E-3"/>
    <m/>
    <s v="Secchi on bottom. Samples collected in 2L bottles and processed at FOC Lab at approximately 15:00."/>
    <m/>
    <m/>
    <n v="80713002"/>
    <n v="8197262"/>
    <s v="98013"/>
  </r>
  <r>
    <s v="P127246-2"/>
    <s v="80713002"/>
    <n v="80713"/>
    <s v="Non-WQM"/>
    <x v="10"/>
    <x v="1"/>
    <s v="G"/>
    <x v="1"/>
    <s v="ECOTOPE"/>
    <s v="EX"/>
    <s v="ECOTOPE"/>
    <x v="175"/>
    <m/>
    <m/>
    <m/>
    <s v="0.3"/>
    <s v="0.6"/>
    <m/>
    <m/>
    <m/>
    <s v="0.76"/>
    <m/>
    <m/>
    <m/>
    <m/>
    <m/>
    <m/>
    <m/>
    <m/>
    <m/>
    <m/>
    <m/>
    <m/>
    <m/>
    <m/>
    <m/>
    <m/>
    <m/>
    <m/>
    <d v="2021-07-08T18:28:00"/>
    <d v="2021-07-08T08:16:00"/>
    <s v="98011"/>
    <x v="18"/>
    <m/>
    <n v="1.05"/>
    <s v="ug/L"/>
    <s v="+/- 0.073"/>
    <m/>
    <m/>
    <n v="1.7999999999999999E-2"/>
    <m/>
    <s v="Secchi on bottom. Samples collected in 2L bottles and processed at FOC Lab at approximately 15:00."/>
    <m/>
    <m/>
    <n v="80713002"/>
    <n v="8197262"/>
    <s v="98011"/>
  </r>
  <r>
    <s v="P127246-2"/>
    <s v="80713002"/>
    <n v="80713"/>
    <s v="Non-WQM"/>
    <x v="10"/>
    <x v="1"/>
    <s v="G"/>
    <x v="1"/>
    <s v="ECOTOPE"/>
    <s v="EX"/>
    <s v="ECOTOPE"/>
    <x v="175"/>
    <m/>
    <m/>
    <m/>
    <s v="0.3"/>
    <s v="0.6"/>
    <m/>
    <m/>
    <m/>
    <s v="0.76"/>
    <m/>
    <m/>
    <m/>
    <m/>
    <m/>
    <m/>
    <m/>
    <m/>
    <m/>
    <m/>
    <m/>
    <m/>
    <m/>
    <m/>
    <m/>
    <m/>
    <m/>
    <m/>
    <d v="2021-07-08T18:28:00"/>
    <d v="2021-07-08T08:16:00"/>
    <s v="98010"/>
    <x v="19"/>
    <m/>
    <n v="9.4E-2"/>
    <s v="ug/L"/>
    <s v="UNK"/>
    <m/>
    <m/>
    <n v="1.7999999999999999E-2"/>
    <m/>
    <s v="Secchi on bottom. Samples collected in 2L bottles and processed at FOC Lab at approximately 15:00."/>
    <m/>
    <m/>
    <n v="80713002"/>
    <n v="8197262"/>
    <s v="98010"/>
  </r>
  <r>
    <s v="P127246-5"/>
    <s v="80713005"/>
    <n v="80713"/>
    <s v="Non-WQM"/>
    <x v="7"/>
    <x v="1"/>
    <s v="G"/>
    <x v="1"/>
    <s v="ECOTOPE"/>
    <s v="EX"/>
    <s v="ECOTOPE"/>
    <x v="176"/>
    <m/>
    <m/>
    <m/>
    <s v="0.48"/>
    <m/>
    <m/>
    <m/>
    <m/>
    <s v="0.96"/>
    <m/>
    <m/>
    <m/>
    <m/>
    <m/>
    <m/>
    <m/>
    <m/>
    <m/>
    <m/>
    <m/>
    <m/>
    <m/>
    <m/>
    <m/>
    <m/>
    <m/>
    <m/>
    <d v="2021-06-30T12:44:03"/>
    <d v="2021-06-30T12:44:03"/>
    <s v="00671"/>
    <x v="2"/>
    <n v="23"/>
    <n v="2E-3"/>
    <s v="mg/L"/>
    <s v="+/- 0.002"/>
    <s v="U"/>
    <s v="SM4500PF"/>
    <n v="2E-3"/>
    <m/>
    <s v="Submerged vegetation cover too thick to collect water column depth measurement. Secchi on bottom. Samples collected in 2L bottles and processed at FOC Lab at approximately 15:00."/>
    <m/>
    <m/>
    <n v="80713005"/>
    <n v="8197231"/>
    <s v="00671"/>
  </r>
  <r>
    <s v="P127246-5"/>
    <s v="80713005"/>
    <n v="80713"/>
    <s v="Non-WQM"/>
    <x v="7"/>
    <x v="1"/>
    <s v="G"/>
    <x v="1"/>
    <s v="ECOTOPE"/>
    <s v="EX"/>
    <s v="ECOTOPE"/>
    <x v="176"/>
    <m/>
    <m/>
    <m/>
    <s v="0.48"/>
    <m/>
    <m/>
    <m/>
    <m/>
    <s v="0.96"/>
    <m/>
    <m/>
    <m/>
    <m/>
    <m/>
    <m/>
    <m/>
    <m/>
    <m/>
    <m/>
    <m/>
    <m/>
    <m/>
    <m/>
    <m/>
    <m/>
    <m/>
    <m/>
    <d v="2021-07-06T10:58:34"/>
    <d v="2021-07-02T11:38:38"/>
    <s v="97017"/>
    <x v="9"/>
    <n v="80"/>
    <n v="1.88"/>
    <s v="mg/L"/>
    <s v="+/- 0.150"/>
    <m/>
    <s v="SM4500NC"/>
    <n v="0.05"/>
    <m/>
    <s v="Submerged vegetation cover too thick to collect water column depth measurement. Secchi on bottom. Samples collected in 2L bottles and processed at FOC Lab at approximately 15:00."/>
    <m/>
    <m/>
    <n v="80713005"/>
    <n v="8197239"/>
    <s v="97017"/>
  </r>
  <r>
    <s v="P127246-5"/>
    <s v="80713005"/>
    <n v="80713"/>
    <s v="Non-WQM"/>
    <x v="7"/>
    <x v="1"/>
    <s v="G"/>
    <x v="1"/>
    <s v="ECOTOPE"/>
    <s v="EX"/>
    <s v="ECOTOPE"/>
    <x v="176"/>
    <m/>
    <m/>
    <m/>
    <s v="0.48"/>
    <m/>
    <m/>
    <m/>
    <m/>
    <s v="0.96"/>
    <m/>
    <m/>
    <m/>
    <m/>
    <m/>
    <m/>
    <m/>
    <m/>
    <m/>
    <m/>
    <m/>
    <m/>
    <m/>
    <m/>
    <m/>
    <m/>
    <m/>
    <m/>
    <d v="2021-07-08T15:24:24"/>
    <d v="2021-07-08T15:24:24"/>
    <s v="00631"/>
    <x v="10"/>
    <n v="18"/>
    <n v="5.0000000000000001E-3"/>
    <s v="mg/L"/>
    <s v="+/- 0.005"/>
    <s v="U"/>
    <s v="SM4500NO3F"/>
    <n v="5.0000000000000001E-3"/>
    <m/>
    <s v="Submerged vegetation cover too thick to collect water column depth measurement. Secchi on bottom. Samples collected in 2L bottles and processed at FOC Lab at approximately 15:00."/>
    <m/>
    <m/>
    <n v="80713005"/>
    <n v="8197236"/>
    <s v="00631"/>
  </r>
  <r>
    <s v="P127246-5"/>
    <s v="80713005"/>
    <n v="80713"/>
    <s v="Non-WQM"/>
    <x v="7"/>
    <x v="1"/>
    <s v="G"/>
    <x v="1"/>
    <s v="ECOTOPE"/>
    <s v="EX"/>
    <s v="ECOTOPE"/>
    <x v="176"/>
    <m/>
    <m/>
    <m/>
    <s v="0.48"/>
    <m/>
    <m/>
    <m/>
    <m/>
    <s v="0.96"/>
    <m/>
    <m/>
    <m/>
    <m/>
    <m/>
    <m/>
    <m/>
    <m/>
    <m/>
    <m/>
    <m/>
    <m/>
    <m/>
    <m/>
    <m/>
    <m/>
    <m/>
    <m/>
    <d v="2021-07-08T15:24:24"/>
    <d v="2021-07-08T15:24:24"/>
    <s v="00608"/>
    <x v="11"/>
    <n v="20"/>
    <n v="1.9E-2"/>
    <s v="mg/L"/>
    <s v="+/- 0.005"/>
    <m/>
    <s v="SM4500NH3H"/>
    <n v="5.0000000000000001E-3"/>
    <m/>
    <s v="Submerged vegetation cover too thick to collect water column depth measurement. Secchi on bottom. Samples collected in 2L bottles and processed at FOC Lab at approximately 15:00."/>
    <m/>
    <m/>
    <n v="80713005"/>
    <n v="8197236"/>
    <s v="00608"/>
  </r>
  <r>
    <s v="P127246-5"/>
    <s v="80713005"/>
    <n v="80713"/>
    <s v="Non-WQM"/>
    <x v="7"/>
    <x v="1"/>
    <s v="G"/>
    <x v="1"/>
    <s v="ECOTOPE"/>
    <s v="EX"/>
    <s v="ECOTOPE"/>
    <x v="176"/>
    <m/>
    <m/>
    <m/>
    <s v="0.48"/>
    <m/>
    <m/>
    <m/>
    <m/>
    <s v="0.96"/>
    <m/>
    <m/>
    <m/>
    <m/>
    <m/>
    <m/>
    <m/>
    <m/>
    <m/>
    <m/>
    <m/>
    <m/>
    <m/>
    <m/>
    <m/>
    <m/>
    <m/>
    <m/>
    <d v="2021-06-30T12:45:00"/>
    <d v="2021-06-30T12:45:00"/>
    <s v="00080"/>
    <x v="3"/>
    <n v="13"/>
    <n v="92"/>
    <s v="PCU"/>
    <s v="+/- 16"/>
    <m/>
    <s v="SM2120C"/>
    <n v="1"/>
    <m/>
    <s v="Submerged vegetation cover too thick to collect water column depth measurement. Secchi on bottom. Samples collected in 2L bottles and processed at FOC Lab at approximately 15:00."/>
    <m/>
    <m/>
    <n v="80713005"/>
    <n v="8197240"/>
    <s v="00080"/>
  </r>
  <r>
    <s v="P127246-5"/>
    <s v="80713005"/>
    <n v="80713"/>
    <s v="Non-WQM"/>
    <x v="7"/>
    <x v="1"/>
    <s v="G"/>
    <x v="1"/>
    <s v="ECOTOPE"/>
    <s v="EX"/>
    <s v="ECOTOPE"/>
    <x v="176"/>
    <m/>
    <m/>
    <m/>
    <s v="0.48"/>
    <m/>
    <m/>
    <m/>
    <m/>
    <s v="0.96"/>
    <m/>
    <m/>
    <m/>
    <m/>
    <m/>
    <m/>
    <m/>
    <m/>
    <m/>
    <m/>
    <m/>
    <m/>
    <m/>
    <m/>
    <m/>
    <m/>
    <m/>
    <m/>
    <d v="2021-07-07T10:24:39"/>
    <d v="2021-07-06T14:23:00"/>
    <s v="00666"/>
    <x v="8"/>
    <n v="26"/>
    <n v="8.0000000000000002E-3"/>
    <s v="mg/L"/>
    <s v="+/- 0.002"/>
    <m/>
    <s v="SM4500PF"/>
    <n v="2E-3"/>
    <m/>
    <s v="Submerged vegetation cover too thick to collect water column depth measurement. Secchi on bottom. Samples collected in 2L bottles and processed at FOC Lab at approximately 15:00."/>
    <m/>
    <m/>
    <n v="80713005"/>
    <n v="8197235"/>
    <s v="00666"/>
  </r>
  <r>
    <s v="P127246-5"/>
    <s v="80713005"/>
    <n v="80713"/>
    <s v="Non-WQM"/>
    <x v="7"/>
    <x v="1"/>
    <s v="G"/>
    <x v="1"/>
    <s v="ECOTOPE"/>
    <s v="EX"/>
    <s v="ECOTOPE"/>
    <x v="176"/>
    <m/>
    <m/>
    <m/>
    <s v="0.48"/>
    <m/>
    <m/>
    <m/>
    <m/>
    <s v="0.96"/>
    <m/>
    <m/>
    <m/>
    <m/>
    <m/>
    <m/>
    <m/>
    <m/>
    <m/>
    <m/>
    <m/>
    <m/>
    <m/>
    <m/>
    <m/>
    <m/>
    <m/>
    <m/>
    <d v="2021-07-07T10:23:10"/>
    <d v="2021-07-06T14:23:00"/>
    <s v="00665"/>
    <x v="1"/>
    <n v="25"/>
    <n v="1.2E-2"/>
    <s v="mg/L"/>
    <s v="+/- 0.002"/>
    <m/>
    <s v="SM4500PF"/>
    <n v="2E-3"/>
    <m/>
    <s v="Submerged vegetation cover too thick to collect water column depth measurement. Secchi on bottom. Samples collected in 2L bottles and processed at FOC Lab at approximately 15:00."/>
    <m/>
    <m/>
    <n v="80713005"/>
    <n v="8197233"/>
    <s v="00665"/>
  </r>
  <r>
    <s v="P127246-5"/>
    <s v="80713005"/>
    <n v="80713"/>
    <s v="Non-WQM"/>
    <x v="7"/>
    <x v="1"/>
    <s v="G"/>
    <x v="1"/>
    <s v="ECOTOPE"/>
    <s v="EX"/>
    <s v="ECOTOPE"/>
    <x v="176"/>
    <m/>
    <m/>
    <m/>
    <s v="0.48"/>
    <m/>
    <m/>
    <m/>
    <m/>
    <s v="0.96"/>
    <m/>
    <m/>
    <m/>
    <m/>
    <m/>
    <m/>
    <m/>
    <m/>
    <m/>
    <m/>
    <m/>
    <m/>
    <m/>
    <m/>
    <m/>
    <m/>
    <m/>
    <m/>
    <d v="2021-07-13T12:50:00"/>
    <d v="2021-07-13T12:50:00"/>
    <s v="00681"/>
    <x v="4"/>
    <n v="89"/>
    <n v="31.4"/>
    <s v="mg/L"/>
    <s v="+/- 2.4"/>
    <m/>
    <s v="SM5310B"/>
    <n v="0.8"/>
    <m/>
    <s v="Submerged vegetation cover too thick to collect water column depth measurement. Secchi on bottom. Samples collected in 2L bottles and processed at FOC Lab at approximately 15:00."/>
    <m/>
    <m/>
    <n v="80713005"/>
    <n v="8197241"/>
    <s v="00681"/>
  </r>
  <r>
    <s v="P127246-5"/>
    <s v="80713005"/>
    <n v="80713"/>
    <s v="Non-WQM"/>
    <x v="7"/>
    <x v="1"/>
    <s v="G"/>
    <x v="1"/>
    <s v="ECOTOPE"/>
    <s v="EX"/>
    <s v="ECOTOPE"/>
    <x v="176"/>
    <m/>
    <m/>
    <m/>
    <s v="0.48"/>
    <m/>
    <m/>
    <m/>
    <m/>
    <s v="0.96"/>
    <m/>
    <m/>
    <m/>
    <m/>
    <m/>
    <m/>
    <m/>
    <m/>
    <m/>
    <m/>
    <m/>
    <m/>
    <m/>
    <m/>
    <m/>
    <m/>
    <m/>
    <m/>
    <d v="2021-06-30T12:27:00"/>
    <d v="2021-06-30T12:27:00"/>
    <s v="00410"/>
    <x v="5"/>
    <n v="67"/>
    <n v="212"/>
    <s v="mg/L CaCO3"/>
    <s v="+/- 10"/>
    <m/>
    <s v="SM2320B"/>
    <n v="1"/>
    <m/>
    <s v="Submerged vegetation cover too thick to collect water column depth measurement. Secchi on bottom. Samples collected in 2L bottles and processed at FOC Lab at approximately 15:00."/>
    <m/>
    <m/>
    <n v="80713005"/>
    <n v="8197245"/>
    <s v="00410"/>
  </r>
  <r>
    <s v="P127246-5"/>
    <s v="80713005"/>
    <n v="80713"/>
    <s v="Non-WQM"/>
    <x v="7"/>
    <x v="1"/>
    <s v="G"/>
    <x v="1"/>
    <s v="ECOTOPE"/>
    <s v="EX"/>
    <s v="ECOTOPE"/>
    <x v="176"/>
    <m/>
    <m/>
    <m/>
    <s v="0.48"/>
    <m/>
    <m/>
    <m/>
    <m/>
    <s v="0.96"/>
    <m/>
    <m/>
    <m/>
    <m/>
    <m/>
    <m/>
    <m/>
    <m/>
    <m/>
    <m/>
    <m/>
    <m/>
    <m/>
    <m/>
    <m/>
    <m/>
    <m/>
    <m/>
    <d v="2021-07-12T13:21:46"/>
    <d v="2021-07-07T10:20:00"/>
    <s v="01105"/>
    <x v="21"/>
    <n v="66"/>
    <n v="8"/>
    <s v="ug/L"/>
    <s v="+/- 8"/>
    <s v="U"/>
    <s v="SM3120B"/>
    <n v="8"/>
    <m/>
    <s v="Submerged vegetation cover too thick to collect water column depth measurement. Secchi on bottom. Samples collected in 2L bottles and processed at FOC Lab at approximately 15:00."/>
    <m/>
    <m/>
    <n v="80713005"/>
    <n v="8197248"/>
    <s v="01105"/>
  </r>
  <r>
    <s v="P127246-5"/>
    <s v="80713005"/>
    <n v="80713"/>
    <s v="Non-WQM"/>
    <x v="7"/>
    <x v="1"/>
    <s v="G"/>
    <x v="1"/>
    <s v="ECOTOPE"/>
    <s v="EX"/>
    <s v="ECOTOPE"/>
    <x v="176"/>
    <m/>
    <m/>
    <m/>
    <s v="0.48"/>
    <m/>
    <m/>
    <m/>
    <m/>
    <s v="0.96"/>
    <m/>
    <m/>
    <m/>
    <m/>
    <m/>
    <m/>
    <m/>
    <m/>
    <m/>
    <m/>
    <m/>
    <m/>
    <m/>
    <m/>
    <m/>
    <m/>
    <m/>
    <m/>
    <d v="2021-07-12T13:21:46"/>
    <d v="2021-07-07T10:20:00"/>
    <s v="01045"/>
    <x v="22"/>
    <n v="36"/>
    <n v="6"/>
    <s v="ug/L"/>
    <s v="+/- 3"/>
    <m/>
    <s v="SM3120B"/>
    <n v="3"/>
    <m/>
    <s v="Submerged vegetation cover too thick to collect water column depth measurement. Secchi on bottom. Samples collected in 2L bottles and processed at FOC Lab at approximately 15:00."/>
    <m/>
    <m/>
    <n v="80713005"/>
    <n v="8197248"/>
    <s v="01045"/>
  </r>
  <r>
    <s v="P127246-5"/>
    <s v="80713005"/>
    <n v="80713"/>
    <s v="Non-WQM"/>
    <x v="7"/>
    <x v="1"/>
    <s v="G"/>
    <x v="1"/>
    <s v="ECOTOPE"/>
    <s v="EX"/>
    <s v="ECOTOPE"/>
    <x v="176"/>
    <m/>
    <m/>
    <m/>
    <s v="0.48"/>
    <m/>
    <m/>
    <m/>
    <m/>
    <s v="0.96"/>
    <m/>
    <m/>
    <m/>
    <m/>
    <m/>
    <m/>
    <m/>
    <m/>
    <m/>
    <m/>
    <m/>
    <m/>
    <m/>
    <m/>
    <m/>
    <m/>
    <m/>
    <m/>
    <d v="2021-07-02T11:20:20"/>
    <d v="2021-07-02T11:20:20"/>
    <s v="00935"/>
    <x v="12"/>
    <n v="29"/>
    <n v="7.3"/>
    <s v="mg/L"/>
    <s v="+/- 0.6"/>
    <m/>
    <s v="SM3120B"/>
    <n v="0.1"/>
    <m/>
    <s v="Submerged vegetation cover too thick to collect water column depth measurement. Secchi on bottom. Samples collected in 2L bottles and processed at FOC Lab at approximately 15:00."/>
    <m/>
    <m/>
    <n v="80713005"/>
    <n v="8197246"/>
    <s v="00935"/>
  </r>
  <r>
    <s v="P127246-5"/>
    <s v="80713005"/>
    <n v="80713"/>
    <s v="Non-WQM"/>
    <x v="7"/>
    <x v="1"/>
    <s v="G"/>
    <x v="1"/>
    <s v="ECOTOPE"/>
    <s v="EX"/>
    <s v="ECOTOPE"/>
    <x v="176"/>
    <m/>
    <m/>
    <m/>
    <s v="0.48"/>
    <m/>
    <m/>
    <m/>
    <m/>
    <s v="0.96"/>
    <m/>
    <m/>
    <m/>
    <m/>
    <m/>
    <m/>
    <m/>
    <m/>
    <m/>
    <m/>
    <m/>
    <m/>
    <m/>
    <m/>
    <m/>
    <m/>
    <m/>
    <m/>
    <d v="2021-07-02T11:20:20"/>
    <d v="2021-07-02T11:20:20"/>
    <s v="00930"/>
    <x v="13"/>
    <n v="28"/>
    <n v="53.2"/>
    <s v="mg/L"/>
    <s v="+/- 3.9"/>
    <m/>
    <s v="SM3120B"/>
    <n v="0.4"/>
    <m/>
    <s v="Submerged vegetation cover too thick to collect water column depth measurement. Secchi on bottom. Samples collected in 2L bottles and processed at FOC Lab at approximately 15:00."/>
    <m/>
    <m/>
    <n v="80713005"/>
    <n v="8197246"/>
    <s v="00930"/>
  </r>
  <r>
    <s v="P127246-5"/>
    <s v="80713005"/>
    <n v="80713"/>
    <s v="Non-WQM"/>
    <x v="7"/>
    <x v="1"/>
    <s v="G"/>
    <x v="1"/>
    <s v="ECOTOPE"/>
    <s v="EX"/>
    <s v="ECOTOPE"/>
    <x v="176"/>
    <m/>
    <m/>
    <m/>
    <s v="0.48"/>
    <m/>
    <m/>
    <m/>
    <m/>
    <s v="0.96"/>
    <m/>
    <m/>
    <m/>
    <m/>
    <m/>
    <m/>
    <m/>
    <m/>
    <m/>
    <m/>
    <m/>
    <m/>
    <m/>
    <m/>
    <m/>
    <m/>
    <m/>
    <m/>
    <d v="2021-07-02T11:20:20"/>
    <d v="2021-07-02T11:20:20"/>
    <s v="00925"/>
    <x v="14"/>
    <n v="31"/>
    <n v="18.899999999999999"/>
    <s v="mg/L"/>
    <s v="+/- 1.3"/>
    <m/>
    <s v="SM3120B"/>
    <n v="0.1"/>
    <m/>
    <s v="Submerged vegetation cover too thick to collect water column depth measurement. Secchi on bottom. Samples collected in 2L bottles and processed at FOC Lab at approximately 15:00."/>
    <m/>
    <m/>
    <n v="80713005"/>
    <n v="8197246"/>
    <s v="00925"/>
  </r>
  <r>
    <s v="P127246-5"/>
    <s v="80713005"/>
    <n v="80713"/>
    <s v="Non-WQM"/>
    <x v="7"/>
    <x v="1"/>
    <s v="G"/>
    <x v="1"/>
    <s v="ECOTOPE"/>
    <s v="EX"/>
    <s v="ECOTOPE"/>
    <x v="176"/>
    <m/>
    <m/>
    <m/>
    <s v="0.48"/>
    <m/>
    <m/>
    <m/>
    <m/>
    <s v="0.96"/>
    <m/>
    <m/>
    <m/>
    <m/>
    <m/>
    <m/>
    <m/>
    <m/>
    <m/>
    <m/>
    <m/>
    <m/>
    <m/>
    <m/>
    <m/>
    <m/>
    <m/>
    <m/>
    <d v="2021-07-02T11:20:20"/>
    <d v="2021-07-02T11:20:20"/>
    <s v="00915"/>
    <x v="15"/>
    <n v="30"/>
    <n v="78.7"/>
    <s v="mg/L"/>
    <s v="+/- 6.9"/>
    <m/>
    <s v="SM3120B"/>
    <n v="0.3"/>
    <m/>
    <s v="Submerged vegetation cover too thick to collect water column depth measurement. Secchi on bottom. Samples collected in 2L bottles and processed at FOC Lab at approximately 15:00."/>
    <m/>
    <m/>
    <n v="80713005"/>
    <n v="8197246"/>
    <s v="00915"/>
  </r>
  <r>
    <s v="P127246-5"/>
    <s v="80713005"/>
    <n v="80713"/>
    <s v="Non-WQM"/>
    <x v="7"/>
    <x v="1"/>
    <s v="G"/>
    <x v="1"/>
    <s v="ECOTOPE"/>
    <s v="EX"/>
    <s v="ECOTOPE"/>
    <x v="176"/>
    <m/>
    <m/>
    <m/>
    <s v="0.48"/>
    <m/>
    <m/>
    <m/>
    <m/>
    <s v="0.96"/>
    <m/>
    <m/>
    <m/>
    <m/>
    <m/>
    <m/>
    <m/>
    <m/>
    <m/>
    <m/>
    <m/>
    <m/>
    <m/>
    <m/>
    <m/>
    <m/>
    <m/>
    <m/>
    <d v="2021-07-02T11:20:20"/>
    <d v="2021-07-02T11:20:20"/>
    <s v="CALCHARD"/>
    <x v="16"/>
    <m/>
    <n v="274.5"/>
    <s v="mg/L"/>
    <s v="+/- 14.3"/>
    <m/>
    <m/>
    <n v="1"/>
    <m/>
    <s v="Submerged vegetation cover too thick to collect water column depth measurement. Secchi on bottom. Samples collected in 2L bottles and processed at FOC Lab at approximately 15:00."/>
    <m/>
    <m/>
    <n v="80713005"/>
    <n v="8197246"/>
    <s v="CALCHARD"/>
  </r>
  <r>
    <s v="P127246-5"/>
    <s v="80713005"/>
    <n v="80713"/>
    <s v="Non-WQM"/>
    <x v="7"/>
    <x v="1"/>
    <s v="G"/>
    <x v="1"/>
    <s v="ECOTOPE"/>
    <s v="EX"/>
    <s v="ECOTOPE"/>
    <x v="176"/>
    <m/>
    <m/>
    <m/>
    <s v="0.48"/>
    <m/>
    <m/>
    <m/>
    <m/>
    <s v="0.96"/>
    <m/>
    <m/>
    <m/>
    <m/>
    <m/>
    <m/>
    <m/>
    <m/>
    <m/>
    <m/>
    <m/>
    <m/>
    <m/>
    <m/>
    <m/>
    <m/>
    <m/>
    <m/>
    <d v="2021-07-01T11:15:00"/>
    <d v="2021-07-01T11:15:00"/>
    <s v="00946"/>
    <x v="6"/>
    <n v="33"/>
    <n v="36.1"/>
    <s v="mg/L"/>
    <s v="+/- 1.3"/>
    <m/>
    <s v="SM4110B"/>
    <n v="0.1"/>
    <m/>
    <s v="Submerged vegetation cover too thick to collect water column depth measurement. Secchi on bottom. Samples collected in 2L bottles and processed at FOC Lab at approximately 15:00."/>
    <m/>
    <m/>
    <n v="80713005"/>
    <n v="8197237"/>
    <s v="00946"/>
  </r>
  <r>
    <s v="P127246-5"/>
    <s v="80713005"/>
    <n v="80713"/>
    <s v="Non-WQM"/>
    <x v="7"/>
    <x v="1"/>
    <s v="G"/>
    <x v="1"/>
    <s v="ECOTOPE"/>
    <s v="EX"/>
    <s v="ECOTOPE"/>
    <x v="176"/>
    <m/>
    <m/>
    <m/>
    <s v="0.48"/>
    <m/>
    <m/>
    <m/>
    <m/>
    <s v="0.96"/>
    <m/>
    <m/>
    <m/>
    <m/>
    <m/>
    <m/>
    <m/>
    <m/>
    <m/>
    <m/>
    <m/>
    <m/>
    <m/>
    <m/>
    <m/>
    <m/>
    <m/>
    <m/>
    <d v="2021-07-01T11:15:00"/>
    <d v="2021-07-01T11:15:00"/>
    <s v="00941"/>
    <x v="7"/>
    <n v="32"/>
    <n v="89.5"/>
    <s v="mg/L"/>
    <s v="+/- 4.2"/>
    <m/>
    <s v="SM4110B"/>
    <n v="0.5"/>
    <m/>
    <s v="Submerged vegetation cover too thick to collect water column depth measurement. Secchi on bottom. Samples collected in 2L bottles and processed at FOC Lab at approximately 15:00."/>
    <m/>
    <m/>
    <n v="80713005"/>
    <n v="8197237"/>
    <s v="00941"/>
  </r>
  <r>
    <s v="P127246-5"/>
    <s v="80713005"/>
    <n v="80713"/>
    <s v="Non-WQM"/>
    <x v="7"/>
    <x v="1"/>
    <s v="G"/>
    <x v="1"/>
    <s v="ECOTOPE"/>
    <s v="EX"/>
    <s v="ECOTOPE"/>
    <x v="176"/>
    <m/>
    <m/>
    <m/>
    <s v="0.48"/>
    <m/>
    <m/>
    <m/>
    <m/>
    <s v="0.96"/>
    <m/>
    <m/>
    <m/>
    <m/>
    <m/>
    <m/>
    <m/>
    <m/>
    <m/>
    <m/>
    <m/>
    <m/>
    <m/>
    <m/>
    <m/>
    <m/>
    <m/>
    <m/>
    <d v="2021-07-08T19:26:00"/>
    <d v="2021-07-08T08:16:00"/>
    <s v="98013"/>
    <x v="17"/>
    <m/>
    <n v="0.14199999999999999"/>
    <s v="ug/L"/>
    <s v="+/- 0.016"/>
    <m/>
    <m/>
    <n v="8.9999999999999993E-3"/>
    <m/>
    <s v="Submerged vegetation cover too thick to collect water column depth measurement. Secchi on bottom. Samples collected in 2L bottles and processed at FOC Lab at approximately 15:00."/>
    <m/>
    <m/>
    <n v="80713005"/>
    <n v="8197244"/>
    <s v="98013"/>
  </r>
  <r>
    <s v="P127246-5"/>
    <s v="80713005"/>
    <n v="80713"/>
    <s v="Non-WQM"/>
    <x v="7"/>
    <x v="1"/>
    <s v="G"/>
    <x v="1"/>
    <s v="ECOTOPE"/>
    <s v="EX"/>
    <s v="ECOTOPE"/>
    <x v="176"/>
    <m/>
    <m/>
    <m/>
    <s v="0.48"/>
    <m/>
    <m/>
    <m/>
    <m/>
    <s v="0.96"/>
    <m/>
    <m/>
    <m/>
    <m/>
    <m/>
    <m/>
    <m/>
    <m/>
    <m/>
    <m/>
    <m/>
    <m/>
    <m/>
    <m/>
    <m/>
    <m/>
    <m/>
    <m/>
    <d v="2021-07-08T19:26:00"/>
    <d v="2021-07-08T08:16:00"/>
    <s v="98011"/>
    <x v="18"/>
    <m/>
    <n v="1.1200000000000001"/>
    <s v="ug/L"/>
    <s v="+/- 0.077"/>
    <m/>
    <m/>
    <n v="1.7999999999999999E-2"/>
    <m/>
    <s v="Submerged vegetation cover too thick to collect water column depth measurement. Secchi on bottom. Samples collected in 2L bottles and processed at FOC Lab at approximately 15:00."/>
    <m/>
    <m/>
    <n v="80713005"/>
    <n v="8197244"/>
    <s v="98011"/>
  </r>
  <r>
    <s v="P127246-5"/>
    <s v="80713005"/>
    <n v="80713"/>
    <s v="Non-WQM"/>
    <x v="7"/>
    <x v="1"/>
    <s v="G"/>
    <x v="1"/>
    <s v="ECOTOPE"/>
    <s v="EX"/>
    <s v="ECOTOPE"/>
    <x v="176"/>
    <m/>
    <m/>
    <m/>
    <s v="0.48"/>
    <m/>
    <m/>
    <m/>
    <m/>
    <s v="0.96"/>
    <m/>
    <m/>
    <m/>
    <m/>
    <m/>
    <m/>
    <m/>
    <m/>
    <m/>
    <m/>
    <m/>
    <m/>
    <m/>
    <m/>
    <m/>
    <m/>
    <m/>
    <m/>
    <d v="2021-07-08T19:26:00"/>
    <d v="2021-07-08T08:16:00"/>
    <s v="98010"/>
    <x v="19"/>
    <m/>
    <n v="9.4E-2"/>
    <s v="ug/L"/>
    <s v="UNK"/>
    <m/>
    <m/>
    <n v="1.7999999999999999E-2"/>
    <m/>
    <s v="Submerged vegetation cover too thick to collect water column depth measurement. Secchi on bottom. Samples collected in 2L bottles and processed at FOC Lab at approximately 15:00."/>
    <m/>
    <m/>
    <n v="80713005"/>
    <n v="8197244"/>
    <s v="98010"/>
  </r>
  <r>
    <s v="P127246-4"/>
    <s v="80713004"/>
    <n v="80713"/>
    <s v="Non-WQM"/>
    <x v="8"/>
    <x v="1"/>
    <s v="G"/>
    <x v="1"/>
    <s v="ECOTOPE"/>
    <s v="EX"/>
    <s v="ECOTOPE"/>
    <x v="177"/>
    <m/>
    <m/>
    <m/>
    <s v="0.46"/>
    <m/>
    <m/>
    <m/>
    <m/>
    <s v="0.95"/>
    <m/>
    <m/>
    <m/>
    <m/>
    <m/>
    <m/>
    <m/>
    <m/>
    <m/>
    <m/>
    <m/>
    <m/>
    <m/>
    <m/>
    <m/>
    <m/>
    <m/>
    <m/>
    <d v="2021-06-30T12:42:27"/>
    <d v="2021-06-30T12:42:27"/>
    <s v="00671"/>
    <x v="2"/>
    <n v="23"/>
    <n v="2E-3"/>
    <s v="mg/L"/>
    <s v="+/- 0.002"/>
    <s v="U"/>
    <s v="SM4500PF"/>
    <n v="2E-3"/>
    <m/>
    <s v="Submerged vegetation cover too thick to collect water column depth measurement. Secchi on bottom. Samples collected in 2L bottles and processed at FOC Lab at approximately 15:00."/>
    <m/>
    <m/>
    <n v="80713004"/>
    <n v="8197213"/>
    <s v="00671"/>
  </r>
  <r>
    <s v="P127246-4"/>
    <s v="80713004"/>
    <n v="80713"/>
    <s v="Non-WQM"/>
    <x v="8"/>
    <x v="1"/>
    <s v="G"/>
    <x v="1"/>
    <s v="ECOTOPE"/>
    <s v="EX"/>
    <s v="ECOTOPE"/>
    <x v="177"/>
    <m/>
    <m/>
    <m/>
    <s v="0.46"/>
    <m/>
    <m/>
    <m/>
    <m/>
    <s v="0.95"/>
    <m/>
    <m/>
    <m/>
    <m/>
    <m/>
    <m/>
    <m/>
    <m/>
    <m/>
    <m/>
    <m/>
    <m/>
    <m/>
    <m/>
    <m/>
    <m/>
    <m/>
    <m/>
    <d v="2021-07-06T10:55:41"/>
    <d v="2021-07-02T11:38:38"/>
    <s v="97017"/>
    <x v="9"/>
    <n v="80"/>
    <n v="1.87"/>
    <s v="mg/L"/>
    <s v="+/- 0.149"/>
    <m/>
    <s v="SM4500NC"/>
    <n v="0.05"/>
    <m/>
    <s v="Submerged vegetation cover too thick to collect water column depth measurement. Secchi on bottom. Samples collected in 2L bottles and processed at FOC Lab at approximately 15:00."/>
    <m/>
    <m/>
    <n v="80713004"/>
    <n v="8197221"/>
    <s v="97017"/>
  </r>
  <r>
    <s v="P127246-4"/>
    <s v="80713004"/>
    <n v="80713"/>
    <s v="Non-WQM"/>
    <x v="8"/>
    <x v="1"/>
    <s v="G"/>
    <x v="1"/>
    <s v="ECOTOPE"/>
    <s v="EX"/>
    <s v="ECOTOPE"/>
    <x v="177"/>
    <m/>
    <m/>
    <m/>
    <s v="0.46"/>
    <m/>
    <m/>
    <m/>
    <m/>
    <s v="0.95"/>
    <m/>
    <m/>
    <m/>
    <m/>
    <m/>
    <m/>
    <m/>
    <m/>
    <m/>
    <m/>
    <m/>
    <m/>
    <m/>
    <m/>
    <m/>
    <m/>
    <m/>
    <m/>
    <d v="2021-07-08T15:23:00"/>
    <d v="2021-07-08T15:23:00"/>
    <s v="00631"/>
    <x v="10"/>
    <n v="18"/>
    <n v="5.0000000000000001E-3"/>
    <s v="mg/L"/>
    <s v="+/- 0.005"/>
    <s v="U"/>
    <s v="SM4500NO3F"/>
    <n v="5.0000000000000001E-3"/>
    <m/>
    <s v="Submerged vegetation cover too thick to collect water column depth measurement. Secchi on bottom. Samples collected in 2L bottles and processed at FOC Lab at approximately 15:00."/>
    <m/>
    <m/>
    <n v="80713004"/>
    <n v="8197218"/>
    <s v="00631"/>
  </r>
  <r>
    <s v="P127246-4"/>
    <s v="80713004"/>
    <n v="80713"/>
    <s v="Non-WQM"/>
    <x v="8"/>
    <x v="1"/>
    <s v="G"/>
    <x v="1"/>
    <s v="ECOTOPE"/>
    <s v="EX"/>
    <s v="ECOTOPE"/>
    <x v="177"/>
    <m/>
    <m/>
    <m/>
    <s v="0.46"/>
    <m/>
    <m/>
    <m/>
    <m/>
    <s v="0.95"/>
    <m/>
    <m/>
    <m/>
    <m/>
    <m/>
    <m/>
    <m/>
    <m/>
    <m/>
    <m/>
    <m/>
    <m/>
    <m/>
    <m/>
    <m/>
    <m/>
    <m/>
    <m/>
    <d v="2021-07-08T15:23:00"/>
    <d v="2021-07-08T15:23:00"/>
    <s v="00608"/>
    <x v="11"/>
    <n v="20"/>
    <n v="1.7999999999999999E-2"/>
    <s v="mg/L"/>
    <s v="+/- 0.005"/>
    <m/>
    <s v="SM4500NH3H"/>
    <n v="5.0000000000000001E-3"/>
    <m/>
    <s v="Submerged vegetation cover too thick to collect water column depth measurement. Secchi on bottom. Samples collected in 2L bottles and processed at FOC Lab at approximately 15:00."/>
    <m/>
    <m/>
    <n v="80713004"/>
    <n v="8197218"/>
    <s v="00608"/>
  </r>
  <r>
    <s v="P127246-4"/>
    <s v="80713004"/>
    <n v="80713"/>
    <s v="Non-WQM"/>
    <x v="8"/>
    <x v="1"/>
    <s v="G"/>
    <x v="1"/>
    <s v="ECOTOPE"/>
    <s v="EX"/>
    <s v="ECOTOPE"/>
    <x v="177"/>
    <m/>
    <m/>
    <m/>
    <s v="0.46"/>
    <m/>
    <m/>
    <m/>
    <m/>
    <s v="0.95"/>
    <m/>
    <m/>
    <m/>
    <m/>
    <m/>
    <m/>
    <m/>
    <m/>
    <m/>
    <m/>
    <m/>
    <m/>
    <m/>
    <m/>
    <m/>
    <m/>
    <m/>
    <m/>
    <d v="2021-06-30T12:43:00"/>
    <d v="2021-06-30T12:43:00"/>
    <s v="00080"/>
    <x v="3"/>
    <n v="13"/>
    <n v="94"/>
    <s v="PCU"/>
    <s v="+/- 17"/>
    <m/>
    <s v="SM2120C"/>
    <n v="1"/>
    <m/>
    <s v="Submerged vegetation cover too thick to collect water column depth measurement. Secchi on bottom. Samples collected in 2L bottles and processed at FOC Lab at approximately 15:00."/>
    <m/>
    <m/>
    <n v="80713004"/>
    <n v="8197222"/>
    <s v="00080"/>
  </r>
  <r>
    <s v="P127246-4"/>
    <s v="80713004"/>
    <n v="80713"/>
    <s v="Non-WQM"/>
    <x v="8"/>
    <x v="1"/>
    <s v="G"/>
    <x v="1"/>
    <s v="ECOTOPE"/>
    <s v="EX"/>
    <s v="ECOTOPE"/>
    <x v="177"/>
    <m/>
    <m/>
    <m/>
    <s v="0.46"/>
    <m/>
    <m/>
    <m/>
    <m/>
    <s v="0.95"/>
    <m/>
    <m/>
    <m/>
    <m/>
    <m/>
    <m/>
    <m/>
    <m/>
    <m/>
    <m/>
    <m/>
    <m/>
    <m/>
    <m/>
    <m/>
    <m/>
    <m/>
    <m/>
    <d v="2021-07-07T10:21:40"/>
    <d v="2021-07-06T14:23:00"/>
    <s v="00666"/>
    <x v="8"/>
    <n v="26"/>
    <n v="8.0000000000000002E-3"/>
    <s v="mg/L"/>
    <s v="+/- 0.002"/>
    <m/>
    <s v="SM4500PF"/>
    <n v="2E-3"/>
    <m/>
    <s v="Submerged vegetation cover too thick to collect water column depth measurement. Secchi on bottom. Samples collected in 2L bottles and processed at FOC Lab at approximately 15:00."/>
    <m/>
    <m/>
    <n v="80713004"/>
    <n v="8197217"/>
    <s v="00666"/>
  </r>
  <r>
    <s v="P127246-4"/>
    <s v="80713004"/>
    <n v="80713"/>
    <s v="Non-WQM"/>
    <x v="8"/>
    <x v="1"/>
    <s v="G"/>
    <x v="1"/>
    <s v="ECOTOPE"/>
    <s v="EX"/>
    <s v="ECOTOPE"/>
    <x v="177"/>
    <m/>
    <m/>
    <m/>
    <s v="0.46"/>
    <m/>
    <m/>
    <m/>
    <m/>
    <s v="0.95"/>
    <m/>
    <m/>
    <m/>
    <m/>
    <m/>
    <m/>
    <m/>
    <m/>
    <m/>
    <m/>
    <m/>
    <m/>
    <m/>
    <m/>
    <m/>
    <m/>
    <m/>
    <m/>
    <d v="2021-07-07T10:20:10"/>
    <d v="2021-07-06T14:23:00"/>
    <s v="00665"/>
    <x v="1"/>
    <n v="25"/>
    <n v="1.0999999999999999E-2"/>
    <s v="mg/L"/>
    <s v="+/- 0.002"/>
    <m/>
    <s v="SM4500PF"/>
    <n v="2E-3"/>
    <m/>
    <s v="Submerged vegetation cover too thick to collect water column depth measurement. Secchi on bottom. Samples collected in 2L bottles and processed at FOC Lab at approximately 15:00."/>
    <m/>
    <m/>
    <n v="80713004"/>
    <n v="8197215"/>
    <s v="00665"/>
  </r>
  <r>
    <s v="P127246-4"/>
    <s v="80713004"/>
    <n v="80713"/>
    <s v="Non-WQM"/>
    <x v="8"/>
    <x v="1"/>
    <s v="G"/>
    <x v="1"/>
    <s v="ECOTOPE"/>
    <s v="EX"/>
    <s v="ECOTOPE"/>
    <x v="177"/>
    <m/>
    <m/>
    <m/>
    <s v="0.46"/>
    <m/>
    <m/>
    <m/>
    <m/>
    <s v="0.95"/>
    <m/>
    <m/>
    <m/>
    <m/>
    <m/>
    <m/>
    <m/>
    <m/>
    <m/>
    <m/>
    <m/>
    <m/>
    <m/>
    <m/>
    <m/>
    <m/>
    <m/>
    <m/>
    <d v="2021-07-13T12:31:00"/>
    <d v="2021-07-13T12:31:00"/>
    <s v="00681"/>
    <x v="4"/>
    <n v="89"/>
    <n v="31.9"/>
    <s v="mg/L"/>
    <s v="+/- 2.5"/>
    <m/>
    <s v="SM5310B"/>
    <n v="0.8"/>
    <m/>
    <s v="Submerged vegetation cover too thick to collect water column depth measurement. Secchi on bottom. Samples collected in 2L bottles and processed at FOC Lab at approximately 15:00."/>
    <m/>
    <m/>
    <n v="80713004"/>
    <n v="8197223"/>
    <s v="00681"/>
  </r>
  <r>
    <s v="P127246-4"/>
    <s v="80713004"/>
    <n v="80713"/>
    <s v="Non-WQM"/>
    <x v="8"/>
    <x v="1"/>
    <s v="G"/>
    <x v="1"/>
    <s v="ECOTOPE"/>
    <s v="EX"/>
    <s v="ECOTOPE"/>
    <x v="177"/>
    <m/>
    <m/>
    <m/>
    <s v="0.46"/>
    <m/>
    <m/>
    <m/>
    <m/>
    <s v="0.95"/>
    <m/>
    <m/>
    <m/>
    <m/>
    <m/>
    <m/>
    <m/>
    <m/>
    <m/>
    <m/>
    <m/>
    <m/>
    <m/>
    <m/>
    <m/>
    <m/>
    <m/>
    <m/>
    <d v="2021-06-30T12:12:00"/>
    <d v="2021-06-30T12:12:00"/>
    <s v="00410"/>
    <x v="5"/>
    <n v="67"/>
    <n v="211"/>
    <s v="mg/L CaCO3"/>
    <s v="+/- 10"/>
    <m/>
    <s v="SM2320B"/>
    <n v="1"/>
    <m/>
    <s v="Submerged vegetation cover too thick to collect water column depth measurement. Secchi on bottom. Samples collected in 2L bottles and processed at FOC Lab at approximately 15:00."/>
    <m/>
    <m/>
    <n v="80713004"/>
    <n v="8197227"/>
    <s v="00410"/>
  </r>
  <r>
    <s v="P127246-4"/>
    <s v="80713004"/>
    <n v="80713"/>
    <s v="Non-WQM"/>
    <x v="8"/>
    <x v="1"/>
    <s v="G"/>
    <x v="1"/>
    <s v="ECOTOPE"/>
    <s v="EX"/>
    <s v="ECOTOPE"/>
    <x v="177"/>
    <m/>
    <m/>
    <m/>
    <s v="0.46"/>
    <m/>
    <m/>
    <m/>
    <m/>
    <s v="0.95"/>
    <m/>
    <m/>
    <m/>
    <m/>
    <m/>
    <m/>
    <m/>
    <m/>
    <m/>
    <m/>
    <m/>
    <m/>
    <m/>
    <m/>
    <m/>
    <m/>
    <m/>
    <m/>
    <d v="2021-07-12T13:39:00"/>
    <d v="2021-07-07T10:20:00"/>
    <s v="01105"/>
    <x v="21"/>
    <n v="66"/>
    <n v="32"/>
    <s v="ug/L"/>
    <s v="+/- 32"/>
    <s v="U"/>
    <s v="SM3120B"/>
    <n v="32"/>
    <m/>
    <s v="Submerged vegetation cover too thick to collect water column depth measurement. Secchi on bottom. Samples collected in 2L bottles and processed at FOC Lab at approximately 15:00."/>
    <m/>
    <m/>
    <n v="80713004"/>
    <n v="8217594"/>
    <s v="01105"/>
  </r>
  <r>
    <s v="P127246-4"/>
    <s v="80713004"/>
    <n v="80713"/>
    <s v="Non-WQM"/>
    <x v="8"/>
    <x v="1"/>
    <s v="G"/>
    <x v="1"/>
    <s v="ECOTOPE"/>
    <s v="EX"/>
    <s v="ECOTOPE"/>
    <x v="177"/>
    <m/>
    <m/>
    <m/>
    <s v="0.46"/>
    <m/>
    <m/>
    <m/>
    <m/>
    <s v="0.95"/>
    <m/>
    <m/>
    <m/>
    <m/>
    <m/>
    <m/>
    <m/>
    <m/>
    <m/>
    <m/>
    <m/>
    <m/>
    <m/>
    <m/>
    <m/>
    <m/>
    <m/>
    <m/>
    <d v="2021-07-12T13:11:00"/>
    <d v="2021-07-07T10:20:00"/>
    <s v="01045"/>
    <x v="22"/>
    <n v="36"/>
    <n v="6"/>
    <s v="ug/L"/>
    <s v="+/- 3"/>
    <m/>
    <s v="SM3120B"/>
    <n v="3"/>
    <m/>
    <s v="Submerged vegetation cover too thick to collect water column depth measurement. Secchi on bottom. Samples collected in 2L bottles and processed at FOC Lab at approximately 15:00."/>
    <m/>
    <m/>
    <n v="80713004"/>
    <n v="8197230"/>
    <s v="01045"/>
  </r>
  <r>
    <s v="P127246-4"/>
    <s v="80713004"/>
    <n v="80713"/>
    <s v="Non-WQM"/>
    <x v="8"/>
    <x v="1"/>
    <s v="G"/>
    <x v="1"/>
    <s v="ECOTOPE"/>
    <s v="EX"/>
    <s v="ECOTOPE"/>
    <x v="177"/>
    <m/>
    <m/>
    <m/>
    <s v="0.46"/>
    <m/>
    <m/>
    <m/>
    <m/>
    <s v="0.95"/>
    <m/>
    <m/>
    <m/>
    <m/>
    <m/>
    <m/>
    <m/>
    <m/>
    <m/>
    <m/>
    <m/>
    <m/>
    <m/>
    <m/>
    <m/>
    <m/>
    <m/>
    <m/>
    <d v="2021-07-02T12:08:58"/>
    <d v="2021-07-02T12:08:58"/>
    <s v="00935"/>
    <x v="12"/>
    <n v="29"/>
    <n v="7.3"/>
    <s v="mg/L"/>
    <s v="+/- 0.6"/>
    <m/>
    <s v="SM3120B"/>
    <n v="0.1"/>
    <m/>
    <s v="Submerged vegetation cover too thick to collect water column depth measurement. Secchi on bottom. Samples collected in 2L bottles and processed at FOC Lab at approximately 15:00."/>
    <m/>
    <m/>
    <n v="80713004"/>
    <n v="8201012"/>
    <s v="00935"/>
  </r>
  <r>
    <s v="P127246-4"/>
    <s v="80713004"/>
    <n v="80713"/>
    <s v="Non-WQM"/>
    <x v="8"/>
    <x v="1"/>
    <s v="G"/>
    <x v="1"/>
    <s v="ECOTOPE"/>
    <s v="EX"/>
    <s v="ECOTOPE"/>
    <x v="177"/>
    <m/>
    <m/>
    <m/>
    <s v="0.46"/>
    <m/>
    <m/>
    <m/>
    <m/>
    <s v="0.95"/>
    <m/>
    <m/>
    <m/>
    <m/>
    <m/>
    <m/>
    <m/>
    <m/>
    <m/>
    <m/>
    <m/>
    <m/>
    <m/>
    <m/>
    <m/>
    <m/>
    <m/>
    <m/>
    <d v="2021-07-02T12:08:58"/>
    <d v="2021-07-02T12:08:58"/>
    <s v="00930"/>
    <x v="13"/>
    <n v="28"/>
    <n v="52.8"/>
    <s v="mg/L"/>
    <s v="+/- 3.9"/>
    <m/>
    <s v="SM3120B"/>
    <n v="0.4"/>
    <m/>
    <s v="Submerged vegetation cover too thick to collect water column depth measurement. Secchi on bottom. Samples collected in 2L bottles and processed at FOC Lab at approximately 15:00."/>
    <m/>
    <m/>
    <n v="80713004"/>
    <n v="8201012"/>
    <s v="00930"/>
  </r>
  <r>
    <s v="P127246-4"/>
    <s v="80713004"/>
    <n v="80713"/>
    <s v="Non-WQM"/>
    <x v="8"/>
    <x v="1"/>
    <s v="G"/>
    <x v="1"/>
    <s v="ECOTOPE"/>
    <s v="EX"/>
    <s v="ECOTOPE"/>
    <x v="177"/>
    <m/>
    <m/>
    <m/>
    <s v="0.46"/>
    <m/>
    <m/>
    <m/>
    <m/>
    <s v="0.95"/>
    <m/>
    <m/>
    <m/>
    <m/>
    <m/>
    <m/>
    <m/>
    <m/>
    <m/>
    <m/>
    <m/>
    <m/>
    <m/>
    <m/>
    <m/>
    <m/>
    <m/>
    <m/>
    <d v="2021-07-02T12:08:58"/>
    <d v="2021-07-02T12:08:58"/>
    <s v="00925"/>
    <x v="14"/>
    <n v="31"/>
    <n v="18.600000000000001"/>
    <s v="mg/L"/>
    <s v="+/- 1.3"/>
    <m/>
    <s v="SM3120B"/>
    <n v="0.1"/>
    <m/>
    <s v="Submerged vegetation cover too thick to collect water column depth measurement. Secchi on bottom. Samples collected in 2L bottles and processed at FOC Lab at approximately 15:00."/>
    <m/>
    <m/>
    <n v="80713004"/>
    <n v="8201012"/>
    <s v="00925"/>
  </r>
  <r>
    <s v="P127246-4"/>
    <s v="80713004"/>
    <n v="80713"/>
    <s v="Non-WQM"/>
    <x v="8"/>
    <x v="1"/>
    <s v="G"/>
    <x v="1"/>
    <s v="ECOTOPE"/>
    <s v="EX"/>
    <s v="ECOTOPE"/>
    <x v="177"/>
    <m/>
    <m/>
    <m/>
    <s v="0.46"/>
    <m/>
    <m/>
    <m/>
    <m/>
    <s v="0.95"/>
    <m/>
    <m/>
    <m/>
    <m/>
    <m/>
    <m/>
    <m/>
    <m/>
    <m/>
    <m/>
    <m/>
    <m/>
    <m/>
    <m/>
    <m/>
    <m/>
    <m/>
    <m/>
    <d v="2021-07-02T12:08:58"/>
    <d v="2021-07-02T12:08:58"/>
    <s v="00915"/>
    <x v="15"/>
    <n v="30"/>
    <n v="77.599999999999994"/>
    <s v="mg/L"/>
    <s v="+/- 6.8"/>
    <m/>
    <s v="SM3120B"/>
    <n v="0.3"/>
    <m/>
    <s v="Submerged vegetation cover too thick to collect water column depth measurement. Secchi on bottom. Samples collected in 2L bottles and processed at FOC Lab at approximately 15:00."/>
    <m/>
    <m/>
    <n v="80713004"/>
    <n v="8201012"/>
    <s v="00915"/>
  </r>
  <r>
    <s v="P127246-4"/>
    <s v="80713004"/>
    <n v="80713"/>
    <s v="Non-WQM"/>
    <x v="8"/>
    <x v="1"/>
    <s v="G"/>
    <x v="1"/>
    <s v="ECOTOPE"/>
    <s v="EX"/>
    <s v="ECOTOPE"/>
    <x v="177"/>
    <m/>
    <m/>
    <m/>
    <s v="0.46"/>
    <m/>
    <m/>
    <m/>
    <m/>
    <s v="0.95"/>
    <m/>
    <m/>
    <m/>
    <m/>
    <m/>
    <m/>
    <m/>
    <m/>
    <m/>
    <m/>
    <m/>
    <m/>
    <m/>
    <m/>
    <m/>
    <m/>
    <m/>
    <m/>
    <d v="2021-07-02T12:08:58"/>
    <d v="2021-07-02T12:08:58"/>
    <s v="CALCHARD"/>
    <x v="16"/>
    <m/>
    <n v="270.60000000000002"/>
    <s v="mg/L"/>
    <s v="+/- 14.1"/>
    <m/>
    <m/>
    <n v="1"/>
    <m/>
    <s v="Submerged vegetation cover too thick to collect water column depth measurement. Secchi on bottom. Samples collected in 2L bottles and processed at FOC Lab at approximately 15:00."/>
    <m/>
    <m/>
    <n v="80713004"/>
    <n v="8201012"/>
    <s v="CALCHARD"/>
  </r>
  <r>
    <s v="P127246-4"/>
    <s v="80713004"/>
    <n v="80713"/>
    <s v="Non-WQM"/>
    <x v="8"/>
    <x v="1"/>
    <s v="G"/>
    <x v="1"/>
    <s v="ECOTOPE"/>
    <s v="EX"/>
    <s v="ECOTOPE"/>
    <x v="177"/>
    <m/>
    <m/>
    <m/>
    <s v="0.46"/>
    <m/>
    <m/>
    <m/>
    <m/>
    <s v="0.95"/>
    <m/>
    <m/>
    <m/>
    <m/>
    <m/>
    <m/>
    <m/>
    <m/>
    <m/>
    <m/>
    <m/>
    <m/>
    <m/>
    <m/>
    <m/>
    <m/>
    <m/>
    <m/>
    <d v="2021-07-01T11:06:00"/>
    <d v="2021-07-01T11:06:00"/>
    <s v="00946"/>
    <x v="6"/>
    <n v="33"/>
    <n v="36.200000000000003"/>
    <s v="mg/L"/>
    <s v="+/- 1.3"/>
    <m/>
    <s v="SM4110B"/>
    <n v="0.1"/>
    <m/>
    <s v="Submerged vegetation cover too thick to collect water column depth measurement. Secchi on bottom. Samples collected in 2L bottles and processed at FOC Lab at approximately 15:00."/>
    <m/>
    <m/>
    <n v="80713004"/>
    <n v="8197219"/>
    <s v="00946"/>
  </r>
  <r>
    <s v="P127246-4"/>
    <s v="80713004"/>
    <n v="80713"/>
    <s v="Non-WQM"/>
    <x v="8"/>
    <x v="1"/>
    <s v="G"/>
    <x v="1"/>
    <s v="ECOTOPE"/>
    <s v="EX"/>
    <s v="ECOTOPE"/>
    <x v="177"/>
    <m/>
    <m/>
    <m/>
    <s v="0.46"/>
    <m/>
    <m/>
    <m/>
    <m/>
    <s v="0.95"/>
    <m/>
    <m/>
    <m/>
    <m/>
    <m/>
    <m/>
    <m/>
    <m/>
    <m/>
    <m/>
    <m/>
    <m/>
    <m/>
    <m/>
    <m/>
    <m/>
    <m/>
    <m/>
    <d v="2021-07-01T11:06:00"/>
    <d v="2021-07-01T11:06:00"/>
    <s v="00941"/>
    <x v="7"/>
    <n v="32"/>
    <n v="90.3"/>
    <s v="mg/L"/>
    <s v="+/- 4.3"/>
    <m/>
    <s v="SM4110B"/>
    <n v="0.5"/>
    <m/>
    <s v="Submerged vegetation cover too thick to collect water column depth measurement. Secchi on bottom. Samples collected in 2L bottles and processed at FOC Lab at approximately 15:00."/>
    <m/>
    <m/>
    <n v="80713004"/>
    <n v="8197219"/>
    <s v="00941"/>
  </r>
  <r>
    <s v="P127246-4"/>
    <s v="80713004"/>
    <n v="80713"/>
    <s v="Non-WQM"/>
    <x v="8"/>
    <x v="1"/>
    <s v="G"/>
    <x v="1"/>
    <s v="ECOTOPE"/>
    <s v="EX"/>
    <s v="ECOTOPE"/>
    <x v="177"/>
    <m/>
    <m/>
    <m/>
    <s v="0.46"/>
    <m/>
    <m/>
    <m/>
    <m/>
    <s v="0.95"/>
    <m/>
    <m/>
    <m/>
    <m/>
    <m/>
    <m/>
    <m/>
    <m/>
    <m/>
    <m/>
    <m/>
    <m/>
    <m/>
    <m/>
    <m/>
    <m/>
    <m/>
    <m/>
    <d v="2021-07-08T19:07:00"/>
    <d v="2021-07-08T08:16:00"/>
    <s v="98013"/>
    <x v="17"/>
    <m/>
    <n v="0.153"/>
    <s v="ug/L"/>
    <s v="+/- 0.017"/>
    <m/>
    <m/>
    <n v="8.9999999999999993E-3"/>
    <m/>
    <s v="Submerged vegetation cover too thick to collect water column depth measurement. Secchi on bottom. Samples collected in 2L bottles and processed at FOC Lab at approximately 15:00."/>
    <m/>
    <m/>
    <n v="80713004"/>
    <n v="8197226"/>
    <s v="98013"/>
  </r>
  <r>
    <s v="P127246-4"/>
    <s v="80713004"/>
    <n v="80713"/>
    <s v="Non-WQM"/>
    <x v="8"/>
    <x v="1"/>
    <s v="G"/>
    <x v="1"/>
    <s v="ECOTOPE"/>
    <s v="EX"/>
    <s v="ECOTOPE"/>
    <x v="177"/>
    <m/>
    <m/>
    <m/>
    <s v="0.46"/>
    <m/>
    <m/>
    <m/>
    <m/>
    <s v="0.95"/>
    <m/>
    <m/>
    <m/>
    <m/>
    <m/>
    <m/>
    <m/>
    <m/>
    <m/>
    <m/>
    <m/>
    <m/>
    <m/>
    <m/>
    <m/>
    <m/>
    <m/>
    <m/>
    <d v="2021-07-08T19:07:00"/>
    <d v="2021-07-08T08:16:00"/>
    <s v="98011"/>
    <x v="18"/>
    <m/>
    <n v="1.17"/>
    <s v="ug/L"/>
    <s v="+/- 0.080"/>
    <m/>
    <m/>
    <n v="1.7999999999999999E-2"/>
    <m/>
    <s v="Submerged vegetation cover too thick to collect water column depth measurement. Secchi on bottom. Samples collected in 2L bottles and processed at FOC Lab at approximately 15:00."/>
    <m/>
    <m/>
    <n v="80713004"/>
    <n v="8197226"/>
    <s v="98011"/>
  </r>
  <r>
    <s v="P127246-4"/>
    <s v="80713004"/>
    <n v="80713"/>
    <s v="Non-WQM"/>
    <x v="8"/>
    <x v="1"/>
    <s v="G"/>
    <x v="1"/>
    <s v="ECOTOPE"/>
    <s v="EX"/>
    <s v="ECOTOPE"/>
    <x v="177"/>
    <m/>
    <m/>
    <m/>
    <s v="0.46"/>
    <m/>
    <m/>
    <m/>
    <m/>
    <s v="0.95"/>
    <m/>
    <m/>
    <m/>
    <m/>
    <m/>
    <m/>
    <m/>
    <m/>
    <m/>
    <m/>
    <m/>
    <m/>
    <m/>
    <m/>
    <m/>
    <m/>
    <m/>
    <m/>
    <d v="2021-07-08T19:07:00"/>
    <d v="2021-07-08T08:16:00"/>
    <s v="98010"/>
    <x v="19"/>
    <m/>
    <n v="0.123"/>
    <s v="ug/L"/>
    <s v="UNK"/>
    <m/>
    <m/>
    <n v="1.7999999999999999E-2"/>
    <m/>
    <s v="Submerged vegetation cover too thick to collect water column depth measurement. Secchi on bottom. Samples collected in 2L bottles and processed at FOC Lab at approximately 15:00."/>
    <m/>
    <m/>
    <n v="80713004"/>
    <n v="8197226"/>
    <s v="98010"/>
  </r>
  <r>
    <s v="P127246-7"/>
    <s v="80713007"/>
    <n v="80713"/>
    <s v="Non-WQM"/>
    <x v="5"/>
    <x v="1"/>
    <s v="G"/>
    <x v="1"/>
    <s v="ECOTOPE"/>
    <s v="EX"/>
    <s v="ECOTOPE"/>
    <x v="178"/>
    <m/>
    <m/>
    <m/>
    <s v="0.47"/>
    <m/>
    <m/>
    <m/>
    <m/>
    <s v="0.93"/>
    <m/>
    <m/>
    <m/>
    <m/>
    <m/>
    <m/>
    <m/>
    <m/>
    <m/>
    <m/>
    <m/>
    <m/>
    <m/>
    <m/>
    <m/>
    <m/>
    <m/>
    <m/>
    <d v="2021-06-30T12:47:14"/>
    <d v="2021-06-30T12:47:14"/>
    <s v="00671"/>
    <x v="2"/>
    <n v="23"/>
    <n v="2E-3"/>
    <s v="mg/L"/>
    <s v="+/- 0.002"/>
    <s v="U"/>
    <s v="SM4500PF"/>
    <n v="2E-3"/>
    <m/>
    <s v="Submerged vegetation cover too thick to collect water column depth measurement. Secchi on bottom. Samples collected in 2L bottles and processed at FOC Lab at approximately 15:00."/>
    <m/>
    <m/>
    <n v="80713007"/>
    <n v="8197195"/>
    <s v="00671"/>
  </r>
  <r>
    <s v="P127246-7"/>
    <s v="80713007"/>
    <n v="80713"/>
    <s v="Non-WQM"/>
    <x v="5"/>
    <x v="1"/>
    <s v="G"/>
    <x v="1"/>
    <s v="ECOTOPE"/>
    <s v="EX"/>
    <s v="ECOTOPE"/>
    <x v="178"/>
    <m/>
    <m/>
    <m/>
    <s v="0.47"/>
    <m/>
    <m/>
    <m/>
    <m/>
    <s v="0.93"/>
    <m/>
    <m/>
    <m/>
    <m/>
    <m/>
    <m/>
    <m/>
    <m/>
    <m/>
    <m/>
    <m/>
    <m/>
    <m/>
    <m/>
    <m/>
    <m/>
    <m/>
    <m/>
    <d v="2021-07-06T11:01:27"/>
    <d v="2021-07-02T11:38:38"/>
    <s v="97017"/>
    <x v="9"/>
    <n v="80"/>
    <n v="1.89"/>
    <s v="mg/L"/>
    <s v="+/- 0.150"/>
    <m/>
    <s v="SM4500NC"/>
    <n v="0.05"/>
    <m/>
    <s v="Submerged vegetation cover too thick to collect water column depth measurement. Secchi on bottom. Samples collected in 2L bottles and processed at FOC Lab at approximately 15:00."/>
    <m/>
    <m/>
    <n v="80713007"/>
    <n v="8197203"/>
    <s v="97017"/>
  </r>
  <r>
    <s v="P127246-7"/>
    <s v="80713007"/>
    <n v="80713"/>
    <s v="Non-WQM"/>
    <x v="5"/>
    <x v="1"/>
    <s v="G"/>
    <x v="1"/>
    <s v="ECOTOPE"/>
    <s v="EX"/>
    <s v="ECOTOPE"/>
    <x v="178"/>
    <m/>
    <m/>
    <m/>
    <s v="0.47"/>
    <m/>
    <m/>
    <m/>
    <m/>
    <s v="0.93"/>
    <m/>
    <m/>
    <m/>
    <m/>
    <m/>
    <m/>
    <m/>
    <m/>
    <m/>
    <m/>
    <m/>
    <m/>
    <m/>
    <m/>
    <m/>
    <m/>
    <m/>
    <m/>
    <d v="2021-07-08T15:27:11"/>
    <d v="2021-07-08T15:27:11"/>
    <s v="00631"/>
    <x v="10"/>
    <n v="18"/>
    <n v="5.0000000000000001E-3"/>
    <s v="mg/L"/>
    <s v="+/- 0.005"/>
    <s v="U"/>
    <s v="SM4500NO3F"/>
    <n v="5.0000000000000001E-3"/>
    <m/>
    <s v="Submerged vegetation cover too thick to collect water column depth measurement. Secchi on bottom. Samples collected in 2L bottles and processed at FOC Lab at approximately 15:00."/>
    <m/>
    <m/>
    <n v="80713007"/>
    <n v="8197200"/>
    <s v="00631"/>
  </r>
  <r>
    <s v="P127246-7"/>
    <s v="80713007"/>
    <n v="80713"/>
    <s v="Non-WQM"/>
    <x v="5"/>
    <x v="1"/>
    <s v="G"/>
    <x v="1"/>
    <s v="ECOTOPE"/>
    <s v="EX"/>
    <s v="ECOTOPE"/>
    <x v="178"/>
    <m/>
    <m/>
    <m/>
    <s v="0.47"/>
    <m/>
    <m/>
    <m/>
    <m/>
    <s v="0.93"/>
    <m/>
    <m/>
    <m/>
    <m/>
    <m/>
    <m/>
    <m/>
    <m/>
    <m/>
    <m/>
    <m/>
    <m/>
    <m/>
    <m/>
    <m/>
    <m/>
    <m/>
    <m/>
    <d v="2021-07-08T15:27:11"/>
    <d v="2021-07-08T15:27:11"/>
    <s v="00608"/>
    <x v="11"/>
    <n v="20"/>
    <n v="2.1999999999999999E-2"/>
    <s v="mg/L"/>
    <s v="+/- 0.005"/>
    <m/>
    <s v="SM4500NH3H"/>
    <n v="5.0000000000000001E-3"/>
    <m/>
    <s v="Submerged vegetation cover too thick to collect water column depth measurement. Secchi on bottom. Samples collected in 2L bottles and processed at FOC Lab at approximately 15:00."/>
    <m/>
    <m/>
    <n v="80713007"/>
    <n v="8197200"/>
    <s v="00608"/>
  </r>
  <r>
    <s v="P127246-7"/>
    <s v="80713007"/>
    <n v="80713"/>
    <s v="Non-WQM"/>
    <x v="5"/>
    <x v="1"/>
    <s v="G"/>
    <x v="1"/>
    <s v="ECOTOPE"/>
    <s v="EX"/>
    <s v="ECOTOPE"/>
    <x v="178"/>
    <m/>
    <m/>
    <m/>
    <s v="0.47"/>
    <m/>
    <m/>
    <m/>
    <m/>
    <s v="0.93"/>
    <m/>
    <m/>
    <m/>
    <m/>
    <m/>
    <m/>
    <m/>
    <m/>
    <m/>
    <m/>
    <m/>
    <m/>
    <m/>
    <m/>
    <m/>
    <m/>
    <m/>
    <m/>
    <d v="2021-06-30T12:47:00"/>
    <d v="2021-06-30T12:47:00"/>
    <s v="00080"/>
    <x v="3"/>
    <n v="13"/>
    <n v="95"/>
    <s v="PCU"/>
    <s v="+/- 17"/>
    <m/>
    <s v="SM2120C"/>
    <n v="1"/>
    <m/>
    <s v="Submerged vegetation cover too thick to collect water column depth measurement. Secchi on bottom. Samples collected in 2L bottles and processed at FOC Lab at approximately 15:00."/>
    <m/>
    <m/>
    <n v="80713007"/>
    <n v="8197204"/>
    <s v="00080"/>
  </r>
  <r>
    <s v="P127246-7"/>
    <s v="80713007"/>
    <n v="80713"/>
    <s v="Non-WQM"/>
    <x v="5"/>
    <x v="1"/>
    <s v="G"/>
    <x v="1"/>
    <s v="ECOTOPE"/>
    <s v="EX"/>
    <s v="ECOTOPE"/>
    <x v="178"/>
    <m/>
    <m/>
    <m/>
    <s v="0.47"/>
    <m/>
    <m/>
    <m/>
    <m/>
    <s v="0.93"/>
    <m/>
    <m/>
    <m/>
    <m/>
    <m/>
    <m/>
    <m/>
    <m/>
    <m/>
    <m/>
    <m/>
    <m/>
    <m/>
    <m/>
    <m/>
    <m/>
    <m/>
    <m/>
    <d v="2021-07-07T10:36:35"/>
    <d v="2021-07-06T14:23:00"/>
    <s v="00666"/>
    <x v="8"/>
    <n v="26"/>
    <n v="8.0000000000000002E-3"/>
    <s v="mg/L"/>
    <s v="+/- 0.002"/>
    <m/>
    <s v="SM4500PF"/>
    <n v="2E-3"/>
    <m/>
    <s v="Submerged vegetation cover too thick to collect water column depth measurement. Secchi on bottom. Samples collected in 2L bottles and processed at FOC Lab at approximately 15:00."/>
    <m/>
    <m/>
    <n v="80713007"/>
    <n v="8197199"/>
    <s v="00666"/>
  </r>
  <r>
    <s v="P127246-7"/>
    <s v="80713007"/>
    <n v="80713"/>
    <s v="Non-WQM"/>
    <x v="5"/>
    <x v="1"/>
    <s v="G"/>
    <x v="1"/>
    <s v="ECOTOPE"/>
    <s v="EX"/>
    <s v="ECOTOPE"/>
    <x v="178"/>
    <m/>
    <m/>
    <m/>
    <s v="0.47"/>
    <m/>
    <m/>
    <m/>
    <m/>
    <s v="0.93"/>
    <m/>
    <m/>
    <m/>
    <m/>
    <m/>
    <m/>
    <m/>
    <m/>
    <m/>
    <m/>
    <m/>
    <m/>
    <m/>
    <m/>
    <m/>
    <m/>
    <m/>
    <m/>
    <d v="2021-07-07T10:29:07"/>
    <d v="2021-07-06T14:23:00"/>
    <s v="00665"/>
    <x v="1"/>
    <n v="25"/>
    <n v="1.2E-2"/>
    <s v="mg/L"/>
    <s v="+/- 0.002"/>
    <m/>
    <s v="SM4500PF"/>
    <n v="2E-3"/>
    <m/>
    <s v="Submerged vegetation cover too thick to collect water column depth measurement. Secchi on bottom. Samples collected in 2L bottles and processed at FOC Lab at approximately 15:00."/>
    <m/>
    <m/>
    <n v="80713007"/>
    <n v="8197197"/>
    <s v="00665"/>
  </r>
  <r>
    <s v="P127246-7"/>
    <s v="80713007"/>
    <n v="80713"/>
    <s v="Non-WQM"/>
    <x v="5"/>
    <x v="1"/>
    <s v="G"/>
    <x v="1"/>
    <s v="ECOTOPE"/>
    <s v="EX"/>
    <s v="ECOTOPE"/>
    <x v="178"/>
    <m/>
    <m/>
    <m/>
    <s v="0.47"/>
    <m/>
    <m/>
    <m/>
    <m/>
    <s v="0.93"/>
    <m/>
    <m/>
    <m/>
    <m/>
    <m/>
    <m/>
    <m/>
    <m/>
    <m/>
    <m/>
    <m/>
    <m/>
    <m/>
    <m/>
    <m/>
    <m/>
    <m/>
    <m/>
    <d v="2021-07-13T13:27:00"/>
    <d v="2021-07-13T13:27:00"/>
    <s v="00681"/>
    <x v="4"/>
    <n v="89"/>
    <n v="32.299999999999997"/>
    <s v="mg/L"/>
    <s v="+/- 2.5"/>
    <m/>
    <s v="SM5310B"/>
    <n v="0.8"/>
    <m/>
    <s v="Submerged vegetation cover too thick to collect water column depth measurement. Secchi on bottom. Samples collected in 2L bottles and processed at FOC Lab at approximately 15:00."/>
    <m/>
    <m/>
    <n v="80713007"/>
    <n v="8197205"/>
    <s v="00681"/>
  </r>
  <r>
    <s v="P127246-7"/>
    <s v="80713007"/>
    <n v="80713"/>
    <s v="Non-WQM"/>
    <x v="5"/>
    <x v="1"/>
    <s v="G"/>
    <x v="1"/>
    <s v="ECOTOPE"/>
    <s v="EX"/>
    <s v="ECOTOPE"/>
    <x v="178"/>
    <m/>
    <m/>
    <m/>
    <s v="0.47"/>
    <m/>
    <m/>
    <m/>
    <m/>
    <s v="0.93"/>
    <m/>
    <m/>
    <m/>
    <m/>
    <m/>
    <m/>
    <m/>
    <m/>
    <m/>
    <m/>
    <m/>
    <m/>
    <m/>
    <m/>
    <m/>
    <m/>
    <m/>
    <m/>
    <d v="2021-06-30T13:06:00"/>
    <d v="2021-06-30T13:06:00"/>
    <s v="00410"/>
    <x v="5"/>
    <n v="67"/>
    <n v="217"/>
    <s v="mg/L CaCO3"/>
    <s v="+/- 10"/>
    <m/>
    <s v="SM2320B"/>
    <n v="1"/>
    <m/>
    <s v="Submerged vegetation cover too thick to collect water column depth measurement. Secchi on bottom. Samples collected in 2L bottles and processed at FOC Lab at approximately 15:00."/>
    <m/>
    <m/>
    <n v="80713007"/>
    <n v="8197209"/>
    <s v="00410"/>
  </r>
  <r>
    <s v="P127246-7"/>
    <s v="80713007"/>
    <n v="80713"/>
    <s v="Non-WQM"/>
    <x v="5"/>
    <x v="1"/>
    <s v="G"/>
    <x v="1"/>
    <s v="ECOTOPE"/>
    <s v="EX"/>
    <s v="ECOTOPE"/>
    <x v="178"/>
    <m/>
    <m/>
    <m/>
    <s v="0.47"/>
    <m/>
    <m/>
    <m/>
    <m/>
    <s v="0.93"/>
    <m/>
    <m/>
    <m/>
    <m/>
    <m/>
    <m/>
    <m/>
    <m/>
    <m/>
    <m/>
    <m/>
    <m/>
    <m/>
    <m/>
    <m/>
    <m/>
    <m/>
    <m/>
    <d v="2021-07-12T13:27:09"/>
    <d v="2021-07-07T10:20:00"/>
    <s v="01105"/>
    <x v="21"/>
    <n v="66"/>
    <n v="8"/>
    <s v="ug/L"/>
    <s v="+/- 8"/>
    <s v="U"/>
    <s v="SM3120B"/>
    <n v="8"/>
    <m/>
    <s v="Submerged vegetation cover too thick to collect water column depth measurement. Secchi on bottom. Samples collected in 2L bottles and processed at FOC Lab at approximately 15:00."/>
    <m/>
    <m/>
    <n v="80713007"/>
    <n v="8197212"/>
    <s v="01105"/>
  </r>
  <r>
    <s v="P127246-7"/>
    <s v="80713007"/>
    <n v="80713"/>
    <s v="Non-WQM"/>
    <x v="5"/>
    <x v="1"/>
    <s v="G"/>
    <x v="1"/>
    <s v="ECOTOPE"/>
    <s v="EX"/>
    <s v="ECOTOPE"/>
    <x v="178"/>
    <m/>
    <m/>
    <m/>
    <s v="0.47"/>
    <m/>
    <m/>
    <m/>
    <m/>
    <s v="0.93"/>
    <m/>
    <m/>
    <m/>
    <m/>
    <m/>
    <m/>
    <m/>
    <m/>
    <m/>
    <m/>
    <m/>
    <m/>
    <m/>
    <m/>
    <m/>
    <m/>
    <m/>
    <m/>
    <d v="2021-07-12T13:27:09"/>
    <d v="2021-07-07T10:20:00"/>
    <s v="01045"/>
    <x v="22"/>
    <n v="36"/>
    <n v="7"/>
    <s v="ug/L"/>
    <s v="+/- 3"/>
    <m/>
    <s v="SM3120B"/>
    <n v="3"/>
    <m/>
    <s v="Submerged vegetation cover too thick to collect water column depth measurement. Secchi on bottom. Samples collected in 2L bottles and processed at FOC Lab at approximately 15:00."/>
    <m/>
    <m/>
    <n v="80713007"/>
    <n v="8197212"/>
    <s v="01045"/>
  </r>
  <r>
    <s v="P127246-7"/>
    <s v="80713007"/>
    <n v="80713"/>
    <s v="Non-WQM"/>
    <x v="5"/>
    <x v="1"/>
    <s v="G"/>
    <x v="1"/>
    <s v="ECOTOPE"/>
    <s v="EX"/>
    <s v="ECOTOPE"/>
    <x v="178"/>
    <m/>
    <m/>
    <m/>
    <s v="0.47"/>
    <m/>
    <m/>
    <m/>
    <m/>
    <s v="0.93"/>
    <m/>
    <m/>
    <m/>
    <m/>
    <m/>
    <m/>
    <m/>
    <m/>
    <m/>
    <m/>
    <m/>
    <m/>
    <m/>
    <m/>
    <m/>
    <m/>
    <m/>
    <m/>
    <d v="2021-07-02T11:24:17"/>
    <d v="2021-07-02T11:24:17"/>
    <s v="00935"/>
    <x v="12"/>
    <n v="29"/>
    <n v="7.2"/>
    <s v="mg/L"/>
    <s v="+/- 0.6"/>
    <m/>
    <s v="SM3120B"/>
    <n v="0.1"/>
    <m/>
    <s v="Submerged vegetation cover too thick to collect water column depth measurement. Secchi on bottom. Samples collected in 2L bottles and processed at FOC Lab at approximately 15:00."/>
    <m/>
    <m/>
    <n v="80713007"/>
    <n v="8197210"/>
    <s v="00935"/>
  </r>
  <r>
    <s v="P127246-7"/>
    <s v="80713007"/>
    <n v="80713"/>
    <s v="Non-WQM"/>
    <x v="5"/>
    <x v="1"/>
    <s v="G"/>
    <x v="1"/>
    <s v="ECOTOPE"/>
    <s v="EX"/>
    <s v="ECOTOPE"/>
    <x v="178"/>
    <m/>
    <m/>
    <m/>
    <s v="0.47"/>
    <m/>
    <m/>
    <m/>
    <m/>
    <s v="0.93"/>
    <m/>
    <m/>
    <m/>
    <m/>
    <m/>
    <m/>
    <m/>
    <m/>
    <m/>
    <m/>
    <m/>
    <m/>
    <m/>
    <m/>
    <m/>
    <m/>
    <m/>
    <m/>
    <d v="2021-07-02T11:24:17"/>
    <d v="2021-07-02T11:24:17"/>
    <s v="00930"/>
    <x v="13"/>
    <n v="28"/>
    <n v="53.5"/>
    <s v="mg/L"/>
    <s v="+/- 3.9"/>
    <m/>
    <s v="SM3120B"/>
    <n v="0.4"/>
    <m/>
    <s v="Submerged vegetation cover too thick to collect water column depth measurement. Secchi on bottom. Samples collected in 2L bottles and processed at FOC Lab at approximately 15:00."/>
    <m/>
    <m/>
    <n v="80713007"/>
    <n v="8197210"/>
    <s v="00930"/>
  </r>
  <r>
    <s v="P127246-7"/>
    <s v="80713007"/>
    <n v="80713"/>
    <s v="Non-WQM"/>
    <x v="5"/>
    <x v="1"/>
    <s v="G"/>
    <x v="1"/>
    <s v="ECOTOPE"/>
    <s v="EX"/>
    <s v="ECOTOPE"/>
    <x v="178"/>
    <m/>
    <m/>
    <m/>
    <s v="0.47"/>
    <m/>
    <m/>
    <m/>
    <m/>
    <s v="0.93"/>
    <m/>
    <m/>
    <m/>
    <m/>
    <m/>
    <m/>
    <m/>
    <m/>
    <m/>
    <m/>
    <m/>
    <m/>
    <m/>
    <m/>
    <m/>
    <m/>
    <m/>
    <m/>
    <d v="2021-07-02T11:24:17"/>
    <d v="2021-07-02T11:24:17"/>
    <s v="00925"/>
    <x v="14"/>
    <n v="31"/>
    <n v="19.100000000000001"/>
    <s v="mg/L"/>
    <s v="+/- 1.4"/>
    <m/>
    <s v="SM3120B"/>
    <n v="0.1"/>
    <m/>
    <s v="Submerged vegetation cover too thick to collect water column depth measurement. Secchi on bottom. Samples collected in 2L bottles and processed at FOC Lab at approximately 15:00."/>
    <m/>
    <m/>
    <n v="80713007"/>
    <n v="8197210"/>
    <s v="00925"/>
  </r>
  <r>
    <s v="P127246-7"/>
    <s v="80713007"/>
    <n v="80713"/>
    <s v="Non-WQM"/>
    <x v="5"/>
    <x v="1"/>
    <s v="G"/>
    <x v="1"/>
    <s v="ECOTOPE"/>
    <s v="EX"/>
    <s v="ECOTOPE"/>
    <x v="178"/>
    <m/>
    <m/>
    <m/>
    <s v="0.47"/>
    <m/>
    <m/>
    <m/>
    <m/>
    <s v="0.93"/>
    <m/>
    <m/>
    <m/>
    <m/>
    <m/>
    <m/>
    <m/>
    <m/>
    <m/>
    <m/>
    <m/>
    <m/>
    <m/>
    <m/>
    <m/>
    <m/>
    <m/>
    <m/>
    <d v="2021-07-02T11:24:17"/>
    <d v="2021-07-02T11:24:17"/>
    <s v="00915"/>
    <x v="15"/>
    <n v="30"/>
    <n v="77.7"/>
    <s v="mg/L"/>
    <s v="+/- 6.8"/>
    <m/>
    <s v="SM3120B"/>
    <n v="0.3"/>
    <m/>
    <s v="Submerged vegetation cover too thick to collect water column depth measurement. Secchi on bottom. Samples collected in 2L bottles and processed at FOC Lab at approximately 15:00."/>
    <m/>
    <m/>
    <n v="80713007"/>
    <n v="8197210"/>
    <s v="00915"/>
  </r>
  <r>
    <s v="P127246-7"/>
    <s v="80713007"/>
    <n v="80713"/>
    <s v="Non-WQM"/>
    <x v="5"/>
    <x v="1"/>
    <s v="G"/>
    <x v="1"/>
    <s v="ECOTOPE"/>
    <s v="EX"/>
    <s v="ECOTOPE"/>
    <x v="178"/>
    <m/>
    <m/>
    <m/>
    <s v="0.47"/>
    <m/>
    <m/>
    <m/>
    <m/>
    <s v="0.93"/>
    <m/>
    <m/>
    <m/>
    <m/>
    <m/>
    <m/>
    <m/>
    <m/>
    <m/>
    <m/>
    <m/>
    <m/>
    <m/>
    <m/>
    <m/>
    <m/>
    <m/>
    <m/>
    <d v="2021-07-02T11:24:17"/>
    <d v="2021-07-02T11:24:17"/>
    <s v="CALCHARD"/>
    <x v="16"/>
    <m/>
    <n v="272.60000000000002"/>
    <s v="mg/L"/>
    <s v="+/- 14.2"/>
    <m/>
    <m/>
    <n v="1"/>
    <m/>
    <s v="Submerged vegetation cover too thick to collect water column depth measurement. Secchi on bottom. Samples collected in 2L bottles and processed at FOC Lab at approximately 15:00."/>
    <m/>
    <m/>
    <n v="80713007"/>
    <n v="8197210"/>
    <s v="CALCHARD"/>
  </r>
  <r>
    <s v="P127246-7"/>
    <s v="80713007"/>
    <n v="80713"/>
    <s v="Non-WQM"/>
    <x v="5"/>
    <x v="1"/>
    <s v="G"/>
    <x v="1"/>
    <s v="ECOTOPE"/>
    <s v="EX"/>
    <s v="ECOTOPE"/>
    <x v="178"/>
    <m/>
    <m/>
    <m/>
    <s v="0.47"/>
    <m/>
    <m/>
    <m/>
    <m/>
    <s v="0.93"/>
    <m/>
    <m/>
    <m/>
    <m/>
    <m/>
    <m/>
    <m/>
    <m/>
    <m/>
    <m/>
    <m/>
    <m/>
    <m/>
    <m/>
    <m/>
    <m/>
    <m/>
    <m/>
    <d v="2021-07-01T11:34:00"/>
    <d v="2021-07-01T11:34:00"/>
    <s v="00946"/>
    <x v="6"/>
    <n v="33"/>
    <n v="35.200000000000003"/>
    <s v="mg/L"/>
    <s v="+/- 1.3"/>
    <m/>
    <s v="SM4110B"/>
    <n v="0.1"/>
    <m/>
    <s v="Submerged vegetation cover too thick to collect water column depth measurement. Secchi on bottom. Samples collected in 2L bottles and processed at FOC Lab at approximately 15:00."/>
    <m/>
    <m/>
    <n v="80713007"/>
    <n v="8197201"/>
    <s v="00946"/>
  </r>
  <r>
    <s v="P127246-7"/>
    <s v="80713007"/>
    <n v="80713"/>
    <s v="Non-WQM"/>
    <x v="5"/>
    <x v="1"/>
    <s v="G"/>
    <x v="1"/>
    <s v="ECOTOPE"/>
    <s v="EX"/>
    <s v="ECOTOPE"/>
    <x v="178"/>
    <m/>
    <m/>
    <m/>
    <s v="0.47"/>
    <m/>
    <m/>
    <m/>
    <m/>
    <s v="0.93"/>
    <m/>
    <m/>
    <m/>
    <m/>
    <m/>
    <m/>
    <m/>
    <m/>
    <m/>
    <m/>
    <m/>
    <m/>
    <m/>
    <m/>
    <m/>
    <m/>
    <m/>
    <m/>
    <d v="2021-07-01T11:34:00"/>
    <d v="2021-07-01T11:34:00"/>
    <s v="00941"/>
    <x v="7"/>
    <n v="32"/>
    <n v="93.3"/>
    <s v="mg/L"/>
    <s v="+/- 4.4"/>
    <m/>
    <s v="SM4110B"/>
    <n v="0.5"/>
    <m/>
    <s v="Submerged vegetation cover too thick to collect water column depth measurement. Secchi on bottom. Samples collected in 2L bottles and processed at FOC Lab at approximately 15:00."/>
    <m/>
    <m/>
    <n v="80713007"/>
    <n v="8197201"/>
    <s v="00941"/>
  </r>
  <r>
    <s v="P127246-7"/>
    <s v="80713007"/>
    <n v="80713"/>
    <s v="Non-WQM"/>
    <x v="5"/>
    <x v="1"/>
    <s v="G"/>
    <x v="1"/>
    <s v="ECOTOPE"/>
    <s v="EX"/>
    <s v="ECOTOPE"/>
    <x v="178"/>
    <m/>
    <m/>
    <m/>
    <s v="0.47"/>
    <m/>
    <m/>
    <m/>
    <m/>
    <s v="0.93"/>
    <m/>
    <m/>
    <m/>
    <m/>
    <m/>
    <m/>
    <m/>
    <m/>
    <m/>
    <m/>
    <m/>
    <m/>
    <m/>
    <m/>
    <m/>
    <m/>
    <m/>
    <m/>
    <d v="2021-07-08T19:46:00"/>
    <d v="2021-07-08T08:16:00"/>
    <s v="98013"/>
    <x v="17"/>
    <m/>
    <n v="0.151"/>
    <s v="ug/L"/>
    <s v="+/- 0.017"/>
    <m/>
    <m/>
    <n v="8.9999999999999993E-3"/>
    <m/>
    <s v="Submerged vegetation cover too thick to collect water column depth measurement. Secchi on bottom. Samples collected in 2L bottles and processed at FOC Lab at approximately 15:00."/>
    <m/>
    <m/>
    <n v="80713007"/>
    <n v="8197208"/>
    <s v="98013"/>
  </r>
  <r>
    <s v="P127246-7"/>
    <s v="80713007"/>
    <n v="80713"/>
    <s v="Non-WQM"/>
    <x v="5"/>
    <x v="1"/>
    <s v="G"/>
    <x v="1"/>
    <s v="ECOTOPE"/>
    <s v="EX"/>
    <s v="ECOTOPE"/>
    <x v="178"/>
    <m/>
    <m/>
    <m/>
    <s v="0.47"/>
    <m/>
    <m/>
    <m/>
    <m/>
    <s v="0.93"/>
    <m/>
    <m/>
    <m/>
    <m/>
    <m/>
    <m/>
    <m/>
    <m/>
    <m/>
    <m/>
    <m/>
    <m/>
    <m/>
    <m/>
    <m/>
    <m/>
    <m/>
    <m/>
    <d v="2021-07-08T19:46:00"/>
    <d v="2021-07-08T08:16:00"/>
    <s v="98011"/>
    <x v="18"/>
    <m/>
    <n v="1.36"/>
    <s v="ug/L"/>
    <s v="+/- 0.093"/>
    <m/>
    <m/>
    <n v="1.7999999999999999E-2"/>
    <m/>
    <s v="Submerged vegetation cover too thick to collect water column depth measurement. Secchi on bottom. Samples collected in 2L bottles and processed at FOC Lab at approximately 15:00."/>
    <m/>
    <m/>
    <n v="80713007"/>
    <n v="8197208"/>
    <s v="98011"/>
  </r>
  <r>
    <s v="P127246-7"/>
    <s v="80713007"/>
    <n v="80713"/>
    <s v="Non-WQM"/>
    <x v="5"/>
    <x v="1"/>
    <s v="G"/>
    <x v="1"/>
    <s v="ECOTOPE"/>
    <s v="EX"/>
    <s v="ECOTOPE"/>
    <x v="178"/>
    <m/>
    <m/>
    <m/>
    <s v="0.47"/>
    <m/>
    <m/>
    <m/>
    <m/>
    <s v="0.93"/>
    <m/>
    <m/>
    <m/>
    <m/>
    <m/>
    <m/>
    <m/>
    <m/>
    <m/>
    <m/>
    <m/>
    <m/>
    <m/>
    <m/>
    <m/>
    <m/>
    <m/>
    <m/>
    <d v="2021-07-08T19:46:00"/>
    <d v="2021-07-08T08:16:00"/>
    <s v="98010"/>
    <x v="19"/>
    <m/>
    <n v="0.14000000000000001"/>
    <s v="ug/L"/>
    <s v="UNK"/>
    <m/>
    <m/>
    <n v="1.7999999999999999E-2"/>
    <m/>
    <s v="Submerged vegetation cover too thick to collect water column depth measurement. Secchi on bottom. Samples collected in 2L bottles and processed at FOC Lab at approximately 15:00."/>
    <m/>
    <m/>
    <n v="80713007"/>
    <n v="8197208"/>
    <s v="98010"/>
  </r>
  <r>
    <s v="P127246-6"/>
    <s v="80713006"/>
    <n v="80713"/>
    <s v="Non-WQM"/>
    <x v="6"/>
    <x v="1"/>
    <s v="G"/>
    <x v="1"/>
    <s v="ECOTOPE"/>
    <s v="EX"/>
    <s v="ECOTOPE"/>
    <x v="179"/>
    <m/>
    <m/>
    <m/>
    <s v="0.42"/>
    <s v="0.84"/>
    <m/>
    <m/>
    <m/>
    <s v="0.93"/>
    <m/>
    <m/>
    <m/>
    <m/>
    <m/>
    <m/>
    <m/>
    <m/>
    <m/>
    <m/>
    <m/>
    <m/>
    <m/>
    <m/>
    <m/>
    <m/>
    <m/>
    <m/>
    <d v="2021-06-30T12:45:39"/>
    <d v="2021-06-30T12:45:39"/>
    <s v="00671"/>
    <x v="2"/>
    <n v="23"/>
    <n v="2E-3"/>
    <s v="mg/L"/>
    <s v="+/- 0.002"/>
    <s v="U"/>
    <s v="SM4500PF"/>
    <n v="2E-3"/>
    <m/>
    <s v="Secchi on bottom. Samples collected in 2L bottles and processed at FOC Lab at approximately 15:00."/>
    <m/>
    <m/>
    <n v="80713006"/>
    <n v="8197177"/>
    <s v="00671"/>
  </r>
  <r>
    <s v="P127246-6"/>
    <s v="80713006"/>
    <n v="80713"/>
    <s v="Non-WQM"/>
    <x v="6"/>
    <x v="1"/>
    <s v="G"/>
    <x v="1"/>
    <s v="ECOTOPE"/>
    <s v="EX"/>
    <s v="ECOTOPE"/>
    <x v="179"/>
    <m/>
    <m/>
    <m/>
    <s v="0.42"/>
    <s v="0.84"/>
    <m/>
    <m/>
    <m/>
    <s v="0.93"/>
    <m/>
    <m/>
    <m/>
    <m/>
    <m/>
    <m/>
    <m/>
    <m/>
    <m/>
    <m/>
    <m/>
    <m/>
    <m/>
    <m/>
    <m/>
    <m/>
    <m/>
    <m/>
    <d v="2021-07-06T11:00:01"/>
    <d v="2021-07-02T11:38:38"/>
    <s v="97017"/>
    <x v="9"/>
    <n v="80"/>
    <n v="1.9"/>
    <s v="mg/L"/>
    <s v="+/- 0.151"/>
    <m/>
    <s v="SM4500NC"/>
    <n v="0.05"/>
    <m/>
    <s v="Secchi on bottom. Samples collected in 2L bottles and processed at FOC Lab at approximately 15:00."/>
    <m/>
    <m/>
    <n v="80713006"/>
    <n v="8197185"/>
    <s v="97017"/>
  </r>
  <r>
    <s v="P127246-6"/>
    <s v="80713006"/>
    <n v="80713"/>
    <s v="Non-WQM"/>
    <x v="6"/>
    <x v="1"/>
    <s v="G"/>
    <x v="1"/>
    <s v="ECOTOPE"/>
    <s v="EX"/>
    <s v="ECOTOPE"/>
    <x v="179"/>
    <m/>
    <m/>
    <m/>
    <s v="0.42"/>
    <s v="0.84"/>
    <m/>
    <m/>
    <m/>
    <s v="0.93"/>
    <m/>
    <m/>
    <m/>
    <m/>
    <m/>
    <m/>
    <m/>
    <m/>
    <m/>
    <m/>
    <m/>
    <m/>
    <m/>
    <m/>
    <m/>
    <m/>
    <m/>
    <m/>
    <d v="2021-07-08T15:25:47"/>
    <d v="2021-07-08T15:25:47"/>
    <s v="00631"/>
    <x v="10"/>
    <n v="18"/>
    <n v="5.0000000000000001E-3"/>
    <s v="mg/L"/>
    <s v="+/- 0.005"/>
    <s v="U"/>
    <s v="SM4500NO3F"/>
    <n v="5.0000000000000001E-3"/>
    <m/>
    <s v="Secchi on bottom. Samples collected in 2L bottles and processed at FOC Lab at approximately 15:00."/>
    <m/>
    <m/>
    <n v="80713006"/>
    <n v="8197182"/>
    <s v="00631"/>
  </r>
  <r>
    <s v="P127246-6"/>
    <s v="80713006"/>
    <n v="80713"/>
    <s v="Non-WQM"/>
    <x v="6"/>
    <x v="1"/>
    <s v="G"/>
    <x v="1"/>
    <s v="ECOTOPE"/>
    <s v="EX"/>
    <s v="ECOTOPE"/>
    <x v="179"/>
    <m/>
    <m/>
    <m/>
    <s v="0.42"/>
    <s v="0.84"/>
    <m/>
    <m/>
    <m/>
    <s v="0.93"/>
    <m/>
    <m/>
    <m/>
    <m/>
    <m/>
    <m/>
    <m/>
    <m/>
    <m/>
    <m/>
    <m/>
    <m/>
    <m/>
    <m/>
    <m/>
    <m/>
    <m/>
    <m/>
    <d v="2021-07-08T15:25:47"/>
    <d v="2021-07-08T15:25:47"/>
    <s v="00608"/>
    <x v="11"/>
    <n v="20"/>
    <n v="1.7999999999999999E-2"/>
    <s v="mg/L"/>
    <s v="+/- 0.005"/>
    <m/>
    <s v="SM4500NH3H"/>
    <n v="5.0000000000000001E-3"/>
    <m/>
    <s v="Secchi on bottom. Samples collected in 2L bottles and processed at FOC Lab at approximately 15:00."/>
    <m/>
    <m/>
    <n v="80713006"/>
    <n v="8197182"/>
    <s v="00608"/>
  </r>
  <r>
    <s v="P127246-6"/>
    <s v="80713006"/>
    <n v="80713"/>
    <s v="Non-WQM"/>
    <x v="6"/>
    <x v="1"/>
    <s v="G"/>
    <x v="1"/>
    <s v="ECOTOPE"/>
    <s v="EX"/>
    <s v="ECOTOPE"/>
    <x v="179"/>
    <m/>
    <m/>
    <m/>
    <s v="0.42"/>
    <s v="0.84"/>
    <m/>
    <m/>
    <m/>
    <s v="0.93"/>
    <m/>
    <m/>
    <m/>
    <m/>
    <m/>
    <m/>
    <m/>
    <m/>
    <m/>
    <m/>
    <m/>
    <m/>
    <m/>
    <m/>
    <m/>
    <m/>
    <m/>
    <m/>
    <d v="2021-06-30T12:46:00"/>
    <d v="2021-06-30T12:46:00"/>
    <s v="00080"/>
    <x v="3"/>
    <n v="13"/>
    <n v="92"/>
    <s v="PCU"/>
    <s v="+/- 16"/>
    <m/>
    <s v="SM2120C"/>
    <n v="1"/>
    <m/>
    <s v="Secchi on bottom. Samples collected in 2L bottles and processed at FOC Lab at approximately 15:00."/>
    <m/>
    <m/>
    <n v="80713006"/>
    <n v="8197186"/>
    <s v="00080"/>
  </r>
  <r>
    <s v="P127246-6"/>
    <s v="80713006"/>
    <n v="80713"/>
    <s v="Non-WQM"/>
    <x v="6"/>
    <x v="1"/>
    <s v="G"/>
    <x v="1"/>
    <s v="ECOTOPE"/>
    <s v="EX"/>
    <s v="ECOTOPE"/>
    <x v="179"/>
    <m/>
    <m/>
    <m/>
    <s v="0.42"/>
    <s v="0.84"/>
    <m/>
    <m/>
    <m/>
    <s v="0.93"/>
    <m/>
    <m/>
    <m/>
    <m/>
    <m/>
    <m/>
    <m/>
    <m/>
    <m/>
    <m/>
    <m/>
    <m/>
    <m/>
    <m/>
    <m/>
    <m/>
    <m/>
    <m/>
    <d v="2021-07-07T10:27:38"/>
    <d v="2021-07-06T14:23:00"/>
    <s v="00666"/>
    <x v="8"/>
    <n v="26"/>
    <n v="7.0000000000000001E-3"/>
    <s v="mg/L"/>
    <s v="+/- 0.002"/>
    <m/>
    <s v="SM4500PF"/>
    <n v="2E-3"/>
    <m/>
    <s v="Secchi on bottom. Samples collected in 2L bottles and processed at FOC Lab at approximately 15:00."/>
    <m/>
    <m/>
    <n v="80713006"/>
    <n v="8197181"/>
    <s v="00666"/>
  </r>
  <r>
    <s v="P127246-6"/>
    <s v="80713006"/>
    <n v="80713"/>
    <s v="Non-WQM"/>
    <x v="6"/>
    <x v="1"/>
    <s v="G"/>
    <x v="1"/>
    <s v="ECOTOPE"/>
    <s v="EX"/>
    <s v="ECOTOPE"/>
    <x v="179"/>
    <m/>
    <m/>
    <m/>
    <s v="0.42"/>
    <s v="0.84"/>
    <m/>
    <m/>
    <m/>
    <s v="0.93"/>
    <m/>
    <m/>
    <m/>
    <m/>
    <m/>
    <m/>
    <m/>
    <m/>
    <m/>
    <m/>
    <m/>
    <m/>
    <m/>
    <m/>
    <m/>
    <m/>
    <m/>
    <m/>
    <d v="2021-07-07T10:26:09"/>
    <d v="2021-07-06T14:23:00"/>
    <s v="00665"/>
    <x v="1"/>
    <n v="25"/>
    <n v="1.0999999999999999E-2"/>
    <s v="mg/L"/>
    <s v="+/- 0.002"/>
    <m/>
    <s v="SM4500PF"/>
    <n v="2E-3"/>
    <m/>
    <s v="Secchi on bottom. Samples collected in 2L bottles and processed at FOC Lab at approximately 15:00."/>
    <m/>
    <m/>
    <n v="80713006"/>
    <n v="8197179"/>
    <s v="00665"/>
  </r>
  <r>
    <s v="P127246-6"/>
    <s v="80713006"/>
    <n v="80713"/>
    <s v="Non-WQM"/>
    <x v="6"/>
    <x v="1"/>
    <s v="G"/>
    <x v="1"/>
    <s v="ECOTOPE"/>
    <s v="EX"/>
    <s v="ECOTOPE"/>
    <x v="179"/>
    <m/>
    <m/>
    <m/>
    <s v="0.42"/>
    <s v="0.84"/>
    <m/>
    <m/>
    <m/>
    <s v="0.93"/>
    <m/>
    <m/>
    <m/>
    <m/>
    <m/>
    <m/>
    <m/>
    <m/>
    <m/>
    <m/>
    <m/>
    <m/>
    <m/>
    <m/>
    <m/>
    <m/>
    <m/>
    <m/>
    <d v="2021-07-13T13:08:00"/>
    <d v="2021-07-13T13:08:00"/>
    <s v="00681"/>
    <x v="4"/>
    <n v="89"/>
    <n v="32.200000000000003"/>
    <s v="mg/L"/>
    <s v="+/- 2.5"/>
    <m/>
    <s v="SM5310B"/>
    <n v="0.8"/>
    <m/>
    <s v="Secchi on bottom. Samples collected in 2L bottles and processed at FOC Lab at approximately 15:00."/>
    <m/>
    <m/>
    <n v="80713006"/>
    <n v="8197187"/>
    <s v="00681"/>
  </r>
  <r>
    <s v="P127246-6"/>
    <s v="80713006"/>
    <n v="80713"/>
    <s v="Non-WQM"/>
    <x v="6"/>
    <x v="1"/>
    <s v="G"/>
    <x v="1"/>
    <s v="ECOTOPE"/>
    <s v="EX"/>
    <s v="ECOTOPE"/>
    <x v="179"/>
    <m/>
    <m/>
    <m/>
    <s v="0.42"/>
    <s v="0.84"/>
    <m/>
    <m/>
    <m/>
    <s v="0.93"/>
    <m/>
    <m/>
    <m/>
    <m/>
    <m/>
    <m/>
    <m/>
    <m/>
    <m/>
    <m/>
    <m/>
    <m/>
    <m/>
    <m/>
    <m/>
    <m/>
    <m/>
    <m/>
    <d v="2021-06-30T12:53:00"/>
    <d v="2021-06-30T12:53:00"/>
    <s v="00410"/>
    <x v="5"/>
    <n v="67"/>
    <n v="212"/>
    <s v="mg/L CaCO3"/>
    <s v="+/- 10"/>
    <m/>
    <s v="SM2320B"/>
    <n v="1"/>
    <m/>
    <s v="Secchi on bottom. Samples collected in 2L bottles and processed at FOC Lab at approximately 15:00."/>
    <m/>
    <m/>
    <n v="80713006"/>
    <n v="8197191"/>
    <s v="00410"/>
  </r>
  <r>
    <s v="P127246-6"/>
    <s v="80713006"/>
    <n v="80713"/>
    <s v="Non-WQM"/>
    <x v="6"/>
    <x v="1"/>
    <s v="G"/>
    <x v="1"/>
    <s v="ECOTOPE"/>
    <s v="EX"/>
    <s v="ECOTOPE"/>
    <x v="179"/>
    <m/>
    <m/>
    <m/>
    <s v="0.42"/>
    <s v="0.84"/>
    <m/>
    <m/>
    <m/>
    <s v="0.93"/>
    <m/>
    <m/>
    <m/>
    <m/>
    <m/>
    <m/>
    <m/>
    <m/>
    <m/>
    <m/>
    <m/>
    <m/>
    <m/>
    <m/>
    <m/>
    <m/>
    <m/>
    <m/>
    <d v="2021-07-12T13:23:33"/>
    <d v="2021-07-07T10:20:00"/>
    <s v="01105"/>
    <x v="21"/>
    <n v="66"/>
    <n v="10"/>
    <s v="ug/L"/>
    <s v="+/- 8"/>
    <s v="I"/>
    <s v="SM3120B"/>
    <n v="8"/>
    <m/>
    <s v="Secchi on bottom. Samples collected in 2L bottles and processed at FOC Lab at approximately 15:00."/>
    <m/>
    <m/>
    <n v="80713006"/>
    <n v="8197194"/>
    <s v="01105"/>
  </r>
  <r>
    <s v="P127246-6"/>
    <s v="80713006"/>
    <n v="80713"/>
    <s v="Non-WQM"/>
    <x v="6"/>
    <x v="1"/>
    <s v="G"/>
    <x v="1"/>
    <s v="ECOTOPE"/>
    <s v="EX"/>
    <s v="ECOTOPE"/>
    <x v="179"/>
    <m/>
    <m/>
    <m/>
    <s v="0.42"/>
    <s v="0.84"/>
    <m/>
    <m/>
    <m/>
    <s v="0.93"/>
    <m/>
    <m/>
    <m/>
    <m/>
    <m/>
    <m/>
    <m/>
    <m/>
    <m/>
    <m/>
    <m/>
    <m/>
    <m/>
    <m/>
    <m/>
    <m/>
    <m/>
    <m/>
    <d v="2021-07-12T13:23:33"/>
    <d v="2021-07-07T10:20:00"/>
    <s v="01045"/>
    <x v="22"/>
    <n v="36"/>
    <n v="5"/>
    <s v="ug/L"/>
    <s v="+/- 3"/>
    <s v="I"/>
    <s v="SM3120B"/>
    <n v="3"/>
    <m/>
    <s v="Secchi on bottom. Samples collected in 2L bottles and processed at FOC Lab at approximately 15:00."/>
    <m/>
    <m/>
    <n v="80713006"/>
    <n v="8197194"/>
    <s v="01045"/>
  </r>
  <r>
    <s v="P127246-6"/>
    <s v="80713006"/>
    <n v="80713"/>
    <s v="Non-WQM"/>
    <x v="6"/>
    <x v="1"/>
    <s v="G"/>
    <x v="1"/>
    <s v="ECOTOPE"/>
    <s v="EX"/>
    <s v="ECOTOPE"/>
    <x v="179"/>
    <m/>
    <m/>
    <m/>
    <s v="0.42"/>
    <s v="0.84"/>
    <m/>
    <m/>
    <m/>
    <s v="0.93"/>
    <m/>
    <m/>
    <m/>
    <m/>
    <m/>
    <m/>
    <m/>
    <m/>
    <m/>
    <m/>
    <m/>
    <m/>
    <m/>
    <m/>
    <m/>
    <m/>
    <m/>
    <m/>
    <d v="2021-07-02T11:21:37"/>
    <d v="2021-07-02T11:21:37"/>
    <s v="00935"/>
    <x v="12"/>
    <n v="29"/>
    <n v="7.3"/>
    <s v="mg/L"/>
    <s v="+/- 0.6"/>
    <m/>
    <s v="SM3120B"/>
    <n v="0.1"/>
    <m/>
    <s v="Secchi on bottom. Samples collected in 2L bottles and processed at FOC Lab at approximately 15:00."/>
    <m/>
    <m/>
    <n v="80713006"/>
    <n v="8197192"/>
    <s v="00935"/>
  </r>
  <r>
    <s v="P127246-6"/>
    <s v="80713006"/>
    <n v="80713"/>
    <s v="Non-WQM"/>
    <x v="6"/>
    <x v="1"/>
    <s v="G"/>
    <x v="1"/>
    <s v="ECOTOPE"/>
    <s v="EX"/>
    <s v="ECOTOPE"/>
    <x v="179"/>
    <m/>
    <m/>
    <m/>
    <s v="0.42"/>
    <s v="0.84"/>
    <m/>
    <m/>
    <m/>
    <s v="0.93"/>
    <m/>
    <m/>
    <m/>
    <m/>
    <m/>
    <m/>
    <m/>
    <m/>
    <m/>
    <m/>
    <m/>
    <m/>
    <m/>
    <m/>
    <m/>
    <m/>
    <m/>
    <m/>
    <d v="2021-07-02T11:21:37"/>
    <d v="2021-07-02T11:21:37"/>
    <s v="00930"/>
    <x v="13"/>
    <n v="28"/>
    <n v="55.2"/>
    <s v="mg/L"/>
    <s v="+/- 4.0"/>
    <m/>
    <s v="SM3120B"/>
    <n v="0.4"/>
    <m/>
    <s v="Secchi on bottom. Samples collected in 2L bottles and processed at FOC Lab at approximately 15:00."/>
    <m/>
    <m/>
    <n v="80713006"/>
    <n v="8197192"/>
    <s v="00930"/>
  </r>
  <r>
    <s v="P127246-6"/>
    <s v="80713006"/>
    <n v="80713"/>
    <s v="Non-WQM"/>
    <x v="6"/>
    <x v="1"/>
    <s v="G"/>
    <x v="1"/>
    <s v="ECOTOPE"/>
    <s v="EX"/>
    <s v="ECOTOPE"/>
    <x v="179"/>
    <m/>
    <m/>
    <m/>
    <s v="0.42"/>
    <s v="0.84"/>
    <m/>
    <m/>
    <m/>
    <s v="0.93"/>
    <m/>
    <m/>
    <m/>
    <m/>
    <m/>
    <m/>
    <m/>
    <m/>
    <m/>
    <m/>
    <m/>
    <m/>
    <m/>
    <m/>
    <m/>
    <m/>
    <m/>
    <m/>
    <d v="2021-07-02T11:21:37"/>
    <d v="2021-07-02T11:21:37"/>
    <s v="00925"/>
    <x v="14"/>
    <n v="31"/>
    <n v="19.600000000000001"/>
    <s v="mg/L"/>
    <s v="+/- 1.4"/>
    <m/>
    <s v="SM3120B"/>
    <n v="0.1"/>
    <m/>
    <s v="Secchi on bottom. Samples collected in 2L bottles and processed at FOC Lab at approximately 15:00."/>
    <m/>
    <m/>
    <n v="80713006"/>
    <n v="8197192"/>
    <s v="00925"/>
  </r>
  <r>
    <s v="P127246-6"/>
    <s v="80713006"/>
    <n v="80713"/>
    <s v="Non-WQM"/>
    <x v="6"/>
    <x v="1"/>
    <s v="G"/>
    <x v="1"/>
    <s v="ECOTOPE"/>
    <s v="EX"/>
    <s v="ECOTOPE"/>
    <x v="179"/>
    <m/>
    <m/>
    <m/>
    <s v="0.42"/>
    <s v="0.84"/>
    <m/>
    <m/>
    <m/>
    <s v="0.93"/>
    <m/>
    <m/>
    <m/>
    <m/>
    <m/>
    <m/>
    <m/>
    <m/>
    <m/>
    <m/>
    <m/>
    <m/>
    <m/>
    <m/>
    <m/>
    <m/>
    <m/>
    <m/>
    <d v="2021-07-02T11:21:37"/>
    <d v="2021-07-02T11:21:37"/>
    <s v="00915"/>
    <x v="15"/>
    <n v="30"/>
    <n v="77.7"/>
    <s v="mg/L"/>
    <s v="+/- 6.8"/>
    <m/>
    <s v="SM3120B"/>
    <n v="0.3"/>
    <m/>
    <s v="Secchi on bottom. Samples collected in 2L bottles and processed at FOC Lab at approximately 15:00."/>
    <m/>
    <m/>
    <n v="80713006"/>
    <n v="8197192"/>
    <s v="00915"/>
  </r>
  <r>
    <s v="P127246-6"/>
    <s v="80713006"/>
    <n v="80713"/>
    <s v="Non-WQM"/>
    <x v="6"/>
    <x v="1"/>
    <s v="G"/>
    <x v="1"/>
    <s v="ECOTOPE"/>
    <s v="EX"/>
    <s v="ECOTOPE"/>
    <x v="179"/>
    <m/>
    <m/>
    <m/>
    <s v="0.42"/>
    <s v="0.84"/>
    <m/>
    <m/>
    <m/>
    <s v="0.93"/>
    <m/>
    <m/>
    <m/>
    <m/>
    <m/>
    <m/>
    <m/>
    <m/>
    <m/>
    <m/>
    <m/>
    <m/>
    <m/>
    <m/>
    <m/>
    <m/>
    <m/>
    <m/>
    <d v="2021-07-02T11:21:37"/>
    <d v="2021-07-02T11:21:37"/>
    <s v="CALCHARD"/>
    <x v="16"/>
    <m/>
    <n v="274.60000000000002"/>
    <s v="mg/L"/>
    <s v="+/- 14.3"/>
    <m/>
    <m/>
    <n v="1"/>
    <m/>
    <s v="Secchi on bottom. Samples collected in 2L bottles and processed at FOC Lab at approximately 15:00."/>
    <m/>
    <m/>
    <n v="80713006"/>
    <n v="8197192"/>
    <s v="CALCHARD"/>
  </r>
  <r>
    <s v="P127246-6"/>
    <s v="80713006"/>
    <n v="80713"/>
    <s v="Non-WQM"/>
    <x v="6"/>
    <x v="1"/>
    <s v="G"/>
    <x v="1"/>
    <s v="ECOTOPE"/>
    <s v="EX"/>
    <s v="ECOTOPE"/>
    <x v="179"/>
    <m/>
    <m/>
    <m/>
    <s v="0.42"/>
    <s v="0.84"/>
    <m/>
    <m/>
    <m/>
    <s v="0.93"/>
    <m/>
    <m/>
    <m/>
    <m/>
    <m/>
    <m/>
    <m/>
    <m/>
    <m/>
    <m/>
    <m/>
    <m/>
    <m/>
    <m/>
    <m/>
    <m/>
    <m/>
    <m/>
    <d v="2021-07-01T11:24:00"/>
    <d v="2021-07-01T11:24:00"/>
    <s v="00946"/>
    <x v="6"/>
    <n v="33"/>
    <n v="35.6"/>
    <s v="mg/L"/>
    <s v="+/- 1.3"/>
    <m/>
    <s v="SM4110B"/>
    <n v="0.1"/>
    <m/>
    <s v="Secchi on bottom. Samples collected in 2L bottles and processed at FOC Lab at approximately 15:00."/>
    <m/>
    <m/>
    <n v="80713006"/>
    <n v="8197183"/>
    <s v="00946"/>
  </r>
  <r>
    <s v="P127246-6"/>
    <s v="80713006"/>
    <n v="80713"/>
    <s v="Non-WQM"/>
    <x v="6"/>
    <x v="1"/>
    <s v="G"/>
    <x v="1"/>
    <s v="ECOTOPE"/>
    <s v="EX"/>
    <s v="ECOTOPE"/>
    <x v="179"/>
    <m/>
    <m/>
    <m/>
    <s v="0.42"/>
    <s v="0.84"/>
    <m/>
    <m/>
    <m/>
    <s v="0.93"/>
    <m/>
    <m/>
    <m/>
    <m/>
    <m/>
    <m/>
    <m/>
    <m/>
    <m/>
    <m/>
    <m/>
    <m/>
    <m/>
    <m/>
    <m/>
    <m/>
    <m/>
    <m/>
    <d v="2021-07-01T11:24:00"/>
    <d v="2021-07-01T11:24:00"/>
    <s v="00941"/>
    <x v="7"/>
    <n v="32"/>
    <n v="93.8"/>
    <s v="mg/L"/>
    <s v="+/- 4.4"/>
    <m/>
    <s v="SM4110B"/>
    <n v="0.5"/>
    <m/>
    <s v="Secchi on bottom. Samples collected in 2L bottles and processed at FOC Lab at approximately 15:00."/>
    <m/>
    <m/>
    <n v="80713006"/>
    <n v="8197183"/>
    <s v="00941"/>
  </r>
  <r>
    <s v="P127246-6"/>
    <s v="80713006"/>
    <n v="80713"/>
    <s v="Non-WQM"/>
    <x v="6"/>
    <x v="1"/>
    <s v="G"/>
    <x v="1"/>
    <s v="ECOTOPE"/>
    <s v="EX"/>
    <s v="ECOTOPE"/>
    <x v="179"/>
    <m/>
    <m/>
    <m/>
    <s v="0.42"/>
    <s v="0.84"/>
    <m/>
    <m/>
    <m/>
    <s v="0.93"/>
    <m/>
    <m/>
    <m/>
    <m/>
    <m/>
    <m/>
    <m/>
    <m/>
    <m/>
    <m/>
    <m/>
    <m/>
    <m/>
    <m/>
    <m/>
    <m/>
    <m/>
    <m/>
    <d v="2021-07-08T19:36:00"/>
    <d v="2021-07-08T08:16:00"/>
    <s v="98013"/>
    <x v="17"/>
    <m/>
    <n v="0.121"/>
    <s v="ug/L"/>
    <s v="+/- 0.015"/>
    <m/>
    <m/>
    <n v="8.9999999999999993E-3"/>
    <m/>
    <s v="Secchi on bottom. Samples collected in 2L bottles and processed at FOC Lab at approximately 15:00."/>
    <m/>
    <m/>
    <n v="80713006"/>
    <n v="8197190"/>
    <s v="98013"/>
  </r>
  <r>
    <s v="P127246-6"/>
    <s v="80713006"/>
    <n v="80713"/>
    <s v="Non-WQM"/>
    <x v="6"/>
    <x v="1"/>
    <s v="G"/>
    <x v="1"/>
    <s v="ECOTOPE"/>
    <s v="EX"/>
    <s v="ECOTOPE"/>
    <x v="179"/>
    <m/>
    <m/>
    <m/>
    <s v="0.42"/>
    <s v="0.84"/>
    <m/>
    <m/>
    <m/>
    <s v="0.93"/>
    <m/>
    <m/>
    <m/>
    <m/>
    <m/>
    <m/>
    <m/>
    <m/>
    <m/>
    <m/>
    <m/>
    <m/>
    <m/>
    <m/>
    <m/>
    <m/>
    <m/>
    <m/>
    <d v="2021-07-08T19:36:00"/>
    <d v="2021-07-08T08:16:00"/>
    <s v="98011"/>
    <x v="18"/>
    <m/>
    <n v="0.84099999999999997"/>
    <s v="ug/L"/>
    <s v="+/- 0.059"/>
    <m/>
    <m/>
    <n v="1.7999999999999999E-2"/>
    <m/>
    <s v="Secchi on bottom. Samples collected in 2L bottles and processed at FOC Lab at approximately 15:00."/>
    <m/>
    <m/>
    <n v="80713006"/>
    <n v="8197190"/>
    <s v="98011"/>
  </r>
  <r>
    <s v="P127246-6"/>
    <s v="80713006"/>
    <n v="80713"/>
    <s v="Non-WQM"/>
    <x v="6"/>
    <x v="1"/>
    <s v="G"/>
    <x v="1"/>
    <s v="ECOTOPE"/>
    <s v="EX"/>
    <s v="ECOTOPE"/>
    <x v="179"/>
    <m/>
    <m/>
    <m/>
    <s v="0.42"/>
    <s v="0.84"/>
    <m/>
    <m/>
    <m/>
    <s v="0.93"/>
    <m/>
    <m/>
    <m/>
    <m/>
    <m/>
    <m/>
    <m/>
    <m/>
    <m/>
    <m/>
    <m/>
    <m/>
    <m/>
    <m/>
    <m/>
    <m/>
    <m/>
    <m/>
    <d v="2021-07-08T19:36:00"/>
    <d v="2021-07-08T08:16:00"/>
    <s v="98010"/>
    <x v="19"/>
    <m/>
    <n v="0.105"/>
    <s v="ug/L"/>
    <s v="UNK"/>
    <m/>
    <m/>
    <n v="1.7999999999999999E-2"/>
    <m/>
    <s v="Secchi on bottom. Samples collected in 2L bottles and processed at FOC Lab at approximately 15:00."/>
    <m/>
    <m/>
    <n v="80713006"/>
    <n v="8197190"/>
    <s v="98010"/>
  </r>
  <r>
    <s v="P127246-9"/>
    <s v="80713009"/>
    <n v="80713"/>
    <s v="Non-WQM"/>
    <x v="4"/>
    <x v="1"/>
    <s v="G"/>
    <x v="1"/>
    <s v="ECOTOPE"/>
    <s v="EX"/>
    <s v="ECOTOPE"/>
    <x v="180"/>
    <m/>
    <m/>
    <m/>
    <s v="0.36"/>
    <s v="0.72"/>
    <m/>
    <m/>
    <m/>
    <s v="0.85"/>
    <m/>
    <m/>
    <m/>
    <m/>
    <m/>
    <m/>
    <m/>
    <m/>
    <m/>
    <m/>
    <m/>
    <m/>
    <m/>
    <m/>
    <m/>
    <m/>
    <m/>
    <m/>
    <d v="2021-06-30T12:50:25"/>
    <d v="2021-06-30T12:50:25"/>
    <s v="00671"/>
    <x v="2"/>
    <n v="23"/>
    <n v="2E-3"/>
    <s v="mg/L"/>
    <s v="+/- 0.002"/>
    <s v="U"/>
    <s v="SM4500PF"/>
    <n v="2E-3"/>
    <m/>
    <s v="Secchi on bottom. Samples collected in 2L bottles and processed at FOC Lab at approximately 15:00."/>
    <m/>
    <m/>
    <n v="80713009"/>
    <n v="8197159"/>
    <s v="00671"/>
  </r>
  <r>
    <s v="P127246-9"/>
    <s v="80713009"/>
    <n v="80713"/>
    <s v="Non-WQM"/>
    <x v="4"/>
    <x v="1"/>
    <s v="G"/>
    <x v="1"/>
    <s v="ECOTOPE"/>
    <s v="EX"/>
    <s v="ECOTOPE"/>
    <x v="180"/>
    <m/>
    <m/>
    <m/>
    <s v="0.36"/>
    <s v="0.72"/>
    <m/>
    <m/>
    <m/>
    <s v="0.85"/>
    <m/>
    <m/>
    <m/>
    <m/>
    <m/>
    <m/>
    <m/>
    <m/>
    <m/>
    <m/>
    <m/>
    <m/>
    <m/>
    <m/>
    <m/>
    <m/>
    <m/>
    <m/>
    <d v="2021-07-06T11:04:20"/>
    <d v="2021-07-02T11:38:38"/>
    <s v="97017"/>
    <x v="9"/>
    <n v="80"/>
    <n v="1.88"/>
    <s v="mg/L"/>
    <s v="+/- 0.150"/>
    <m/>
    <s v="SM4500NC"/>
    <n v="0.05"/>
    <m/>
    <s v="Secchi on bottom. Samples collected in 2L bottles and processed at FOC Lab at approximately 15:00."/>
    <m/>
    <m/>
    <n v="80713009"/>
    <n v="8197167"/>
    <s v="97017"/>
  </r>
  <r>
    <s v="P127246-9"/>
    <s v="80713009"/>
    <n v="80713"/>
    <s v="Non-WQM"/>
    <x v="4"/>
    <x v="1"/>
    <s v="G"/>
    <x v="1"/>
    <s v="ECOTOPE"/>
    <s v="EX"/>
    <s v="ECOTOPE"/>
    <x v="180"/>
    <m/>
    <m/>
    <m/>
    <s v="0.36"/>
    <s v="0.72"/>
    <m/>
    <m/>
    <m/>
    <s v="0.85"/>
    <m/>
    <m/>
    <m/>
    <m/>
    <m/>
    <m/>
    <m/>
    <m/>
    <m/>
    <m/>
    <m/>
    <m/>
    <m/>
    <m/>
    <m/>
    <m/>
    <m/>
    <m/>
    <d v="2021-07-08T15:29:59"/>
    <d v="2021-07-08T15:29:59"/>
    <s v="00631"/>
    <x v="10"/>
    <n v="18"/>
    <n v="5.0000000000000001E-3"/>
    <s v="mg/L"/>
    <s v="+/- 0.005"/>
    <s v="U"/>
    <s v="SM4500NO3F"/>
    <n v="5.0000000000000001E-3"/>
    <m/>
    <s v="Secchi on bottom. Samples collected in 2L bottles and processed at FOC Lab at approximately 15:00."/>
    <m/>
    <m/>
    <n v="80713009"/>
    <n v="8197164"/>
    <s v="00631"/>
  </r>
  <r>
    <s v="P127246-9"/>
    <s v="80713009"/>
    <n v="80713"/>
    <s v="Non-WQM"/>
    <x v="4"/>
    <x v="1"/>
    <s v="G"/>
    <x v="1"/>
    <s v="ECOTOPE"/>
    <s v="EX"/>
    <s v="ECOTOPE"/>
    <x v="180"/>
    <m/>
    <m/>
    <m/>
    <s v="0.36"/>
    <s v="0.72"/>
    <m/>
    <m/>
    <m/>
    <s v="0.85"/>
    <m/>
    <m/>
    <m/>
    <m/>
    <m/>
    <m/>
    <m/>
    <m/>
    <m/>
    <m/>
    <m/>
    <m/>
    <m/>
    <m/>
    <m/>
    <m/>
    <m/>
    <m/>
    <d v="2021-07-08T15:29:59"/>
    <d v="2021-07-08T15:29:59"/>
    <s v="00608"/>
    <x v="11"/>
    <n v="20"/>
    <n v="0.02"/>
    <s v="mg/L"/>
    <s v="+/- 0.005"/>
    <m/>
    <s v="SM4500NH3H"/>
    <n v="5.0000000000000001E-3"/>
    <m/>
    <s v="Secchi on bottom. Samples collected in 2L bottles and processed at FOC Lab at approximately 15:00."/>
    <m/>
    <m/>
    <n v="80713009"/>
    <n v="8197164"/>
    <s v="00608"/>
  </r>
  <r>
    <s v="P127246-9"/>
    <s v="80713009"/>
    <n v="80713"/>
    <s v="Non-WQM"/>
    <x v="4"/>
    <x v="1"/>
    <s v="G"/>
    <x v="1"/>
    <s v="ECOTOPE"/>
    <s v="EX"/>
    <s v="ECOTOPE"/>
    <x v="180"/>
    <m/>
    <m/>
    <m/>
    <s v="0.36"/>
    <s v="0.72"/>
    <m/>
    <m/>
    <m/>
    <s v="0.85"/>
    <m/>
    <m/>
    <m/>
    <m/>
    <m/>
    <m/>
    <m/>
    <m/>
    <m/>
    <m/>
    <m/>
    <m/>
    <m/>
    <m/>
    <m/>
    <m/>
    <m/>
    <m/>
    <d v="2021-06-30T12:49:00"/>
    <d v="2021-06-30T12:49:00"/>
    <s v="00080"/>
    <x v="3"/>
    <n v="13"/>
    <n v="92"/>
    <s v="PCU"/>
    <s v="+/- 16"/>
    <m/>
    <s v="SM2120C"/>
    <n v="1"/>
    <m/>
    <s v="Secchi on bottom. Samples collected in 2L bottles and processed at FOC Lab at approximately 15:00."/>
    <m/>
    <m/>
    <n v="80713009"/>
    <n v="8197168"/>
    <s v="00080"/>
  </r>
  <r>
    <s v="P127246-9"/>
    <s v="80713009"/>
    <n v="80713"/>
    <s v="Non-WQM"/>
    <x v="4"/>
    <x v="1"/>
    <s v="G"/>
    <x v="1"/>
    <s v="ECOTOPE"/>
    <s v="EX"/>
    <s v="ECOTOPE"/>
    <x v="180"/>
    <m/>
    <m/>
    <m/>
    <s v="0.36"/>
    <s v="0.72"/>
    <m/>
    <m/>
    <m/>
    <s v="0.85"/>
    <m/>
    <m/>
    <m/>
    <m/>
    <m/>
    <m/>
    <m/>
    <m/>
    <m/>
    <m/>
    <m/>
    <m/>
    <m/>
    <m/>
    <m/>
    <m/>
    <m/>
    <m/>
    <d v="2021-07-07T10:44:05"/>
    <d v="2021-07-06T14:23:00"/>
    <s v="00666"/>
    <x v="8"/>
    <n v="26"/>
    <n v="7.0000000000000001E-3"/>
    <s v="mg/L"/>
    <s v="+/- 0.002"/>
    <m/>
    <s v="SM4500PF"/>
    <n v="2E-3"/>
    <m/>
    <s v="Secchi on bottom. Samples collected in 2L bottles and processed at FOC Lab at approximately 15:00."/>
    <m/>
    <m/>
    <n v="80713009"/>
    <n v="8197163"/>
    <s v="00666"/>
  </r>
  <r>
    <s v="P127246-9"/>
    <s v="80713009"/>
    <n v="80713"/>
    <s v="Non-WQM"/>
    <x v="4"/>
    <x v="1"/>
    <s v="G"/>
    <x v="1"/>
    <s v="ECOTOPE"/>
    <s v="EX"/>
    <s v="ECOTOPE"/>
    <x v="180"/>
    <m/>
    <m/>
    <m/>
    <s v="0.36"/>
    <s v="0.72"/>
    <m/>
    <m/>
    <m/>
    <s v="0.85"/>
    <m/>
    <m/>
    <m/>
    <m/>
    <m/>
    <m/>
    <m/>
    <m/>
    <m/>
    <m/>
    <m/>
    <m/>
    <m/>
    <m/>
    <m/>
    <m/>
    <m/>
    <m/>
    <d v="2021-07-07T10:42:36"/>
    <d v="2021-07-06T14:23:00"/>
    <s v="00665"/>
    <x v="1"/>
    <n v="25"/>
    <n v="1.0999999999999999E-2"/>
    <s v="mg/L"/>
    <s v="+/- 0.002"/>
    <m/>
    <s v="SM4500PF"/>
    <n v="2E-3"/>
    <m/>
    <s v="Secchi on bottom. Samples collected in 2L bottles and processed at FOC Lab at approximately 15:00."/>
    <m/>
    <m/>
    <n v="80713009"/>
    <n v="8197161"/>
    <s v="00665"/>
  </r>
  <r>
    <s v="P127246-9"/>
    <s v="80713009"/>
    <n v="80713"/>
    <s v="Non-WQM"/>
    <x v="4"/>
    <x v="1"/>
    <s v="G"/>
    <x v="1"/>
    <s v="ECOTOPE"/>
    <s v="EX"/>
    <s v="ECOTOPE"/>
    <x v="180"/>
    <m/>
    <m/>
    <m/>
    <s v="0.36"/>
    <s v="0.72"/>
    <m/>
    <m/>
    <m/>
    <s v="0.85"/>
    <m/>
    <m/>
    <m/>
    <m/>
    <m/>
    <m/>
    <m/>
    <m/>
    <m/>
    <m/>
    <m/>
    <m/>
    <m/>
    <m/>
    <m/>
    <m/>
    <m/>
    <m/>
    <d v="2021-07-13T14:10:00"/>
    <d v="2021-07-13T14:10:00"/>
    <s v="00681"/>
    <x v="4"/>
    <n v="89"/>
    <n v="31"/>
    <s v="mg/L"/>
    <s v="+/- 2.4"/>
    <m/>
    <s v="SM5310B"/>
    <n v="0.8"/>
    <m/>
    <s v="Secchi on bottom. Samples collected in 2L bottles and processed at FOC Lab at approximately 15:00."/>
    <m/>
    <m/>
    <n v="80713009"/>
    <n v="8197169"/>
    <s v="00681"/>
  </r>
  <r>
    <s v="P127246-9"/>
    <s v="80713009"/>
    <n v="80713"/>
    <s v="Non-WQM"/>
    <x v="4"/>
    <x v="1"/>
    <s v="G"/>
    <x v="1"/>
    <s v="ECOTOPE"/>
    <s v="EX"/>
    <s v="ECOTOPE"/>
    <x v="180"/>
    <m/>
    <m/>
    <m/>
    <s v="0.36"/>
    <s v="0.72"/>
    <m/>
    <m/>
    <m/>
    <s v="0.85"/>
    <m/>
    <m/>
    <m/>
    <m/>
    <m/>
    <m/>
    <m/>
    <m/>
    <m/>
    <m/>
    <m/>
    <m/>
    <m/>
    <m/>
    <m/>
    <m/>
    <m/>
    <m/>
    <d v="2021-06-30T13:33:00"/>
    <d v="2021-06-30T13:33:00"/>
    <s v="00410"/>
    <x v="5"/>
    <n v="67"/>
    <n v="203"/>
    <s v="mg/L CaCO3"/>
    <s v="+/- 9"/>
    <m/>
    <s v="SM2320B"/>
    <n v="1"/>
    <m/>
    <s v="Secchi on bottom. Samples collected in 2L bottles and processed at FOC Lab at approximately 15:00."/>
    <m/>
    <m/>
    <n v="80713009"/>
    <n v="8197173"/>
    <s v="00410"/>
  </r>
  <r>
    <s v="P127246-9"/>
    <s v="80713009"/>
    <n v="80713"/>
    <s v="Non-WQM"/>
    <x v="4"/>
    <x v="1"/>
    <s v="G"/>
    <x v="1"/>
    <s v="ECOTOPE"/>
    <s v="EX"/>
    <s v="ECOTOPE"/>
    <x v="180"/>
    <m/>
    <m/>
    <m/>
    <s v="0.36"/>
    <s v="0.72"/>
    <m/>
    <m/>
    <m/>
    <s v="0.85"/>
    <m/>
    <m/>
    <m/>
    <m/>
    <m/>
    <m/>
    <m/>
    <m/>
    <m/>
    <m/>
    <m/>
    <m/>
    <m/>
    <m/>
    <m/>
    <m/>
    <m/>
    <m/>
    <d v="2021-07-12T13:30:45"/>
    <d v="2021-07-07T10:20:00"/>
    <s v="01105"/>
    <x v="21"/>
    <n v="66"/>
    <n v="8"/>
    <s v="ug/L"/>
    <s v="+/- 8"/>
    <s v="U"/>
    <s v="SM3120B"/>
    <n v="8"/>
    <m/>
    <s v="Secchi on bottom. Samples collected in 2L bottles and processed at FOC Lab at approximately 15:00."/>
    <m/>
    <m/>
    <n v="80713009"/>
    <n v="8197176"/>
    <s v="01105"/>
  </r>
  <r>
    <s v="P127246-9"/>
    <s v="80713009"/>
    <n v="80713"/>
    <s v="Non-WQM"/>
    <x v="4"/>
    <x v="1"/>
    <s v="G"/>
    <x v="1"/>
    <s v="ECOTOPE"/>
    <s v="EX"/>
    <s v="ECOTOPE"/>
    <x v="180"/>
    <m/>
    <m/>
    <m/>
    <s v="0.36"/>
    <s v="0.72"/>
    <m/>
    <m/>
    <m/>
    <s v="0.85"/>
    <m/>
    <m/>
    <m/>
    <m/>
    <m/>
    <m/>
    <m/>
    <m/>
    <m/>
    <m/>
    <m/>
    <m/>
    <m/>
    <m/>
    <m/>
    <m/>
    <m/>
    <m/>
    <d v="2021-07-12T13:30:45"/>
    <d v="2021-07-07T10:20:00"/>
    <s v="01045"/>
    <x v="22"/>
    <n v="36"/>
    <n v="5"/>
    <s v="ug/L"/>
    <s v="+/- 3"/>
    <s v="I"/>
    <s v="SM3120B"/>
    <n v="3"/>
    <m/>
    <s v="Secchi on bottom. Samples collected in 2L bottles and processed at FOC Lab at approximately 15:00."/>
    <m/>
    <m/>
    <n v="80713009"/>
    <n v="8197176"/>
    <s v="01045"/>
  </r>
  <r>
    <s v="P127246-9"/>
    <s v="80713009"/>
    <n v="80713"/>
    <s v="Non-WQM"/>
    <x v="4"/>
    <x v="1"/>
    <s v="G"/>
    <x v="1"/>
    <s v="ECOTOPE"/>
    <s v="EX"/>
    <s v="ECOTOPE"/>
    <x v="180"/>
    <m/>
    <m/>
    <m/>
    <s v="0.36"/>
    <s v="0.72"/>
    <m/>
    <m/>
    <m/>
    <s v="0.85"/>
    <m/>
    <m/>
    <m/>
    <m/>
    <m/>
    <m/>
    <m/>
    <m/>
    <m/>
    <m/>
    <m/>
    <m/>
    <m/>
    <m/>
    <m/>
    <m/>
    <m/>
    <m/>
    <d v="2021-07-02T11:26:56"/>
    <d v="2021-07-02T11:26:56"/>
    <s v="00935"/>
    <x v="12"/>
    <n v="29"/>
    <n v="7.4"/>
    <s v="mg/L"/>
    <s v="+/- 0.6"/>
    <m/>
    <s v="SM3120B"/>
    <n v="0.1"/>
    <m/>
    <s v="Secchi on bottom. Samples collected in 2L bottles and processed at FOC Lab at approximately 15:00."/>
    <m/>
    <m/>
    <n v="80713009"/>
    <n v="8197174"/>
    <s v="00935"/>
  </r>
  <r>
    <s v="P127246-9"/>
    <s v="80713009"/>
    <n v="80713"/>
    <s v="Non-WQM"/>
    <x v="4"/>
    <x v="1"/>
    <s v="G"/>
    <x v="1"/>
    <s v="ECOTOPE"/>
    <s v="EX"/>
    <s v="ECOTOPE"/>
    <x v="180"/>
    <m/>
    <m/>
    <m/>
    <s v="0.36"/>
    <s v="0.72"/>
    <m/>
    <m/>
    <m/>
    <s v="0.85"/>
    <m/>
    <m/>
    <m/>
    <m/>
    <m/>
    <m/>
    <m/>
    <m/>
    <m/>
    <m/>
    <m/>
    <m/>
    <m/>
    <m/>
    <m/>
    <m/>
    <m/>
    <m/>
    <d v="2021-07-02T11:26:56"/>
    <d v="2021-07-02T11:26:56"/>
    <s v="00930"/>
    <x v="13"/>
    <n v="28"/>
    <n v="55.6"/>
    <s v="mg/L"/>
    <s v="+/- 4.1"/>
    <m/>
    <s v="SM3120B"/>
    <n v="0.4"/>
    <m/>
    <s v="Secchi on bottom. Samples collected in 2L bottles and processed at FOC Lab at approximately 15:00."/>
    <m/>
    <m/>
    <n v="80713009"/>
    <n v="8197174"/>
    <s v="00930"/>
  </r>
  <r>
    <s v="P127246-9"/>
    <s v="80713009"/>
    <n v="80713"/>
    <s v="Non-WQM"/>
    <x v="4"/>
    <x v="1"/>
    <s v="G"/>
    <x v="1"/>
    <s v="ECOTOPE"/>
    <s v="EX"/>
    <s v="ECOTOPE"/>
    <x v="180"/>
    <m/>
    <m/>
    <m/>
    <s v="0.36"/>
    <s v="0.72"/>
    <m/>
    <m/>
    <m/>
    <s v="0.85"/>
    <m/>
    <m/>
    <m/>
    <m/>
    <m/>
    <m/>
    <m/>
    <m/>
    <m/>
    <m/>
    <m/>
    <m/>
    <m/>
    <m/>
    <m/>
    <m/>
    <m/>
    <m/>
    <d v="2021-07-02T11:26:56"/>
    <d v="2021-07-02T11:26:56"/>
    <s v="00925"/>
    <x v="14"/>
    <n v="31"/>
    <n v="19.100000000000001"/>
    <s v="mg/L"/>
    <s v="+/- 1.4"/>
    <m/>
    <s v="SM3120B"/>
    <n v="0.1"/>
    <m/>
    <s v="Secchi on bottom. Samples collected in 2L bottles and processed at FOC Lab at approximately 15:00."/>
    <m/>
    <m/>
    <n v="80713009"/>
    <n v="8197174"/>
    <s v="00925"/>
  </r>
  <r>
    <s v="P127246-9"/>
    <s v="80713009"/>
    <n v="80713"/>
    <s v="Non-WQM"/>
    <x v="4"/>
    <x v="1"/>
    <s v="G"/>
    <x v="1"/>
    <s v="ECOTOPE"/>
    <s v="EX"/>
    <s v="ECOTOPE"/>
    <x v="180"/>
    <m/>
    <m/>
    <m/>
    <s v="0.36"/>
    <s v="0.72"/>
    <m/>
    <m/>
    <m/>
    <s v="0.85"/>
    <m/>
    <m/>
    <m/>
    <m/>
    <m/>
    <m/>
    <m/>
    <m/>
    <m/>
    <m/>
    <m/>
    <m/>
    <m/>
    <m/>
    <m/>
    <m/>
    <m/>
    <m/>
    <d v="2021-07-02T11:26:56"/>
    <d v="2021-07-02T11:26:56"/>
    <s v="00915"/>
    <x v="15"/>
    <n v="30"/>
    <n v="75.599999999999994"/>
    <s v="mg/L"/>
    <s v="+/- 6.6"/>
    <m/>
    <s v="SM3120B"/>
    <n v="0.3"/>
    <m/>
    <s v="Secchi on bottom. Samples collected in 2L bottles and processed at FOC Lab at approximately 15:00."/>
    <m/>
    <m/>
    <n v="80713009"/>
    <n v="8197174"/>
    <s v="00915"/>
  </r>
  <r>
    <s v="P127246-9"/>
    <s v="80713009"/>
    <n v="80713"/>
    <s v="Non-WQM"/>
    <x v="4"/>
    <x v="1"/>
    <s v="G"/>
    <x v="1"/>
    <s v="ECOTOPE"/>
    <s v="EX"/>
    <s v="ECOTOPE"/>
    <x v="180"/>
    <m/>
    <m/>
    <m/>
    <s v="0.36"/>
    <s v="0.72"/>
    <m/>
    <m/>
    <m/>
    <s v="0.85"/>
    <m/>
    <m/>
    <m/>
    <m/>
    <m/>
    <m/>
    <m/>
    <m/>
    <m/>
    <m/>
    <m/>
    <m/>
    <m/>
    <m/>
    <m/>
    <m/>
    <m/>
    <m/>
    <d v="2021-07-02T11:26:56"/>
    <d v="2021-07-02T11:26:56"/>
    <s v="CALCHARD"/>
    <x v="16"/>
    <m/>
    <n v="267.60000000000002"/>
    <s v="mg/L"/>
    <s v="+/- 14.0"/>
    <m/>
    <m/>
    <n v="1"/>
    <m/>
    <s v="Secchi on bottom. Samples collected in 2L bottles and processed at FOC Lab at approximately 15:00."/>
    <m/>
    <m/>
    <n v="80713009"/>
    <n v="8197174"/>
    <s v="CALCHARD"/>
  </r>
  <r>
    <s v="P127246-9"/>
    <s v="80713009"/>
    <n v="80713"/>
    <s v="Non-WQM"/>
    <x v="4"/>
    <x v="1"/>
    <s v="G"/>
    <x v="1"/>
    <s v="ECOTOPE"/>
    <s v="EX"/>
    <s v="ECOTOPE"/>
    <x v="180"/>
    <m/>
    <m/>
    <m/>
    <s v="0.36"/>
    <s v="0.72"/>
    <m/>
    <m/>
    <m/>
    <s v="0.85"/>
    <m/>
    <m/>
    <m/>
    <m/>
    <m/>
    <m/>
    <m/>
    <m/>
    <m/>
    <m/>
    <m/>
    <m/>
    <m/>
    <m/>
    <m/>
    <m/>
    <m/>
    <m/>
    <d v="2021-07-01T12:02:00"/>
    <d v="2021-07-01T12:02:00"/>
    <s v="00946"/>
    <x v="6"/>
    <n v="33"/>
    <n v="33.9"/>
    <s v="mg/L"/>
    <s v="+/- 1.2"/>
    <m/>
    <s v="SM4110B"/>
    <n v="0.1"/>
    <m/>
    <s v="Secchi on bottom. Samples collected in 2L bottles and processed at FOC Lab at approximately 15:00."/>
    <m/>
    <m/>
    <n v="80713009"/>
    <n v="8197165"/>
    <s v="00946"/>
  </r>
  <r>
    <s v="P127246-9"/>
    <s v="80713009"/>
    <n v="80713"/>
    <s v="Non-WQM"/>
    <x v="4"/>
    <x v="1"/>
    <s v="G"/>
    <x v="1"/>
    <s v="ECOTOPE"/>
    <s v="EX"/>
    <s v="ECOTOPE"/>
    <x v="180"/>
    <m/>
    <m/>
    <m/>
    <s v="0.36"/>
    <s v="0.72"/>
    <m/>
    <m/>
    <m/>
    <s v="0.85"/>
    <m/>
    <m/>
    <m/>
    <m/>
    <m/>
    <m/>
    <m/>
    <m/>
    <m/>
    <m/>
    <m/>
    <m/>
    <m/>
    <m/>
    <m/>
    <m/>
    <m/>
    <m/>
    <d v="2021-07-01T12:02:00"/>
    <d v="2021-07-01T12:02:00"/>
    <s v="00941"/>
    <x v="7"/>
    <n v="32"/>
    <n v="92.8"/>
    <s v="mg/L"/>
    <s v="+/- 4.4"/>
    <m/>
    <s v="SM4110B"/>
    <n v="0.5"/>
    <m/>
    <s v="Secchi on bottom. Samples collected in 2L bottles and processed at FOC Lab at approximately 15:00."/>
    <m/>
    <m/>
    <n v="80713009"/>
    <n v="8197165"/>
    <s v="00941"/>
  </r>
  <r>
    <s v="P127246-9"/>
    <s v="80713009"/>
    <n v="80713"/>
    <s v="Non-WQM"/>
    <x v="4"/>
    <x v="1"/>
    <s v="G"/>
    <x v="1"/>
    <s v="ECOTOPE"/>
    <s v="EX"/>
    <s v="ECOTOPE"/>
    <x v="180"/>
    <m/>
    <m/>
    <m/>
    <s v="0.36"/>
    <s v="0.72"/>
    <m/>
    <m/>
    <m/>
    <s v="0.85"/>
    <m/>
    <m/>
    <m/>
    <m/>
    <m/>
    <m/>
    <m/>
    <m/>
    <m/>
    <m/>
    <m/>
    <m/>
    <m/>
    <m/>
    <m/>
    <m/>
    <m/>
    <m/>
    <d v="2021-07-08T20:05:00"/>
    <d v="2021-07-08T08:16:00"/>
    <s v="98013"/>
    <x v="17"/>
    <m/>
    <n v="0.14199999999999999"/>
    <s v="ug/L"/>
    <s v="+/- 0.016"/>
    <m/>
    <m/>
    <n v="8.9999999999999993E-3"/>
    <m/>
    <s v="Secchi on bottom. Samples collected in 2L bottles and processed at FOC Lab at approximately 15:00."/>
    <m/>
    <m/>
    <n v="80713009"/>
    <n v="8197172"/>
    <s v="98013"/>
  </r>
  <r>
    <s v="P127246-9"/>
    <s v="80713009"/>
    <n v="80713"/>
    <s v="Non-WQM"/>
    <x v="4"/>
    <x v="1"/>
    <s v="G"/>
    <x v="1"/>
    <s v="ECOTOPE"/>
    <s v="EX"/>
    <s v="ECOTOPE"/>
    <x v="180"/>
    <m/>
    <m/>
    <m/>
    <s v="0.36"/>
    <s v="0.72"/>
    <m/>
    <m/>
    <m/>
    <s v="0.85"/>
    <m/>
    <m/>
    <m/>
    <m/>
    <m/>
    <m/>
    <m/>
    <m/>
    <m/>
    <m/>
    <m/>
    <m/>
    <m/>
    <m/>
    <m/>
    <m/>
    <m/>
    <m/>
    <d v="2021-07-08T20:05:00"/>
    <d v="2021-07-08T08:16:00"/>
    <s v="98011"/>
    <x v="18"/>
    <m/>
    <n v="1.22"/>
    <s v="ug/L"/>
    <s v="+/- 0.084"/>
    <m/>
    <m/>
    <n v="1.7999999999999999E-2"/>
    <m/>
    <s v="Secchi on bottom. Samples collected in 2L bottles and processed at FOC Lab at approximately 15:00."/>
    <m/>
    <m/>
    <n v="80713009"/>
    <n v="8197172"/>
    <s v="98011"/>
  </r>
  <r>
    <s v="P127246-9"/>
    <s v="80713009"/>
    <n v="80713"/>
    <s v="Non-WQM"/>
    <x v="4"/>
    <x v="1"/>
    <s v="G"/>
    <x v="1"/>
    <s v="ECOTOPE"/>
    <s v="EX"/>
    <s v="ECOTOPE"/>
    <x v="180"/>
    <m/>
    <m/>
    <m/>
    <s v="0.36"/>
    <s v="0.72"/>
    <m/>
    <m/>
    <m/>
    <s v="0.85"/>
    <m/>
    <m/>
    <m/>
    <m/>
    <m/>
    <m/>
    <m/>
    <m/>
    <m/>
    <m/>
    <m/>
    <m/>
    <m/>
    <m/>
    <m/>
    <m/>
    <m/>
    <m/>
    <d v="2021-07-08T20:05:00"/>
    <d v="2021-07-08T08:16:00"/>
    <s v="98010"/>
    <x v="19"/>
    <m/>
    <n v="0.10100000000000001"/>
    <s v="ug/L"/>
    <s v="UNK"/>
    <m/>
    <m/>
    <n v="1.7999999999999999E-2"/>
    <m/>
    <s v="Secchi on bottom. Samples collected in 2L bottles and processed at FOC Lab at approximately 15:00."/>
    <m/>
    <m/>
    <n v="80713009"/>
    <n v="8197172"/>
    <s v="98010"/>
  </r>
  <r>
    <s v="P127246-8"/>
    <s v="80713008"/>
    <n v="80713"/>
    <s v="Non-WQM"/>
    <x v="3"/>
    <x v="1"/>
    <s v="G"/>
    <x v="1"/>
    <s v="ECOTOPE"/>
    <s v="EX"/>
    <s v="ECOTOPE"/>
    <x v="181"/>
    <m/>
    <m/>
    <m/>
    <s v="0.4"/>
    <s v="0.8"/>
    <m/>
    <m/>
    <m/>
    <s v="0.92"/>
    <m/>
    <m/>
    <m/>
    <m/>
    <m/>
    <m/>
    <m/>
    <m/>
    <m/>
    <m/>
    <m/>
    <m/>
    <m/>
    <m/>
    <m/>
    <m/>
    <m/>
    <m/>
    <d v="2021-06-30T12:48:50"/>
    <d v="2021-06-30T12:48:50"/>
    <s v="00671"/>
    <x v="2"/>
    <n v="23"/>
    <n v="2E-3"/>
    <s v="mg/L"/>
    <s v="+/- 0.002"/>
    <s v="U"/>
    <s v="SM4500PF"/>
    <n v="2E-3"/>
    <m/>
    <s v="Secchi on bottom. Samples collected in 2L bottles and processed at FOC Lab at approximately 15:00."/>
    <m/>
    <m/>
    <n v="80713008"/>
    <n v="8197141"/>
    <s v="00671"/>
  </r>
  <r>
    <s v="P127246-8"/>
    <s v="80713008"/>
    <n v="80713"/>
    <s v="Non-WQM"/>
    <x v="3"/>
    <x v="1"/>
    <s v="G"/>
    <x v="1"/>
    <s v="ECOTOPE"/>
    <s v="EX"/>
    <s v="ECOTOPE"/>
    <x v="181"/>
    <m/>
    <m/>
    <m/>
    <s v="0.4"/>
    <s v="0.8"/>
    <m/>
    <m/>
    <m/>
    <s v="0.92"/>
    <m/>
    <m/>
    <m/>
    <m/>
    <m/>
    <m/>
    <m/>
    <m/>
    <m/>
    <m/>
    <m/>
    <m/>
    <m/>
    <m/>
    <m/>
    <m/>
    <m/>
    <m/>
    <d v="2021-07-06T11:02:54"/>
    <d v="2021-07-02T11:38:38"/>
    <s v="97017"/>
    <x v="9"/>
    <n v="80"/>
    <n v="1.87"/>
    <s v="mg/L"/>
    <s v="+/- 0.149"/>
    <m/>
    <s v="SM4500NC"/>
    <n v="0.05"/>
    <m/>
    <s v="Secchi on bottom. Samples collected in 2L bottles and processed at FOC Lab at approximately 15:00."/>
    <m/>
    <m/>
    <n v="80713008"/>
    <n v="8197149"/>
    <s v="97017"/>
  </r>
  <r>
    <s v="P127246-8"/>
    <s v="80713008"/>
    <n v="80713"/>
    <s v="Non-WQM"/>
    <x v="3"/>
    <x v="1"/>
    <s v="G"/>
    <x v="1"/>
    <s v="ECOTOPE"/>
    <s v="EX"/>
    <s v="ECOTOPE"/>
    <x v="181"/>
    <m/>
    <m/>
    <m/>
    <s v="0.4"/>
    <s v="0.8"/>
    <m/>
    <m/>
    <m/>
    <s v="0.92"/>
    <m/>
    <m/>
    <m/>
    <m/>
    <m/>
    <m/>
    <m/>
    <m/>
    <m/>
    <m/>
    <m/>
    <m/>
    <m/>
    <m/>
    <m/>
    <m/>
    <m/>
    <m/>
    <d v="2021-07-08T15:28:35"/>
    <d v="2021-07-08T15:28:35"/>
    <s v="00631"/>
    <x v="10"/>
    <n v="18"/>
    <n v="5.0000000000000001E-3"/>
    <s v="mg/L"/>
    <s v="+/- 0.005"/>
    <s v="U"/>
    <s v="SM4500NO3F"/>
    <n v="5.0000000000000001E-3"/>
    <m/>
    <s v="Secchi on bottom. Samples collected in 2L bottles and processed at FOC Lab at approximately 15:00."/>
    <m/>
    <m/>
    <n v="80713008"/>
    <n v="8197146"/>
    <s v="00631"/>
  </r>
  <r>
    <s v="P127246-8"/>
    <s v="80713008"/>
    <n v="80713"/>
    <s v="Non-WQM"/>
    <x v="3"/>
    <x v="1"/>
    <s v="G"/>
    <x v="1"/>
    <s v="ECOTOPE"/>
    <s v="EX"/>
    <s v="ECOTOPE"/>
    <x v="181"/>
    <m/>
    <m/>
    <m/>
    <s v="0.4"/>
    <s v="0.8"/>
    <m/>
    <m/>
    <m/>
    <s v="0.92"/>
    <m/>
    <m/>
    <m/>
    <m/>
    <m/>
    <m/>
    <m/>
    <m/>
    <m/>
    <m/>
    <m/>
    <m/>
    <m/>
    <m/>
    <m/>
    <m/>
    <m/>
    <m/>
    <d v="2021-07-08T15:28:35"/>
    <d v="2021-07-08T15:28:35"/>
    <s v="00608"/>
    <x v="11"/>
    <n v="20"/>
    <n v="2.1000000000000001E-2"/>
    <s v="mg/L"/>
    <s v="+/- 0.005"/>
    <m/>
    <s v="SM4500NH3H"/>
    <n v="5.0000000000000001E-3"/>
    <m/>
    <s v="Secchi on bottom. Samples collected in 2L bottles and processed at FOC Lab at approximately 15:00."/>
    <m/>
    <m/>
    <n v="80713008"/>
    <n v="8197146"/>
    <s v="00608"/>
  </r>
  <r>
    <s v="P127246-8"/>
    <s v="80713008"/>
    <n v="80713"/>
    <s v="Non-WQM"/>
    <x v="3"/>
    <x v="1"/>
    <s v="G"/>
    <x v="1"/>
    <s v="ECOTOPE"/>
    <s v="EX"/>
    <s v="ECOTOPE"/>
    <x v="181"/>
    <m/>
    <m/>
    <m/>
    <s v="0.4"/>
    <s v="0.8"/>
    <m/>
    <m/>
    <m/>
    <s v="0.92"/>
    <m/>
    <m/>
    <m/>
    <m/>
    <m/>
    <m/>
    <m/>
    <m/>
    <m/>
    <m/>
    <m/>
    <m/>
    <m/>
    <m/>
    <m/>
    <m/>
    <m/>
    <m/>
    <d v="2021-06-30T12:48:00"/>
    <d v="2021-06-30T12:48:00"/>
    <s v="00080"/>
    <x v="3"/>
    <n v="13"/>
    <n v="92"/>
    <s v="PCU"/>
    <s v="+/- 16"/>
    <m/>
    <s v="SM2120C"/>
    <n v="1"/>
    <m/>
    <s v="Secchi on bottom. Samples collected in 2L bottles and processed at FOC Lab at approximately 15:00."/>
    <m/>
    <m/>
    <n v="80713008"/>
    <n v="8197150"/>
    <s v="00080"/>
  </r>
  <r>
    <s v="P127246-8"/>
    <s v="80713008"/>
    <n v="80713"/>
    <s v="Non-WQM"/>
    <x v="3"/>
    <x v="1"/>
    <s v="G"/>
    <x v="1"/>
    <s v="ECOTOPE"/>
    <s v="EX"/>
    <s v="ECOTOPE"/>
    <x v="181"/>
    <m/>
    <m/>
    <m/>
    <s v="0.4"/>
    <s v="0.8"/>
    <m/>
    <m/>
    <m/>
    <s v="0.92"/>
    <m/>
    <m/>
    <m/>
    <m/>
    <m/>
    <m/>
    <m/>
    <m/>
    <m/>
    <m/>
    <m/>
    <m/>
    <m/>
    <m/>
    <m/>
    <m/>
    <m/>
    <m/>
    <d v="2021-07-07T10:41:05"/>
    <d v="2021-07-06T14:23:00"/>
    <s v="00666"/>
    <x v="8"/>
    <n v="26"/>
    <n v="6.0000000000000001E-3"/>
    <s v="mg/L"/>
    <s v="+/- 0.002"/>
    <m/>
    <s v="SM4500PF"/>
    <n v="2E-3"/>
    <m/>
    <s v="Secchi on bottom. Samples collected in 2L bottles and processed at FOC Lab at approximately 15:00."/>
    <m/>
    <m/>
    <n v="80713008"/>
    <n v="8197145"/>
    <s v="00666"/>
  </r>
  <r>
    <s v="P127246-8"/>
    <s v="80713008"/>
    <n v="80713"/>
    <s v="Non-WQM"/>
    <x v="3"/>
    <x v="1"/>
    <s v="G"/>
    <x v="1"/>
    <s v="ECOTOPE"/>
    <s v="EX"/>
    <s v="ECOTOPE"/>
    <x v="181"/>
    <m/>
    <m/>
    <m/>
    <s v="0.4"/>
    <s v="0.8"/>
    <m/>
    <m/>
    <m/>
    <s v="0.92"/>
    <m/>
    <m/>
    <m/>
    <m/>
    <m/>
    <m/>
    <m/>
    <m/>
    <m/>
    <m/>
    <m/>
    <m/>
    <m/>
    <m/>
    <m/>
    <m/>
    <m/>
    <m/>
    <d v="2021-07-07T10:39:36"/>
    <d v="2021-07-06T14:23:00"/>
    <s v="00665"/>
    <x v="1"/>
    <n v="25"/>
    <n v="1.0999999999999999E-2"/>
    <s v="mg/L"/>
    <s v="+/- 0.002"/>
    <m/>
    <s v="SM4500PF"/>
    <n v="2E-3"/>
    <m/>
    <s v="Secchi on bottom. Samples collected in 2L bottles and processed at FOC Lab at approximately 15:00."/>
    <m/>
    <m/>
    <n v="80713008"/>
    <n v="8197143"/>
    <s v="00665"/>
  </r>
  <r>
    <s v="P127246-8"/>
    <s v="80713008"/>
    <n v="80713"/>
    <s v="Non-WQM"/>
    <x v="3"/>
    <x v="1"/>
    <s v="G"/>
    <x v="1"/>
    <s v="ECOTOPE"/>
    <s v="EX"/>
    <s v="ECOTOPE"/>
    <x v="181"/>
    <m/>
    <m/>
    <m/>
    <s v="0.4"/>
    <s v="0.8"/>
    <m/>
    <m/>
    <m/>
    <s v="0.92"/>
    <m/>
    <m/>
    <m/>
    <m/>
    <m/>
    <m/>
    <m/>
    <m/>
    <m/>
    <m/>
    <m/>
    <m/>
    <m/>
    <m/>
    <m/>
    <m/>
    <m/>
    <m/>
    <d v="2021-07-13T13:48:00"/>
    <d v="2021-07-13T13:48:00"/>
    <s v="00681"/>
    <x v="4"/>
    <n v="89"/>
    <n v="31.6"/>
    <s v="mg/L"/>
    <s v="+/- 2.4"/>
    <m/>
    <s v="SM5310B"/>
    <n v="0.8"/>
    <m/>
    <s v="Secchi on bottom. Samples collected in 2L bottles and processed at FOC Lab at approximately 15:00."/>
    <m/>
    <m/>
    <n v="80713008"/>
    <n v="8197151"/>
    <s v="00681"/>
  </r>
  <r>
    <s v="P127246-8"/>
    <s v="80713008"/>
    <n v="80713"/>
    <s v="Non-WQM"/>
    <x v="3"/>
    <x v="1"/>
    <s v="G"/>
    <x v="1"/>
    <s v="ECOTOPE"/>
    <s v="EX"/>
    <s v="ECOTOPE"/>
    <x v="181"/>
    <m/>
    <m/>
    <m/>
    <s v="0.4"/>
    <s v="0.8"/>
    <m/>
    <m/>
    <m/>
    <s v="0.92"/>
    <m/>
    <m/>
    <m/>
    <m/>
    <m/>
    <m/>
    <m/>
    <m/>
    <m/>
    <m/>
    <m/>
    <m/>
    <m/>
    <m/>
    <m/>
    <m/>
    <m/>
    <m/>
    <d v="2021-06-30T13:20:00"/>
    <d v="2021-06-30T13:20:00"/>
    <s v="00410"/>
    <x v="5"/>
    <n v="67"/>
    <n v="200"/>
    <s v="mg/L CaCO3"/>
    <s v="+/- 9"/>
    <m/>
    <s v="SM2320B"/>
    <n v="1"/>
    <m/>
    <s v="Secchi on bottom. Samples collected in 2L bottles and processed at FOC Lab at approximately 15:00."/>
    <m/>
    <m/>
    <n v="80713008"/>
    <n v="8197155"/>
    <s v="00410"/>
  </r>
  <r>
    <s v="P127246-8"/>
    <s v="80713008"/>
    <n v="80713"/>
    <s v="Non-WQM"/>
    <x v="3"/>
    <x v="1"/>
    <s v="G"/>
    <x v="1"/>
    <s v="ECOTOPE"/>
    <s v="EX"/>
    <s v="ECOTOPE"/>
    <x v="181"/>
    <m/>
    <m/>
    <m/>
    <s v="0.4"/>
    <s v="0.8"/>
    <m/>
    <m/>
    <m/>
    <s v="0.92"/>
    <m/>
    <m/>
    <m/>
    <m/>
    <m/>
    <m/>
    <m/>
    <m/>
    <m/>
    <m/>
    <m/>
    <m/>
    <m/>
    <m/>
    <m/>
    <m/>
    <m/>
    <m/>
    <d v="2021-07-12T13:28:58"/>
    <d v="2021-07-07T10:20:00"/>
    <s v="01105"/>
    <x v="21"/>
    <n v="66"/>
    <n v="8"/>
    <s v="ug/L"/>
    <s v="+/- 8"/>
    <s v="U"/>
    <s v="SM3120B"/>
    <n v="8"/>
    <m/>
    <s v="Secchi on bottom. Samples collected in 2L bottles and processed at FOC Lab at approximately 15:00."/>
    <m/>
    <m/>
    <n v="80713008"/>
    <n v="8197158"/>
    <s v="01105"/>
  </r>
  <r>
    <s v="P127246-8"/>
    <s v="80713008"/>
    <n v="80713"/>
    <s v="Non-WQM"/>
    <x v="3"/>
    <x v="1"/>
    <s v="G"/>
    <x v="1"/>
    <s v="ECOTOPE"/>
    <s v="EX"/>
    <s v="ECOTOPE"/>
    <x v="181"/>
    <m/>
    <m/>
    <m/>
    <s v="0.4"/>
    <s v="0.8"/>
    <m/>
    <m/>
    <m/>
    <s v="0.92"/>
    <m/>
    <m/>
    <m/>
    <m/>
    <m/>
    <m/>
    <m/>
    <m/>
    <m/>
    <m/>
    <m/>
    <m/>
    <m/>
    <m/>
    <m/>
    <m/>
    <m/>
    <m/>
    <d v="2021-07-12T13:28:58"/>
    <d v="2021-07-07T10:20:00"/>
    <s v="01045"/>
    <x v="22"/>
    <n v="36"/>
    <n v="5"/>
    <s v="ug/L"/>
    <s v="+/- 3"/>
    <s v="I"/>
    <s v="SM3120B"/>
    <n v="3"/>
    <m/>
    <s v="Secchi on bottom. Samples collected in 2L bottles and processed at FOC Lab at approximately 15:00."/>
    <m/>
    <m/>
    <n v="80713008"/>
    <n v="8197158"/>
    <s v="01045"/>
  </r>
  <r>
    <s v="P127246-8"/>
    <s v="80713008"/>
    <n v="80713"/>
    <s v="Non-WQM"/>
    <x v="3"/>
    <x v="1"/>
    <s v="G"/>
    <x v="1"/>
    <s v="ECOTOPE"/>
    <s v="EX"/>
    <s v="ECOTOPE"/>
    <x v="181"/>
    <m/>
    <m/>
    <m/>
    <s v="0.4"/>
    <s v="0.8"/>
    <m/>
    <m/>
    <m/>
    <s v="0.92"/>
    <m/>
    <m/>
    <m/>
    <m/>
    <m/>
    <m/>
    <m/>
    <m/>
    <m/>
    <m/>
    <m/>
    <m/>
    <m/>
    <m/>
    <m/>
    <m/>
    <m/>
    <m/>
    <d v="2021-07-02T11:25:38"/>
    <d v="2021-07-02T11:25:38"/>
    <s v="00935"/>
    <x v="12"/>
    <n v="29"/>
    <n v="7"/>
    <s v="mg/L"/>
    <s v="+/- 0.6"/>
    <m/>
    <s v="SM3120B"/>
    <n v="0.1"/>
    <m/>
    <s v="Secchi on bottom. Samples collected in 2L bottles and processed at FOC Lab at approximately 15:00."/>
    <m/>
    <m/>
    <n v="80713008"/>
    <n v="8197156"/>
    <s v="00935"/>
  </r>
  <r>
    <s v="P127246-8"/>
    <s v="80713008"/>
    <n v="80713"/>
    <s v="Non-WQM"/>
    <x v="3"/>
    <x v="1"/>
    <s v="G"/>
    <x v="1"/>
    <s v="ECOTOPE"/>
    <s v="EX"/>
    <s v="ECOTOPE"/>
    <x v="181"/>
    <m/>
    <m/>
    <m/>
    <s v="0.4"/>
    <s v="0.8"/>
    <m/>
    <m/>
    <m/>
    <s v="0.92"/>
    <m/>
    <m/>
    <m/>
    <m/>
    <m/>
    <m/>
    <m/>
    <m/>
    <m/>
    <m/>
    <m/>
    <m/>
    <m/>
    <m/>
    <m/>
    <m/>
    <m/>
    <m/>
    <d v="2021-07-02T11:25:38"/>
    <d v="2021-07-02T11:25:38"/>
    <s v="00930"/>
    <x v="13"/>
    <n v="28"/>
    <n v="53.4"/>
    <s v="mg/L"/>
    <s v="+/- 3.9"/>
    <m/>
    <s v="SM3120B"/>
    <n v="0.4"/>
    <m/>
    <s v="Secchi on bottom. Samples collected in 2L bottles and processed at FOC Lab at approximately 15:00."/>
    <m/>
    <m/>
    <n v="80713008"/>
    <n v="8197156"/>
    <s v="00930"/>
  </r>
  <r>
    <s v="P127246-8"/>
    <s v="80713008"/>
    <n v="80713"/>
    <s v="Non-WQM"/>
    <x v="3"/>
    <x v="1"/>
    <s v="G"/>
    <x v="1"/>
    <s v="ECOTOPE"/>
    <s v="EX"/>
    <s v="ECOTOPE"/>
    <x v="181"/>
    <m/>
    <m/>
    <m/>
    <s v="0.4"/>
    <s v="0.8"/>
    <m/>
    <m/>
    <m/>
    <s v="0.92"/>
    <m/>
    <m/>
    <m/>
    <m/>
    <m/>
    <m/>
    <m/>
    <m/>
    <m/>
    <m/>
    <m/>
    <m/>
    <m/>
    <m/>
    <m/>
    <m/>
    <m/>
    <m/>
    <d v="2021-07-02T11:25:38"/>
    <d v="2021-07-02T11:25:38"/>
    <s v="00925"/>
    <x v="14"/>
    <n v="31"/>
    <n v="18.2"/>
    <s v="mg/L"/>
    <s v="+/- 1.3"/>
    <m/>
    <s v="SM3120B"/>
    <n v="0.1"/>
    <m/>
    <s v="Secchi on bottom. Samples collected in 2L bottles and processed at FOC Lab at approximately 15:00."/>
    <m/>
    <m/>
    <n v="80713008"/>
    <n v="8197156"/>
    <s v="00925"/>
  </r>
  <r>
    <s v="P127246-8"/>
    <s v="80713008"/>
    <n v="80713"/>
    <s v="Non-WQM"/>
    <x v="3"/>
    <x v="1"/>
    <s v="G"/>
    <x v="1"/>
    <s v="ECOTOPE"/>
    <s v="EX"/>
    <s v="ECOTOPE"/>
    <x v="181"/>
    <m/>
    <m/>
    <m/>
    <s v="0.4"/>
    <s v="0.8"/>
    <m/>
    <m/>
    <m/>
    <s v="0.92"/>
    <m/>
    <m/>
    <m/>
    <m/>
    <m/>
    <m/>
    <m/>
    <m/>
    <m/>
    <m/>
    <m/>
    <m/>
    <m/>
    <m/>
    <m/>
    <m/>
    <m/>
    <m/>
    <d v="2021-07-02T11:25:38"/>
    <d v="2021-07-02T11:25:38"/>
    <s v="00915"/>
    <x v="15"/>
    <n v="30"/>
    <n v="72.599999999999994"/>
    <s v="mg/L"/>
    <s v="+/- 6.4"/>
    <m/>
    <s v="SM3120B"/>
    <n v="0.3"/>
    <m/>
    <s v="Secchi on bottom. Samples collected in 2L bottles and processed at FOC Lab at approximately 15:00."/>
    <m/>
    <m/>
    <n v="80713008"/>
    <n v="8197156"/>
    <s v="00915"/>
  </r>
  <r>
    <s v="P127246-8"/>
    <s v="80713008"/>
    <n v="80713"/>
    <s v="Non-WQM"/>
    <x v="3"/>
    <x v="1"/>
    <s v="G"/>
    <x v="1"/>
    <s v="ECOTOPE"/>
    <s v="EX"/>
    <s v="ECOTOPE"/>
    <x v="181"/>
    <m/>
    <m/>
    <m/>
    <s v="0.4"/>
    <s v="0.8"/>
    <m/>
    <m/>
    <m/>
    <s v="0.92"/>
    <m/>
    <m/>
    <m/>
    <m/>
    <m/>
    <m/>
    <m/>
    <m/>
    <m/>
    <m/>
    <m/>
    <m/>
    <m/>
    <m/>
    <m/>
    <m/>
    <m/>
    <m/>
    <d v="2021-07-02T11:25:38"/>
    <d v="2021-07-02T11:25:38"/>
    <s v="CALCHARD"/>
    <x v="16"/>
    <m/>
    <n v="256.60000000000002"/>
    <s v="mg/L"/>
    <s v="+/- 13.4"/>
    <m/>
    <m/>
    <n v="1"/>
    <m/>
    <s v="Secchi on bottom. Samples collected in 2L bottles and processed at FOC Lab at approximately 15:00."/>
    <m/>
    <m/>
    <n v="80713008"/>
    <n v="8197156"/>
    <s v="CALCHARD"/>
  </r>
  <r>
    <s v="P127246-8"/>
    <s v="80713008"/>
    <n v="80713"/>
    <s v="Non-WQM"/>
    <x v="3"/>
    <x v="1"/>
    <s v="G"/>
    <x v="1"/>
    <s v="ECOTOPE"/>
    <s v="EX"/>
    <s v="ECOTOPE"/>
    <x v="181"/>
    <m/>
    <m/>
    <m/>
    <s v="0.4"/>
    <s v="0.8"/>
    <m/>
    <m/>
    <m/>
    <s v="0.92"/>
    <m/>
    <m/>
    <m/>
    <m/>
    <m/>
    <m/>
    <m/>
    <m/>
    <m/>
    <m/>
    <m/>
    <m/>
    <m/>
    <m/>
    <m/>
    <m/>
    <m/>
    <m/>
    <d v="2021-07-01T11:52:00"/>
    <d v="2021-07-01T11:52:00"/>
    <s v="00946"/>
    <x v="6"/>
    <n v="33"/>
    <n v="33.9"/>
    <s v="mg/L"/>
    <s v="+/- 1.2"/>
    <m/>
    <s v="SM4110B"/>
    <n v="0.1"/>
    <m/>
    <s v="Secchi on bottom. Samples collected in 2L bottles and processed at FOC Lab at approximately 15:00."/>
    <m/>
    <m/>
    <n v="80713008"/>
    <n v="8197147"/>
    <s v="00946"/>
  </r>
  <r>
    <s v="P127246-8"/>
    <s v="80713008"/>
    <n v="80713"/>
    <s v="Non-WQM"/>
    <x v="3"/>
    <x v="1"/>
    <s v="G"/>
    <x v="1"/>
    <s v="ECOTOPE"/>
    <s v="EX"/>
    <s v="ECOTOPE"/>
    <x v="181"/>
    <m/>
    <m/>
    <m/>
    <s v="0.4"/>
    <s v="0.8"/>
    <m/>
    <m/>
    <m/>
    <s v="0.92"/>
    <m/>
    <m/>
    <m/>
    <m/>
    <m/>
    <m/>
    <m/>
    <m/>
    <m/>
    <m/>
    <m/>
    <m/>
    <m/>
    <m/>
    <m/>
    <m/>
    <m/>
    <m/>
    <d v="2021-07-01T11:52:00"/>
    <d v="2021-07-01T11:52:00"/>
    <s v="00941"/>
    <x v="7"/>
    <n v="32"/>
    <n v="92.6"/>
    <s v="mg/L"/>
    <s v="+/- 4.4"/>
    <m/>
    <s v="SM4110B"/>
    <n v="0.5"/>
    <m/>
    <s v="Secchi on bottom. Samples collected in 2L bottles and processed at FOC Lab at approximately 15:00."/>
    <m/>
    <m/>
    <n v="80713008"/>
    <n v="8197147"/>
    <s v="00941"/>
  </r>
  <r>
    <s v="P127246-8"/>
    <s v="80713008"/>
    <n v="80713"/>
    <s v="Non-WQM"/>
    <x v="3"/>
    <x v="1"/>
    <s v="G"/>
    <x v="1"/>
    <s v="ECOTOPE"/>
    <s v="EX"/>
    <s v="ECOTOPE"/>
    <x v="181"/>
    <m/>
    <m/>
    <m/>
    <s v="0.4"/>
    <s v="0.8"/>
    <m/>
    <m/>
    <m/>
    <s v="0.92"/>
    <m/>
    <m/>
    <m/>
    <m/>
    <m/>
    <m/>
    <m/>
    <m/>
    <m/>
    <m/>
    <m/>
    <m/>
    <m/>
    <m/>
    <m/>
    <m/>
    <m/>
    <m/>
    <d v="2021-07-08T19:55:00"/>
    <d v="2021-07-08T08:16:00"/>
    <s v="98013"/>
    <x v="17"/>
    <m/>
    <n v="0.14599999999999999"/>
    <s v="ug/L"/>
    <s v="+/- 0.017"/>
    <m/>
    <m/>
    <n v="8.9999999999999993E-3"/>
    <m/>
    <s v="Secchi on bottom. Samples collected in 2L bottles and processed at FOC Lab at approximately 15:00."/>
    <m/>
    <m/>
    <n v="80713008"/>
    <n v="8197154"/>
    <s v="98013"/>
  </r>
  <r>
    <s v="P127246-8"/>
    <s v="80713008"/>
    <n v="80713"/>
    <s v="Non-WQM"/>
    <x v="3"/>
    <x v="1"/>
    <s v="G"/>
    <x v="1"/>
    <s v="ECOTOPE"/>
    <s v="EX"/>
    <s v="ECOTOPE"/>
    <x v="181"/>
    <m/>
    <m/>
    <m/>
    <s v="0.4"/>
    <s v="0.8"/>
    <m/>
    <m/>
    <m/>
    <s v="0.92"/>
    <m/>
    <m/>
    <m/>
    <m/>
    <m/>
    <m/>
    <m/>
    <m/>
    <m/>
    <m/>
    <m/>
    <m/>
    <m/>
    <m/>
    <m/>
    <m/>
    <m/>
    <m/>
    <d v="2021-07-08T19:55:00"/>
    <d v="2021-07-08T08:16:00"/>
    <s v="98011"/>
    <x v="18"/>
    <m/>
    <n v="1.36"/>
    <s v="ug/L"/>
    <s v="+/- 0.093"/>
    <m/>
    <m/>
    <n v="1.7999999999999999E-2"/>
    <m/>
    <s v="Secchi on bottom. Samples collected in 2L bottles and processed at FOC Lab at approximately 15:00."/>
    <m/>
    <m/>
    <n v="80713008"/>
    <n v="8197154"/>
    <s v="98011"/>
  </r>
  <r>
    <s v="P127246-8"/>
    <s v="80713008"/>
    <n v="80713"/>
    <s v="Non-WQM"/>
    <x v="3"/>
    <x v="1"/>
    <s v="G"/>
    <x v="1"/>
    <s v="ECOTOPE"/>
    <s v="EX"/>
    <s v="ECOTOPE"/>
    <x v="181"/>
    <m/>
    <m/>
    <m/>
    <s v="0.4"/>
    <s v="0.8"/>
    <m/>
    <m/>
    <m/>
    <s v="0.92"/>
    <m/>
    <m/>
    <m/>
    <m/>
    <m/>
    <m/>
    <m/>
    <m/>
    <m/>
    <m/>
    <m/>
    <m/>
    <m/>
    <m/>
    <m/>
    <m/>
    <m/>
    <m/>
    <d v="2021-07-08T19:55:00"/>
    <d v="2021-07-08T08:16:00"/>
    <s v="98010"/>
    <x v="19"/>
    <m/>
    <n v="9.1999999999999998E-2"/>
    <s v="ug/L"/>
    <s v="UNK"/>
    <m/>
    <m/>
    <n v="1.7999999999999999E-2"/>
    <m/>
    <s v="Secchi on bottom. Samples collected in 2L bottles and processed at FOC Lab at approximately 15:00."/>
    <m/>
    <m/>
    <n v="80713008"/>
    <n v="8197154"/>
    <s v="98010"/>
  </r>
  <r>
    <s v="P127246-11"/>
    <s v="80713011"/>
    <n v="80713"/>
    <s v="Non-WQM"/>
    <x v="1"/>
    <x v="1"/>
    <s v="G"/>
    <x v="1"/>
    <s v="ECOTOPE"/>
    <s v="EX"/>
    <s v="ECOTOPE"/>
    <x v="182"/>
    <m/>
    <m/>
    <m/>
    <s v="0.35"/>
    <m/>
    <m/>
    <m/>
    <m/>
    <s v="0.78"/>
    <m/>
    <m/>
    <m/>
    <m/>
    <m/>
    <m/>
    <m/>
    <m/>
    <m/>
    <m/>
    <m/>
    <m/>
    <m/>
    <m/>
    <m/>
    <m/>
    <m/>
    <m/>
    <d v="2021-06-30T12:53:35"/>
    <d v="2021-06-30T12:53:35"/>
    <s v="00671"/>
    <x v="2"/>
    <n v="23"/>
    <n v="2E-3"/>
    <s v="mg/L"/>
    <s v="+/- 0.002"/>
    <s v="U"/>
    <s v="SM4500PF"/>
    <n v="2E-3"/>
    <m/>
    <s v="Submerged vegetation cover too thick to collect water column depth measurement. Secchi on bottom. Samples collected in 2L bottles and processed in FOC Lab at approximately 15:00."/>
    <m/>
    <m/>
    <n v="80713011"/>
    <n v="8197123"/>
    <s v="00671"/>
  </r>
  <r>
    <s v="P127246-11"/>
    <s v="80713011"/>
    <n v="80713"/>
    <s v="Non-WQM"/>
    <x v="1"/>
    <x v="1"/>
    <s v="G"/>
    <x v="1"/>
    <s v="ECOTOPE"/>
    <s v="EX"/>
    <s v="ECOTOPE"/>
    <x v="182"/>
    <m/>
    <m/>
    <m/>
    <s v="0.35"/>
    <m/>
    <m/>
    <m/>
    <m/>
    <s v="0.78"/>
    <m/>
    <m/>
    <m/>
    <m/>
    <m/>
    <m/>
    <m/>
    <m/>
    <m/>
    <m/>
    <m/>
    <m/>
    <m/>
    <m/>
    <m/>
    <m/>
    <m/>
    <m/>
    <d v="2021-07-06T11:07:15"/>
    <d v="2021-07-02T11:38:38"/>
    <s v="97017"/>
    <x v="9"/>
    <n v="80"/>
    <n v="1.84"/>
    <s v="mg/L"/>
    <s v="+/- 0.147"/>
    <m/>
    <s v="SM4500NC"/>
    <n v="0.05"/>
    <m/>
    <s v="Submerged vegetation cover too thick to collect water column depth measurement. Secchi on bottom. Samples collected in 2L bottles and processed in FOC Lab at approximately 15:00."/>
    <m/>
    <m/>
    <n v="80713011"/>
    <n v="8197131"/>
    <s v="97017"/>
  </r>
  <r>
    <s v="P127246-11"/>
    <s v="80713011"/>
    <n v="80713"/>
    <s v="Non-WQM"/>
    <x v="1"/>
    <x v="1"/>
    <s v="G"/>
    <x v="1"/>
    <s v="ECOTOPE"/>
    <s v="EX"/>
    <s v="ECOTOPE"/>
    <x v="182"/>
    <m/>
    <m/>
    <m/>
    <s v="0.35"/>
    <m/>
    <m/>
    <m/>
    <m/>
    <s v="0.78"/>
    <m/>
    <m/>
    <m/>
    <m/>
    <m/>
    <m/>
    <m/>
    <m/>
    <m/>
    <m/>
    <m/>
    <m/>
    <m/>
    <m/>
    <m/>
    <m/>
    <m/>
    <m/>
    <d v="2021-07-08T15:32:48"/>
    <d v="2021-07-08T15:32:48"/>
    <s v="00631"/>
    <x v="10"/>
    <n v="18"/>
    <n v="7.0000000000000001E-3"/>
    <s v="mg/L"/>
    <s v="+/- 0.005"/>
    <s v="I"/>
    <s v="SM4500NO3F"/>
    <n v="5.0000000000000001E-3"/>
    <m/>
    <s v="Submerged vegetation cover too thick to collect water column depth measurement. Secchi on bottom. Samples collected in 2L bottles and processed in FOC Lab at approximately 15:00."/>
    <m/>
    <m/>
    <n v="80713011"/>
    <n v="8197128"/>
    <s v="00631"/>
  </r>
  <r>
    <s v="P127246-11"/>
    <s v="80713011"/>
    <n v="80713"/>
    <s v="Non-WQM"/>
    <x v="1"/>
    <x v="1"/>
    <s v="G"/>
    <x v="1"/>
    <s v="ECOTOPE"/>
    <s v="EX"/>
    <s v="ECOTOPE"/>
    <x v="182"/>
    <m/>
    <m/>
    <m/>
    <s v="0.35"/>
    <m/>
    <m/>
    <m/>
    <m/>
    <s v="0.78"/>
    <m/>
    <m/>
    <m/>
    <m/>
    <m/>
    <m/>
    <m/>
    <m/>
    <m/>
    <m/>
    <m/>
    <m/>
    <m/>
    <m/>
    <m/>
    <m/>
    <m/>
    <m/>
    <d v="2021-07-08T15:32:48"/>
    <d v="2021-07-08T15:32:48"/>
    <s v="00608"/>
    <x v="11"/>
    <n v="20"/>
    <n v="2.5000000000000001E-2"/>
    <s v="mg/L"/>
    <s v="+/- 0.005"/>
    <m/>
    <s v="SM4500NH3H"/>
    <n v="5.0000000000000001E-3"/>
    <m/>
    <s v="Submerged vegetation cover too thick to collect water column depth measurement. Secchi on bottom. Samples collected in 2L bottles and processed in FOC Lab at approximately 15:00."/>
    <m/>
    <m/>
    <n v="80713011"/>
    <n v="8197128"/>
    <s v="00608"/>
  </r>
  <r>
    <s v="P127246-11"/>
    <s v="80713011"/>
    <n v="80713"/>
    <s v="Non-WQM"/>
    <x v="1"/>
    <x v="1"/>
    <s v="G"/>
    <x v="1"/>
    <s v="ECOTOPE"/>
    <s v="EX"/>
    <s v="ECOTOPE"/>
    <x v="182"/>
    <m/>
    <m/>
    <m/>
    <s v="0.35"/>
    <m/>
    <m/>
    <m/>
    <m/>
    <s v="0.78"/>
    <m/>
    <m/>
    <m/>
    <m/>
    <m/>
    <m/>
    <m/>
    <m/>
    <m/>
    <m/>
    <m/>
    <m/>
    <m/>
    <m/>
    <m/>
    <m/>
    <m/>
    <m/>
    <d v="2021-06-30T12:52:00"/>
    <d v="2021-06-30T12:52:00"/>
    <s v="00080"/>
    <x v="3"/>
    <n v="13"/>
    <n v="88"/>
    <s v="PCU"/>
    <s v="+/- 16"/>
    <m/>
    <s v="SM2120C"/>
    <n v="1"/>
    <m/>
    <s v="Submerged vegetation cover too thick to collect water column depth measurement. Secchi on bottom. Samples collected in 2L bottles and processed in FOC Lab at approximately 15:00."/>
    <m/>
    <m/>
    <n v="80713011"/>
    <n v="8197132"/>
    <s v="00080"/>
  </r>
  <r>
    <s v="P127246-11"/>
    <s v="80713011"/>
    <n v="80713"/>
    <s v="Non-WQM"/>
    <x v="1"/>
    <x v="1"/>
    <s v="G"/>
    <x v="1"/>
    <s v="ECOTOPE"/>
    <s v="EX"/>
    <s v="ECOTOPE"/>
    <x v="182"/>
    <m/>
    <m/>
    <m/>
    <s v="0.35"/>
    <m/>
    <m/>
    <m/>
    <m/>
    <s v="0.78"/>
    <m/>
    <m/>
    <m/>
    <m/>
    <m/>
    <m/>
    <m/>
    <m/>
    <m/>
    <m/>
    <m/>
    <m/>
    <m/>
    <m/>
    <m/>
    <m/>
    <m/>
    <m/>
    <d v="2021-07-07T10:50:03"/>
    <d v="2021-07-06T14:23:00"/>
    <s v="00666"/>
    <x v="8"/>
    <n v="26"/>
    <n v="8.0000000000000002E-3"/>
    <s v="mg/L"/>
    <s v="+/- 0.002"/>
    <m/>
    <s v="SM4500PF"/>
    <n v="2E-3"/>
    <m/>
    <s v="Submerged vegetation cover too thick to collect water column depth measurement. Secchi on bottom. Samples collected in 2L bottles and processed in FOC Lab at approximately 15:00."/>
    <m/>
    <m/>
    <n v="80713011"/>
    <n v="8197127"/>
    <s v="00666"/>
  </r>
  <r>
    <s v="P127246-11"/>
    <s v="80713011"/>
    <n v="80713"/>
    <s v="Non-WQM"/>
    <x v="1"/>
    <x v="1"/>
    <s v="G"/>
    <x v="1"/>
    <s v="ECOTOPE"/>
    <s v="EX"/>
    <s v="ECOTOPE"/>
    <x v="182"/>
    <m/>
    <m/>
    <m/>
    <s v="0.35"/>
    <m/>
    <m/>
    <m/>
    <m/>
    <s v="0.78"/>
    <m/>
    <m/>
    <m/>
    <m/>
    <m/>
    <m/>
    <m/>
    <m/>
    <m/>
    <m/>
    <m/>
    <m/>
    <m/>
    <m/>
    <m/>
    <m/>
    <m/>
    <m/>
    <d v="2021-07-07T10:48:34"/>
    <d v="2021-07-06T14:23:00"/>
    <s v="00665"/>
    <x v="1"/>
    <n v="25"/>
    <n v="1.2E-2"/>
    <s v="mg/L"/>
    <s v="+/- 0.002"/>
    <m/>
    <s v="SM4500PF"/>
    <n v="2E-3"/>
    <m/>
    <s v="Submerged vegetation cover too thick to collect water column depth measurement. Secchi on bottom. Samples collected in 2L bottles and processed in FOC Lab at approximately 15:00."/>
    <m/>
    <m/>
    <n v="80713011"/>
    <n v="8197125"/>
    <s v="00665"/>
  </r>
  <r>
    <s v="P127246-11"/>
    <s v="80713011"/>
    <n v="80713"/>
    <s v="Non-WQM"/>
    <x v="1"/>
    <x v="1"/>
    <s v="G"/>
    <x v="1"/>
    <s v="ECOTOPE"/>
    <s v="EX"/>
    <s v="ECOTOPE"/>
    <x v="182"/>
    <m/>
    <m/>
    <m/>
    <s v="0.35"/>
    <m/>
    <m/>
    <m/>
    <m/>
    <s v="0.78"/>
    <m/>
    <m/>
    <m/>
    <m/>
    <m/>
    <m/>
    <m/>
    <m/>
    <m/>
    <m/>
    <m/>
    <m/>
    <m/>
    <m/>
    <m/>
    <m/>
    <m/>
    <m/>
    <d v="2021-07-13T14:53:00"/>
    <d v="2021-07-13T14:53:00"/>
    <s v="00681"/>
    <x v="4"/>
    <n v="89"/>
    <n v="30.4"/>
    <s v="mg/L"/>
    <s v="+/- 2.4"/>
    <m/>
    <s v="SM5310B"/>
    <n v="0.8"/>
    <m/>
    <s v="Submerged vegetation cover too thick to collect water column depth measurement. Secchi on bottom. Samples collected in 2L bottles and processed in FOC Lab at approximately 15:00."/>
    <m/>
    <m/>
    <n v="80713011"/>
    <n v="8197133"/>
    <s v="00681"/>
  </r>
  <r>
    <s v="P127246-11"/>
    <s v="80713011"/>
    <n v="80713"/>
    <s v="Non-WQM"/>
    <x v="1"/>
    <x v="1"/>
    <s v="G"/>
    <x v="1"/>
    <s v="ECOTOPE"/>
    <s v="EX"/>
    <s v="ECOTOPE"/>
    <x v="182"/>
    <m/>
    <m/>
    <m/>
    <s v="0.35"/>
    <m/>
    <m/>
    <m/>
    <m/>
    <s v="0.78"/>
    <m/>
    <m/>
    <m/>
    <m/>
    <m/>
    <m/>
    <m/>
    <m/>
    <m/>
    <m/>
    <m/>
    <m/>
    <m/>
    <m/>
    <m/>
    <m/>
    <m/>
    <m/>
    <d v="2021-06-30T14:00:00"/>
    <d v="2021-06-30T14:00:00"/>
    <s v="00410"/>
    <x v="5"/>
    <n v="67"/>
    <n v="200"/>
    <s v="mg/L CaCO3"/>
    <s v="+/- 9"/>
    <m/>
    <s v="SM2320B"/>
    <n v="1"/>
    <m/>
    <s v="Submerged vegetation cover too thick to collect water column depth measurement. Secchi on bottom. Samples collected in 2L bottles and processed in FOC Lab at approximately 15:00."/>
    <m/>
    <m/>
    <n v="80713011"/>
    <n v="8197137"/>
    <s v="00410"/>
  </r>
  <r>
    <s v="P127246-11"/>
    <s v="80713011"/>
    <n v="80713"/>
    <s v="Non-WQM"/>
    <x v="1"/>
    <x v="1"/>
    <s v="G"/>
    <x v="1"/>
    <s v="ECOTOPE"/>
    <s v="EX"/>
    <s v="ECOTOPE"/>
    <x v="182"/>
    <m/>
    <m/>
    <m/>
    <s v="0.35"/>
    <m/>
    <m/>
    <m/>
    <m/>
    <s v="0.78"/>
    <m/>
    <m/>
    <m/>
    <m/>
    <m/>
    <m/>
    <m/>
    <m/>
    <m/>
    <m/>
    <m/>
    <m/>
    <m/>
    <m/>
    <m/>
    <m/>
    <m/>
    <m/>
    <d v="2021-07-12T13:40:59"/>
    <d v="2021-07-07T10:20:00"/>
    <s v="01105"/>
    <x v="21"/>
    <n v="66"/>
    <n v="8"/>
    <s v="ug/L"/>
    <s v="+/- 8"/>
    <s v="U"/>
    <s v="SM3120B"/>
    <n v="8"/>
    <m/>
    <s v="Submerged vegetation cover too thick to collect water column depth measurement. Secchi on bottom. Samples collected in 2L bottles and processed in FOC Lab at approximately 15:00."/>
    <m/>
    <m/>
    <n v="80713011"/>
    <n v="8197140"/>
    <s v="01105"/>
  </r>
  <r>
    <s v="P127246-11"/>
    <s v="80713011"/>
    <n v="80713"/>
    <s v="Non-WQM"/>
    <x v="1"/>
    <x v="1"/>
    <s v="G"/>
    <x v="1"/>
    <s v="ECOTOPE"/>
    <s v="EX"/>
    <s v="ECOTOPE"/>
    <x v="182"/>
    <m/>
    <m/>
    <m/>
    <s v="0.35"/>
    <m/>
    <m/>
    <m/>
    <m/>
    <s v="0.78"/>
    <m/>
    <m/>
    <m/>
    <m/>
    <m/>
    <m/>
    <m/>
    <m/>
    <m/>
    <m/>
    <m/>
    <m/>
    <m/>
    <m/>
    <m/>
    <m/>
    <m/>
    <m/>
    <d v="2021-07-12T13:40:59"/>
    <d v="2021-07-07T10:20:00"/>
    <s v="01045"/>
    <x v="22"/>
    <n v="36"/>
    <n v="6"/>
    <s v="ug/L"/>
    <s v="+/- 3"/>
    <m/>
    <s v="SM3120B"/>
    <n v="3"/>
    <m/>
    <s v="Submerged vegetation cover too thick to collect water column depth measurement. Secchi on bottom. Samples collected in 2L bottles and processed in FOC Lab at approximately 15:00."/>
    <m/>
    <m/>
    <n v="80713011"/>
    <n v="8197140"/>
    <s v="01045"/>
  </r>
  <r>
    <s v="P127246-11"/>
    <s v="80713011"/>
    <n v="80713"/>
    <s v="Non-WQM"/>
    <x v="1"/>
    <x v="1"/>
    <s v="G"/>
    <x v="1"/>
    <s v="ECOTOPE"/>
    <s v="EX"/>
    <s v="ECOTOPE"/>
    <x v="182"/>
    <m/>
    <m/>
    <m/>
    <s v="0.35"/>
    <m/>
    <m/>
    <m/>
    <m/>
    <s v="0.78"/>
    <m/>
    <m/>
    <m/>
    <m/>
    <m/>
    <m/>
    <m/>
    <m/>
    <m/>
    <m/>
    <m/>
    <m/>
    <m/>
    <m/>
    <m/>
    <m/>
    <m/>
    <m/>
    <d v="2021-07-02T11:29:32"/>
    <d v="2021-07-02T11:29:32"/>
    <s v="00935"/>
    <x v="12"/>
    <n v="29"/>
    <n v="7.3"/>
    <s v="mg/L"/>
    <s v="+/- 0.6"/>
    <m/>
    <s v="SM3120B"/>
    <n v="0.1"/>
    <m/>
    <s v="Submerged vegetation cover too thick to collect water column depth measurement. Secchi on bottom. Samples collected in 2L bottles and processed in FOC Lab at approximately 15:00."/>
    <m/>
    <m/>
    <n v="80713011"/>
    <n v="8197138"/>
    <s v="00935"/>
  </r>
  <r>
    <s v="P127246-11"/>
    <s v="80713011"/>
    <n v="80713"/>
    <s v="Non-WQM"/>
    <x v="1"/>
    <x v="1"/>
    <s v="G"/>
    <x v="1"/>
    <s v="ECOTOPE"/>
    <s v="EX"/>
    <s v="ECOTOPE"/>
    <x v="182"/>
    <m/>
    <m/>
    <m/>
    <s v="0.35"/>
    <m/>
    <m/>
    <m/>
    <m/>
    <s v="0.78"/>
    <m/>
    <m/>
    <m/>
    <m/>
    <m/>
    <m/>
    <m/>
    <m/>
    <m/>
    <m/>
    <m/>
    <m/>
    <m/>
    <m/>
    <m/>
    <m/>
    <m/>
    <m/>
    <d v="2021-07-02T11:29:32"/>
    <d v="2021-07-02T11:29:32"/>
    <s v="00930"/>
    <x v="13"/>
    <n v="28"/>
    <n v="50"/>
    <s v="mg/L"/>
    <s v="+/- 3.7"/>
    <m/>
    <s v="SM3120B"/>
    <n v="0.4"/>
    <m/>
    <s v="Submerged vegetation cover too thick to collect water column depth measurement. Secchi on bottom. Samples collected in 2L bottles and processed in FOC Lab at approximately 15:00."/>
    <m/>
    <m/>
    <n v="80713011"/>
    <n v="8197138"/>
    <s v="00930"/>
  </r>
  <r>
    <s v="P127246-11"/>
    <s v="80713011"/>
    <n v="80713"/>
    <s v="Non-WQM"/>
    <x v="1"/>
    <x v="1"/>
    <s v="G"/>
    <x v="1"/>
    <s v="ECOTOPE"/>
    <s v="EX"/>
    <s v="ECOTOPE"/>
    <x v="182"/>
    <m/>
    <m/>
    <m/>
    <s v="0.35"/>
    <m/>
    <m/>
    <m/>
    <m/>
    <s v="0.78"/>
    <m/>
    <m/>
    <m/>
    <m/>
    <m/>
    <m/>
    <m/>
    <m/>
    <m/>
    <m/>
    <m/>
    <m/>
    <m/>
    <m/>
    <m/>
    <m/>
    <m/>
    <m/>
    <d v="2021-07-02T11:29:32"/>
    <d v="2021-07-02T11:29:32"/>
    <s v="00925"/>
    <x v="14"/>
    <n v="31"/>
    <n v="17.3"/>
    <s v="mg/L"/>
    <s v="+/- 1.2"/>
    <m/>
    <s v="SM3120B"/>
    <n v="0.1"/>
    <m/>
    <s v="Submerged vegetation cover too thick to collect water column depth measurement. Secchi on bottom. Samples collected in 2L bottles and processed in FOC Lab at approximately 15:00."/>
    <m/>
    <m/>
    <n v="80713011"/>
    <n v="8197138"/>
    <s v="00925"/>
  </r>
  <r>
    <s v="P127246-11"/>
    <s v="80713011"/>
    <n v="80713"/>
    <s v="Non-WQM"/>
    <x v="1"/>
    <x v="1"/>
    <s v="G"/>
    <x v="1"/>
    <s v="ECOTOPE"/>
    <s v="EX"/>
    <s v="ECOTOPE"/>
    <x v="182"/>
    <m/>
    <m/>
    <m/>
    <s v="0.35"/>
    <m/>
    <m/>
    <m/>
    <m/>
    <s v="0.78"/>
    <m/>
    <m/>
    <m/>
    <m/>
    <m/>
    <m/>
    <m/>
    <m/>
    <m/>
    <m/>
    <m/>
    <m/>
    <m/>
    <m/>
    <m/>
    <m/>
    <m/>
    <m/>
    <d v="2021-07-02T11:29:32"/>
    <d v="2021-07-02T11:29:32"/>
    <s v="00915"/>
    <x v="15"/>
    <n v="30"/>
    <n v="77.8"/>
    <s v="mg/L"/>
    <s v="+/- 6.8"/>
    <m/>
    <s v="SM3120B"/>
    <n v="0.3"/>
    <m/>
    <s v="Submerged vegetation cover too thick to collect water column depth measurement. Secchi on bottom. Samples collected in 2L bottles and processed in FOC Lab at approximately 15:00."/>
    <m/>
    <m/>
    <n v="80713011"/>
    <n v="8197138"/>
    <s v="00915"/>
  </r>
  <r>
    <s v="P127246-11"/>
    <s v="80713011"/>
    <n v="80713"/>
    <s v="Non-WQM"/>
    <x v="1"/>
    <x v="1"/>
    <s v="G"/>
    <x v="1"/>
    <s v="ECOTOPE"/>
    <s v="EX"/>
    <s v="ECOTOPE"/>
    <x v="182"/>
    <m/>
    <m/>
    <m/>
    <s v="0.35"/>
    <m/>
    <m/>
    <m/>
    <m/>
    <s v="0.78"/>
    <m/>
    <m/>
    <m/>
    <m/>
    <m/>
    <m/>
    <m/>
    <m/>
    <m/>
    <m/>
    <m/>
    <m/>
    <m/>
    <m/>
    <m/>
    <m/>
    <m/>
    <m/>
    <d v="2021-07-02T11:29:32"/>
    <d v="2021-07-02T11:29:32"/>
    <s v="CALCHARD"/>
    <x v="16"/>
    <m/>
    <n v="265.5"/>
    <s v="mg/L"/>
    <s v="+/- 13.8"/>
    <m/>
    <m/>
    <n v="1"/>
    <m/>
    <s v="Submerged vegetation cover too thick to collect water column depth measurement. Secchi on bottom. Samples collected in 2L bottles and processed in FOC Lab at approximately 15:00."/>
    <m/>
    <m/>
    <n v="80713011"/>
    <n v="8197138"/>
    <s v="CALCHARD"/>
  </r>
  <r>
    <s v="P127246-11"/>
    <s v="80713011"/>
    <n v="80713"/>
    <s v="Non-WQM"/>
    <x v="1"/>
    <x v="1"/>
    <s v="G"/>
    <x v="1"/>
    <s v="ECOTOPE"/>
    <s v="EX"/>
    <s v="ECOTOPE"/>
    <x v="182"/>
    <m/>
    <m/>
    <m/>
    <s v="0.35"/>
    <m/>
    <m/>
    <m/>
    <m/>
    <s v="0.78"/>
    <m/>
    <m/>
    <m/>
    <m/>
    <m/>
    <m/>
    <m/>
    <m/>
    <m/>
    <m/>
    <m/>
    <m/>
    <m/>
    <m/>
    <m/>
    <m/>
    <m/>
    <m/>
    <d v="2021-07-01T12:20:00"/>
    <d v="2021-07-01T12:20:00"/>
    <s v="00946"/>
    <x v="6"/>
    <n v="33"/>
    <n v="40.299999999999997"/>
    <s v="mg/L"/>
    <s v="+/- 1.5"/>
    <m/>
    <s v="SM4110B"/>
    <n v="0.1"/>
    <m/>
    <s v="Submerged vegetation cover too thick to collect water column depth measurement. Secchi on bottom. Samples collected in 2L bottles and processed in FOC Lab at approximately 15:00."/>
    <m/>
    <m/>
    <n v="80713011"/>
    <n v="8197129"/>
    <s v="00946"/>
  </r>
  <r>
    <s v="P127246-11"/>
    <s v="80713011"/>
    <n v="80713"/>
    <s v="Non-WQM"/>
    <x v="1"/>
    <x v="1"/>
    <s v="G"/>
    <x v="1"/>
    <s v="ECOTOPE"/>
    <s v="EX"/>
    <s v="ECOTOPE"/>
    <x v="182"/>
    <m/>
    <m/>
    <m/>
    <s v="0.35"/>
    <m/>
    <m/>
    <m/>
    <m/>
    <s v="0.78"/>
    <m/>
    <m/>
    <m/>
    <m/>
    <m/>
    <m/>
    <m/>
    <m/>
    <m/>
    <m/>
    <m/>
    <m/>
    <m/>
    <m/>
    <m/>
    <m/>
    <m/>
    <m/>
    <d v="2021-07-01T12:20:00"/>
    <d v="2021-07-01T12:20:00"/>
    <s v="00941"/>
    <x v="7"/>
    <n v="32"/>
    <n v="87.8"/>
    <s v="mg/L"/>
    <s v="+/- 4.2"/>
    <m/>
    <s v="SM4110B"/>
    <n v="0.5"/>
    <m/>
    <s v="Submerged vegetation cover too thick to collect water column depth measurement. Secchi on bottom. Samples collected in 2L bottles and processed in FOC Lab at approximately 15:00."/>
    <m/>
    <m/>
    <n v="80713011"/>
    <n v="8197129"/>
    <s v="00941"/>
  </r>
  <r>
    <s v="P127246-11"/>
    <s v="80713011"/>
    <n v="80713"/>
    <s v="Non-WQM"/>
    <x v="1"/>
    <x v="1"/>
    <s v="G"/>
    <x v="1"/>
    <s v="ECOTOPE"/>
    <s v="EX"/>
    <s v="ECOTOPE"/>
    <x v="182"/>
    <m/>
    <m/>
    <m/>
    <s v="0.35"/>
    <m/>
    <m/>
    <m/>
    <m/>
    <s v="0.78"/>
    <m/>
    <m/>
    <m/>
    <m/>
    <m/>
    <m/>
    <m/>
    <m/>
    <m/>
    <m/>
    <m/>
    <m/>
    <m/>
    <m/>
    <m/>
    <m/>
    <m/>
    <m/>
    <d v="2021-07-08T20:24:00"/>
    <d v="2021-07-08T08:16:00"/>
    <s v="98013"/>
    <x v="17"/>
    <m/>
    <n v="0.16900000000000001"/>
    <s v="ug/L"/>
    <s v="+/- 0.018"/>
    <m/>
    <m/>
    <n v="8.9999999999999993E-3"/>
    <m/>
    <s v="Submerged vegetation cover too thick to collect water column depth measurement. Secchi on bottom. Samples collected in 2L bottles and processed in FOC Lab at approximately 15:00."/>
    <m/>
    <m/>
    <n v="80713011"/>
    <n v="8197136"/>
    <s v="98013"/>
  </r>
  <r>
    <s v="P127246-11"/>
    <s v="80713011"/>
    <n v="80713"/>
    <s v="Non-WQM"/>
    <x v="1"/>
    <x v="1"/>
    <s v="G"/>
    <x v="1"/>
    <s v="ECOTOPE"/>
    <s v="EX"/>
    <s v="ECOTOPE"/>
    <x v="182"/>
    <m/>
    <m/>
    <m/>
    <s v="0.35"/>
    <m/>
    <m/>
    <m/>
    <m/>
    <s v="0.78"/>
    <m/>
    <m/>
    <m/>
    <m/>
    <m/>
    <m/>
    <m/>
    <m/>
    <m/>
    <m/>
    <m/>
    <m/>
    <m/>
    <m/>
    <m/>
    <m/>
    <m/>
    <m/>
    <d v="2021-07-08T20:24:00"/>
    <d v="2021-07-08T08:16:00"/>
    <s v="98011"/>
    <x v="18"/>
    <m/>
    <n v="1.79"/>
    <s v="ug/L"/>
    <s v="+/- 0.121"/>
    <m/>
    <m/>
    <n v="1.7999999999999999E-2"/>
    <m/>
    <s v="Submerged vegetation cover too thick to collect water column depth measurement. Secchi on bottom. Samples collected in 2L bottles and processed in FOC Lab at approximately 15:00."/>
    <m/>
    <m/>
    <n v="80713011"/>
    <n v="8197136"/>
    <s v="98011"/>
  </r>
  <r>
    <s v="P127246-11"/>
    <s v="80713011"/>
    <n v="80713"/>
    <s v="Non-WQM"/>
    <x v="1"/>
    <x v="1"/>
    <s v="G"/>
    <x v="1"/>
    <s v="ECOTOPE"/>
    <s v="EX"/>
    <s v="ECOTOPE"/>
    <x v="182"/>
    <m/>
    <m/>
    <m/>
    <s v="0.35"/>
    <m/>
    <m/>
    <m/>
    <m/>
    <s v="0.78"/>
    <m/>
    <m/>
    <m/>
    <m/>
    <m/>
    <m/>
    <m/>
    <m/>
    <m/>
    <m/>
    <m/>
    <m/>
    <m/>
    <m/>
    <m/>
    <m/>
    <m/>
    <m/>
    <d v="2021-07-08T20:24:00"/>
    <d v="2021-07-08T08:16:00"/>
    <s v="98010"/>
    <x v="19"/>
    <m/>
    <n v="0.23300000000000001"/>
    <s v="ug/L"/>
    <s v="UNK"/>
    <m/>
    <m/>
    <n v="1.7999999999999999E-2"/>
    <m/>
    <s v="Submerged vegetation cover too thick to collect water column depth measurement. Secchi on bottom. Samples collected in 2L bottles and processed in FOC Lab at approximately 15:00."/>
    <m/>
    <m/>
    <n v="80713011"/>
    <n v="8197136"/>
    <s v="98010"/>
  </r>
  <r>
    <s v="P127246-12"/>
    <s v="80713012"/>
    <n v="80713"/>
    <s v="Non-WQM"/>
    <x v="2"/>
    <x v="2"/>
    <s v="G"/>
    <x v="2"/>
    <s v="ECOTOPE"/>
    <s v="EX"/>
    <s v="ECOTOPE"/>
    <x v="183"/>
    <m/>
    <m/>
    <m/>
    <m/>
    <m/>
    <m/>
    <m/>
    <m/>
    <m/>
    <m/>
    <m/>
    <m/>
    <m/>
    <m/>
    <m/>
    <m/>
    <m/>
    <m/>
    <m/>
    <m/>
    <m/>
    <m/>
    <m/>
    <m/>
    <m/>
    <m/>
    <m/>
    <d v="2021-06-30T12:37:40"/>
    <d v="2021-06-30T12:37:40"/>
    <s v="00671"/>
    <x v="2"/>
    <n v="23"/>
    <n v="2E-3"/>
    <s v="mg/L"/>
    <s v="+/- 0.002"/>
    <s v="U"/>
    <s v="SM4500PF"/>
    <n v="2E-3"/>
    <m/>
    <s v="DI 7224 throught peristaltic pump tubing to 2L sample bottles. Samples processed at FOC Lab at approximately 15:00. Small amount of orange residue present on collection bottle cap, rinsed with DI water before filling."/>
    <m/>
    <m/>
    <n v="80713012"/>
    <n v="8197114"/>
    <s v="00671"/>
  </r>
  <r>
    <s v="P127246-12"/>
    <s v="80713012"/>
    <n v="80713"/>
    <s v="Non-WQM"/>
    <x v="2"/>
    <x v="2"/>
    <s v="G"/>
    <x v="2"/>
    <s v="ECOTOPE"/>
    <s v="EX"/>
    <s v="ECOTOPE"/>
    <x v="183"/>
    <m/>
    <m/>
    <m/>
    <m/>
    <m/>
    <m/>
    <m/>
    <m/>
    <m/>
    <m/>
    <m/>
    <m/>
    <m/>
    <m/>
    <m/>
    <m/>
    <m/>
    <m/>
    <m/>
    <m/>
    <m/>
    <m/>
    <m/>
    <m/>
    <m/>
    <m/>
    <m/>
    <d v="2021-07-06T11:08:42"/>
    <d v="2021-07-02T11:38:38"/>
    <s v="97017"/>
    <x v="9"/>
    <n v="80"/>
    <n v="0.05"/>
    <s v="mg/L"/>
    <s v="+/- 0.050"/>
    <s v="U"/>
    <s v="SM4500NC"/>
    <n v="0.05"/>
    <m/>
    <s v="DI 7224 throught peristaltic pump tubing to 2L sample bottles. Samples processed at FOC Lab at approximately 15:00. Small amount of orange residue present on collection bottle cap, rinsed with DI water before filling."/>
    <m/>
    <m/>
    <n v="80713012"/>
    <n v="8197118"/>
    <s v="97017"/>
  </r>
  <r>
    <s v="P127246-12"/>
    <s v="80713012"/>
    <n v="80713"/>
    <s v="Non-WQM"/>
    <x v="2"/>
    <x v="2"/>
    <s v="G"/>
    <x v="2"/>
    <s v="ECOTOPE"/>
    <s v="EX"/>
    <s v="ECOTOPE"/>
    <x v="183"/>
    <m/>
    <m/>
    <m/>
    <m/>
    <m/>
    <m/>
    <m/>
    <m/>
    <m/>
    <m/>
    <m/>
    <m/>
    <m/>
    <m/>
    <m/>
    <m/>
    <m/>
    <m/>
    <m/>
    <m/>
    <m/>
    <m/>
    <m/>
    <m/>
    <m/>
    <m/>
    <m/>
    <d v="2021-07-08T15:34:12"/>
    <d v="2021-07-08T15:34:12"/>
    <s v="00631"/>
    <x v="10"/>
    <n v="18"/>
    <n v="5.0000000000000001E-3"/>
    <s v="mg/L"/>
    <s v="+/- 0.005"/>
    <s v="U"/>
    <s v="SM4500NO3F"/>
    <n v="5.0000000000000001E-3"/>
    <m/>
    <s v="DI 7224 throught peristaltic pump tubing to 2L sample bottles. Samples processed at FOC Lab at approximately 15:00. Small amount of orange residue present on collection bottle cap, rinsed with DI water before filling."/>
    <m/>
    <m/>
    <n v="80713012"/>
    <n v="8197113"/>
    <s v="00631"/>
  </r>
  <r>
    <s v="P127246-12"/>
    <s v="80713012"/>
    <n v="80713"/>
    <s v="Non-WQM"/>
    <x v="2"/>
    <x v="2"/>
    <s v="G"/>
    <x v="2"/>
    <s v="ECOTOPE"/>
    <s v="EX"/>
    <s v="ECOTOPE"/>
    <x v="183"/>
    <m/>
    <m/>
    <m/>
    <m/>
    <m/>
    <m/>
    <m/>
    <m/>
    <m/>
    <m/>
    <m/>
    <m/>
    <m/>
    <m/>
    <m/>
    <m/>
    <m/>
    <m/>
    <m/>
    <m/>
    <m/>
    <m/>
    <m/>
    <m/>
    <m/>
    <m/>
    <m/>
    <d v="2021-07-08T15:34:12"/>
    <d v="2021-07-08T15:34:12"/>
    <s v="00608"/>
    <x v="11"/>
    <n v="20"/>
    <n v="5.0000000000000001E-3"/>
    <s v="mg/L"/>
    <s v="+/- 0.005"/>
    <s v="U"/>
    <s v="SM4500NH3H"/>
    <n v="5.0000000000000001E-3"/>
    <m/>
    <s v="DI 7224 throught peristaltic pump tubing to 2L sample bottles. Samples processed at FOC Lab at approximately 15:00. Small amount of orange residue present on collection bottle cap, rinsed with DI water before filling."/>
    <m/>
    <m/>
    <n v="80713012"/>
    <n v="8197113"/>
    <s v="00608"/>
  </r>
  <r>
    <s v="P127246-12"/>
    <s v="80713012"/>
    <n v="80713"/>
    <s v="Non-WQM"/>
    <x v="2"/>
    <x v="2"/>
    <s v="G"/>
    <x v="2"/>
    <s v="ECOTOPE"/>
    <s v="EX"/>
    <s v="ECOTOPE"/>
    <x v="183"/>
    <m/>
    <m/>
    <m/>
    <m/>
    <m/>
    <m/>
    <m/>
    <m/>
    <m/>
    <m/>
    <m/>
    <m/>
    <m/>
    <m/>
    <m/>
    <m/>
    <m/>
    <m/>
    <m/>
    <m/>
    <m/>
    <m/>
    <m/>
    <m/>
    <m/>
    <m/>
    <m/>
    <d v="2021-06-30T12:53:00"/>
    <d v="2021-06-30T12:53:00"/>
    <s v="00080"/>
    <x v="3"/>
    <n v="13"/>
    <n v="1"/>
    <s v="PCU"/>
    <s v="+/- 1"/>
    <s v="U"/>
    <s v="SM2120C"/>
    <n v="1"/>
    <m/>
    <s v="DI 7224 throught peristaltic pump tubing to 2L sample bottles. Samples processed at FOC Lab at approximately 15:00. Small amount of orange residue present on collection bottle cap, rinsed with DI water before filling."/>
    <m/>
    <m/>
    <n v="80713012"/>
    <n v="8197111"/>
    <s v="00080"/>
  </r>
  <r>
    <s v="P127246-12"/>
    <s v="80713012"/>
    <n v="80713"/>
    <s v="Non-WQM"/>
    <x v="2"/>
    <x v="2"/>
    <s v="G"/>
    <x v="2"/>
    <s v="ECOTOPE"/>
    <s v="EX"/>
    <s v="ECOTOPE"/>
    <x v="183"/>
    <m/>
    <m/>
    <m/>
    <m/>
    <m/>
    <m/>
    <m/>
    <m/>
    <m/>
    <m/>
    <m/>
    <m/>
    <m/>
    <m/>
    <m/>
    <m/>
    <m/>
    <m/>
    <m/>
    <m/>
    <m/>
    <m/>
    <m/>
    <m/>
    <m/>
    <m/>
    <m/>
    <d v="2021-07-07T10:53:02"/>
    <d v="2021-07-06T14:23:00"/>
    <s v="00666"/>
    <x v="8"/>
    <n v="26"/>
    <n v="2E-3"/>
    <s v="mg/L"/>
    <s v="+/- 0.002"/>
    <s v="U"/>
    <s v="SM4500PF"/>
    <n v="2E-3"/>
    <m/>
    <s v="DI 7224 throught peristaltic pump tubing to 2L sample bottles. Samples processed at FOC Lab at approximately 15:00. Small amount of orange residue present on collection bottle cap, rinsed with DI water before filling."/>
    <m/>
    <m/>
    <n v="80713012"/>
    <n v="8197116"/>
    <s v="00666"/>
  </r>
  <r>
    <s v="P127246-12"/>
    <s v="80713012"/>
    <n v="80713"/>
    <s v="Non-WQM"/>
    <x v="2"/>
    <x v="2"/>
    <s v="G"/>
    <x v="2"/>
    <s v="ECOTOPE"/>
    <s v="EX"/>
    <s v="ECOTOPE"/>
    <x v="183"/>
    <m/>
    <m/>
    <m/>
    <m/>
    <m/>
    <m/>
    <m/>
    <m/>
    <m/>
    <m/>
    <m/>
    <m/>
    <m/>
    <m/>
    <m/>
    <m/>
    <m/>
    <m/>
    <m/>
    <m/>
    <m/>
    <m/>
    <m/>
    <m/>
    <m/>
    <m/>
    <m/>
    <d v="2021-07-07T10:51:33"/>
    <d v="2021-07-06T14:23:00"/>
    <s v="00665"/>
    <x v="1"/>
    <n v="25"/>
    <n v="2E-3"/>
    <s v="mg/L"/>
    <s v="+/- 0.002"/>
    <s v="U"/>
    <s v="SM4500PF"/>
    <n v="2E-3"/>
    <m/>
    <s v="DI 7224 throught peristaltic pump tubing to 2L sample bottles. Samples processed at FOC Lab at approximately 15:00. Small amount of orange residue present on collection bottle cap, rinsed with DI water before filling."/>
    <m/>
    <m/>
    <n v="80713012"/>
    <n v="8197120"/>
    <s v="00665"/>
  </r>
  <r>
    <s v="P127246-12"/>
    <s v="80713012"/>
    <n v="80713"/>
    <s v="Non-WQM"/>
    <x v="2"/>
    <x v="2"/>
    <s v="G"/>
    <x v="2"/>
    <s v="ECOTOPE"/>
    <s v="EX"/>
    <s v="ECOTOPE"/>
    <x v="183"/>
    <m/>
    <m/>
    <m/>
    <m/>
    <m/>
    <m/>
    <m/>
    <m/>
    <m/>
    <m/>
    <m/>
    <m/>
    <m/>
    <m/>
    <m/>
    <m/>
    <m/>
    <m/>
    <m/>
    <m/>
    <m/>
    <m/>
    <m/>
    <m/>
    <m/>
    <m/>
    <m/>
    <d v="2021-07-19T17:24:00"/>
    <d v="2021-07-19T17:24:00"/>
    <s v="00681"/>
    <x v="4"/>
    <n v="89"/>
    <n v="0.8"/>
    <s v="mg/L"/>
    <s v="+/- 0.80"/>
    <s v="U"/>
    <s v="SM5310B"/>
    <n v="0.8"/>
    <m/>
    <s v="DI 7224 throught peristaltic pump tubing to 2L sample bottles. Samples processed at FOC Lab at approximately 15:00. Small amount of orange residue present on collection bottle cap, rinsed with DI water before filling."/>
    <m/>
    <m/>
    <n v="80713012"/>
    <n v="8217226"/>
    <s v="00681"/>
  </r>
  <r>
    <s v="P127246-12"/>
    <s v="80713012"/>
    <n v="80713"/>
    <s v="Non-WQM"/>
    <x v="2"/>
    <x v="2"/>
    <s v="G"/>
    <x v="2"/>
    <s v="ECOTOPE"/>
    <s v="EX"/>
    <s v="ECOTOPE"/>
    <x v="183"/>
    <m/>
    <m/>
    <m/>
    <m/>
    <m/>
    <m/>
    <m/>
    <m/>
    <m/>
    <m/>
    <m/>
    <m/>
    <m/>
    <m/>
    <m/>
    <m/>
    <m/>
    <m/>
    <m/>
    <m/>
    <m/>
    <m/>
    <m/>
    <m/>
    <m/>
    <m/>
    <m/>
    <d v="2021-06-30T14:13:00"/>
    <d v="2021-06-30T14:13:00"/>
    <s v="00410"/>
    <x v="5"/>
    <n v="67"/>
    <n v="1"/>
    <s v="mg/L CaCO3"/>
    <s v="+/- 1.0"/>
    <s v="U"/>
    <s v="SM2320B"/>
    <n v="1"/>
    <m/>
    <s v="DI 7224 throught peristaltic pump tubing to 2L sample bottles. Samples processed at FOC Lab at approximately 15:00. Small amount of orange residue present on collection bottle cap, rinsed with DI water before filling."/>
    <m/>
    <m/>
    <n v="80713012"/>
    <n v="8197105"/>
    <s v="00410"/>
  </r>
  <r>
    <s v="P127246-12"/>
    <s v="80713012"/>
    <n v="80713"/>
    <s v="Non-WQM"/>
    <x v="2"/>
    <x v="2"/>
    <s v="G"/>
    <x v="2"/>
    <s v="ECOTOPE"/>
    <s v="EX"/>
    <s v="ECOTOPE"/>
    <x v="183"/>
    <m/>
    <m/>
    <m/>
    <m/>
    <m/>
    <m/>
    <m/>
    <m/>
    <m/>
    <m/>
    <m/>
    <m/>
    <m/>
    <m/>
    <m/>
    <m/>
    <m/>
    <m/>
    <m/>
    <m/>
    <m/>
    <m/>
    <m/>
    <m/>
    <m/>
    <m/>
    <m/>
    <d v="2021-07-12T13:42:48"/>
    <d v="2021-07-07T10:20:00"/>
    <s v="01105"/>
    <x v="21"/>
    <n v="66"/>
    <n v="8"/>
    <s v="ug/L"/>
    <s v="+/- 8"/>
    <s v="U"/>
    <s v="SM3120B"/>
    <n v="8"/>
    <m/>
    <s v="DI 7224 throught peristaltic pump tubing to 2L sample bottles. Samples processed at FOC Lab at approximately 15:00. Small amount of orange residue present on collection bottle cap, rinsed with DI water before filling."/>
    <m/>
    <m/>
    <n v="80713012"/>
    <n v="8197122"/>
    <s v="01105"/>
  </r>
  <r>
    <s v="P127246-12"/>
    <s v="80713012"/>
    <n v="80713"/>
    <s v="Non-WQM"/>
    <x v="2"/>
    <x v="2"/>
    <s v="G"/>
    <x v="2"/>
    <s v="ECOTOPE"/>
    <s v="EX"/>
    <s v="ECOTOPE"/>
    <x v="183"/>
    <m/>
    <m/>
    <m/>
    <m/>
    <m/>
    <m/>
    <m/>
    <m/>
    <m/>
    <m/>
    <m/>
    <m/>
    <m/>
    <m/>
    <m/>
    <m/>
    <m/>
    <m/>
    <m/>
    <m/>
    <m/>
    <m/>
    <m/>
    <m/>
    <m/>
    <m/>
    <m/>
    <d v="2021-07-12T13:42:48"/>
    <d v="2021-07-07T10:20:00"/>
    <s v="01045"/>
    <x v="22"/>
    <n v="36"/>
    <n v="3"/>
    <s v="ug/L"/>
    <s v="+/- 3"/>
    <s v="U"/>
    <s v="SM3120B"/>
    <n v="3"/>
    <m/>
    <s v="DI 7224 throught peristaltic pump tubing to 2L sample bottles. Samples processed at FOC Lab at approximately 15:00. Small amount of orange residue present on collection bottle cap, rinsed with DI water before filling."/>
    <m/>
    <m/>
    <n v="80713012"/>
    <n v="8197122"/>
    <s v="01045"/>
  </r>
  <r>
    <s v="P127246-12"/>
    <s v="80713012"/>
    <n v="80713"/>
    <s v="Non-WQM"/>
    <x v="2"/>
    <x v="2"/>
    <s v="G"/>
    <x v="2"/>
    <s v="ECOTOPE"/>
    <s v="EX"/>
    <s v="ECOTOPE"/>
    <x v="183"/>
    <m/>
    <m/>
    <m/>
    <m/>
    <m/>
    <m/>
    <m/>
    <m/>
    <m/>
    <m/>
    <m/>
    <m/>
    <m/>
    <m/>
    <m/>
    <m/>
    <m/>
    <m/>
    <m/>
    <m/>
    <m/>
    <m/>
    <m/>
    <m/>
    <m/>
    <m/>
    <m/>
    <d v="2021-07-02T11:30:50"/>
    <d v="2021-07-02T11:30:50"/>
    <s v="00935"/>
    <x v="12"/>
    <n v="29"/>
    <n v="0.1"/>
    <s v="mg/L"/>
    <s v="+/- 0.1"/>
    <s v="U"/>
    <s v="SM3120B"/>
    <n v="0.1"/>
    <m/>
    <s v="DI 7224 throught peristaltic pump tubing to 2L sample bottles. Samples processed at FOC Lab at approximately 15:00. Small amount of orange residue present on collection bottle cap, rinsed with DI water before filling."/>
    <m/>
    <m/>
    <n v="80713012"/>
    <n v="8197106"/>
    <s v="00935"/>
  </r>
  <r>
    <s v="P127246-12"/>
    <s v="80713012"/>
    <n v="80713"/>
    <s v="Non-WQM"/>
    <x v="2"/>
    <x v="2"/>
    <s v="G"/>
    <x v="2"/>
    <s v="ECOTOPE"/>
    <s v="EX"/>
    <s v="ECOTOPE"/>
    <x v="183"/>
    <m/>
    <m/>
    <m/>
    <m/>
    <m/>
    <m/>
    <m/>
    <m/>
    <m/>
    <m/>
    <m/>
    <m/>
    <m/>
    <m/>
    <m/>
    <m/>
    <m/>
    <m/>
    <m/>
    <m/>
    <m/>
    <m/>
    <m/>
    <m/>
    <m/>
    <m/>
    <m/>
    <d v="2021-07-02T11:30:50"/>
    <d v="2021-07-02T11:30:50"/>
    <s v="00930"/>
    <x v="13"/>
    <n v="28"/>
    <n v="0.4"/>
    <s v="mg/L"/>
    <s v="+/- 0.4"/>
    <s v="U"/>
    <s v="SM3120B"/>
    <n v="0.4"/>
    <m/>
    <s v="DI 7224 throught peristaltic pump tubing to 2L sample bottles. Samples processed at FOC Lab at approximately 15:00. Small amount of orange residue present on collection bottle cap, rinsed with DI water before filling."/>
    <m/>
    <m/>
    <n v="80713012"/>
    <n v="8197106"/>
    <s v="00930"/>
  </r>
  <r>
    <s v="P127246-12"/>
    <s v="80713012"/>
    <n v="80713"/>
    <s v="Non-WQM"/>
    <x v="2"/>
    <x v="2"/>
    <s v="G"/>
    <x v="2"/>
    <s v="ECOTOPE"/>
    <s v="EX"/>
    <s v="ECOTOPE"/>
    <x v="183"/>
    <m/>
    <m/>
    <m/>
    <m/>
    <m/>
    <m/>
    <m/>
    <m/>
    <m/>
    <m/>
    <m/>
    <m/>
    <m/>
    <m/>
    <m/>
    <m/>
    <m/>
    <m/>
    <m/>
    <m/>
    <m/>
    <m/>
    <m/>
    <m/>
    <m/>
    <m/>
    <m/>
    <d v="2021-07-02T11:30:50"/>
    <d v="2021-07-02T11:30:50"/>
    <s v="00925"/>
    <x v="14"/>
    <n v="31"/>
    <n v="0.1"/>
    <s v="mg/L"/>
    <s v="+/- 0.1"/>
    <s v="U"/>
    <s v="SM3120B"/>
    <n v="0.1"/>
    <m/>
    <s v="DI 7224 throught peristaltic pump tubing to 2L sample bottles. Samples processed at FOC Lab at approximately 15:00. Small amount of orange residue present on collection bottle cap, rinsed with DI water before filling."/>
    <m/>
    <m/>
    <n v="80713012"/>
    <n v="8197106"/>
    <s v="00925"/>
  </r>
  <r>
    <s v="P127246-12"/>
    <s v="80713012"/>
    <n v="80713"/>
    <s v="Non-WQM"/>
    <x v="2"/>
    <x v="2"/>
    <s v="G"/>
    <x v="2"/>
    <s v="ECOTOPE"/>
    <s v="EX"/>
    <s v="ECOTOPE"/>
    <x v="183"/>
    <m/>
    <m/>
    <m/>
    <m/>
    <m/>
    <m/>
    <m/>
    <m/>
    <m/>
    <m/>
    <m/>
    <m/>
    <m/>
    <m/>
    <m/>
    <m/>
    <m/>
    <m/>
    <m/>
    <m/>
    <m/>
    <m/>
    <m/>
    <m/>
    <m/>
    <m/>
    <m/>
    <d v="2021-07-02T11:30:50"/>
    <d v="2021-07-02T11:30:50"/>
    <s v="00915"/>
    <x v="15"/>
    <n v="30"/>
    <n v="0.3"/>
    <s v="mg/L"/>
    <s v="+/- 0.3"/>
    <s v="U"/>
    <s v="SM3120B"/>
    <n v="0.3"/>
    <m/>
    <s v="DI 7224 throught peristaltic pump tubing to 2L sample bottles. Samples processed at FOC Lab at approximately 15:00. Small amount of orange residue present on collection bottle cap, rinsed with DI water before filling."/>
    <m/>
    <m/>
    <n v="80713012"/>
    <n v="8197106"/>
    <s v="00915"/>
  </r>
  <r>
    <s v="P127246-12"/>
    <s v="80713012"/>
    <n v="80713"/>
    <s v="Non-WQM"/>
    <x v="2"/>
    <x v="2"/>
    <s v="G"/>
    <x v="2"/>
    <s v="ECOTOPE"/>
    <s v="EX"/>
    <s v="ECOTOPE"/>
    <x v="183"/>
    <m/>
    <m/>
    <m/>
    <m/>
    <m/>
    <m/>
    <m/>
    <m/>
    <m/>
    <m/>
    <m/>
    <m/>
    <m/>
    <m/>
    <m/>
    <m/>
    <m/>
    <m/>
    <m/>
    <m/>
    <m/>
    <m/>
    <m/>
    <m/>
    <m/>
    <m/>
    <m/>
    <d v="2021-07-02T11:30:50"/>
    <d v="2021-07-02T11:30:50"/>
    <s v="CALCHARD"/>
    <x v="16"/>
    <m/>
    <n v="1"/>
    <s v="mg/L"/>
    <s v="+/- 1.0"/>
    <s v="U"/>
    <m/>
    <n v="1"/>
    <m/>
    <s v="DI 7224 throught peristaltic pump tubing to 2L sample bottles. Samples processed at FOC Lab at approximately 15:00. Small amount of orange residue present on collection bottle cap, rinsed with DI water before filling."/>
    <m/>
    <m/>
    <n v="80713012"/>
    <n v="8197106"/>
    <s v="CALCHARD"/>
  </r>
  <r>
    <s v="P127246-12"/>
    <s v="80713012"/>
    <n v="80713"/>
    <s v="Non-WQM"/>
    <x v="2"/>
    <x v="2"/>
    <s v="G"/>
    <x v="2"/>
    <s v="ECOTOPE"/>
    <s v="EX"/>
    <s v="ECOTOPE"/>
    <x v="183"/>
    <m/>
    <m/>
    <m/>
    <m/>
    <m/>
    <m/>
    <m/>
    <m/>
    <m/>
    <m/>
    <m/>
    <m/>
    <m/>
    <m/>
    <m/>
    <m/>
    <m/>
    <m/>
    <m/>
    <m/>
    <m/>
    <m/>
    <m/>
    <m/>
    <m/>
    <m/>
    <m/>
    <d v="2021-07-01T12:30:00"/>
    <d v="2021-07-01T12:30:00"/>
    <s v="00946"/>
    <x v="6"/>
    <n v="33"/>
    <n v="0.1"/>
    <s v="mg/L"/>
    <s v="+/- 0.1"/>
    <s v="I"/>
    <s v="SM4110B"/>
    <n v="0.1"/>
    <m/>
    <s v="DI 7224 throught peristaltic pump tubing to 2L sample bottles. Samples processed at FOC Lab at approximately 15:00. Small amount of orange residue present on collection bottle cap, rinsed with DI water before filling."/>
    <m/>
    <s v="G"/>
    <n v="80713012"/>
    <n v="8197110"/>
    <s v="00946"/>
  </r>
  <r>
    <s v="P127246-12"/>
    <s v="80713012"/>
    <n v="80713"/>
    <s v="Non-WQM"/>
    <x v="2"/>
    <x v="2"/>
    <s v="G"/>
    <x v="2"/>
    <s v="ECOTOPE"/>
    <s v="EX"/>
    <s v="ECOTOPE"/>
    <x v="183"/>
    <m/>
    <m/>
    <m/>
    <m/>
    <m/>
    <m/>
    <m/>
    <m/>
    <m/>
    <m/>
    <m/>
    <m/>
    <m/>
    <m/>
    <m/>
    <m/>
    <m/>
    <m/>
    <m/>
    <m/>
    <m/>
    <m/>
    <m/>
    <m/>
    <m/>
    <m/>
    <m/>
    <d v="2021-07-01T12:30:00"/>
    <d v="2021-07-01T12:30:00"/>
    <s v="00941"/>
    <x v="7"/>
    <n v="32"/>
    <n v="0.5"/>
    <s v="mg/L"/>
    <s v="+/- 0.5"/>
    <s v="U"/>
    <s v="SM4110B"/>
    <n v="0.5"/>
    <m/>
    <s v="DI 7224 throught peristaltic pump tubing to 2L sample bottles. Samples processed at FOC Lab at approximately 15:00. Small amount of orange residue present on collection bottle cap, rinsed with DI water before filling."/>
    <m/>
    <m/>
    <n v="80713012"/>
    <n v="8197110"/>
    <s v="00941"/>
  </r>
  <r>
    <s v="P127246-12"/>
    <s v="80713012"/>
    <n v="80713"/>
    <s v="Non-WQM"/>
    <x v="2"/>
    <x v="2"/>
    <s v="G"/>
    <x v="2"/>
    <s v="ECOTOPE"/>
    <s v="EX"/>
    <s v="ECOTOPE"/>
    <x v="183"/>
    <m/>
    <m/>
    <m/>
    <m/>
    <m/>
    <m/>
    <m/>
    <m/>
    <m/>
    <m/>
    <m/>
    <m/>
    <m/>
    <m/>
    <m/>
    <m/>
    <m/>
    <m/>
    <m/>
    <m/>
    <m/>
    <m/>
    <m/>
    <m/>
    <m/>
    <m/>
    <m/>
    <d v="2021-07-08T20:53:00"/>
    <d v="2021-07-08T08:16:00"/>
    <s v="98013"/>
    <x v="17"/>
    <m/>
    <n v="8.0000000000000002E-3"/>
    <s v="ug/L"/>
    <s v="+/- 0.008"/>
    <s v="U"/>
    <m/>
    <n v="8.0000000000000002E-3"/>
    <m/>
    <s v="DI 7224 throught peristaltic pump tubing to 2L sample bottles. Samples processed at FOC Lab at approximately 15:00. Small amount of orange residue present on collection bottle cap, rinsed with DI water before filling."/>
    <m/>
    <m/>
    <n v="80713012"/>
    <n v="8197109"/>
    <s v="98013"/>
  </r>
  <r>
    <s v="P127246-12"/>
    <s v="80713012"/>
    <n v="80713"/>
    <s v="Non-WQM"/>
    <x v="2"/>
    <x v="2"/>
    <s v="G"/>
    <x v="2"/>
    <s v="ECOTOPE"/>
    <s v="EX"/>
    <s v="ECOTOPE"/>
    <x v="183"/>
    <m/>
    <m/>
    <m/>
    <m/>
    <m/>
    <m/>
    <m/>
    <m/>
    <m/>
    <m/>
    <m/>
    <m/>
    <m/>
    <m/>
    <m/>
    <m/>
    <m/>
    <m/>
    <m/>
    <m/>
    <m/>
    <m/>
    <m/>
    <m/>
    <m/>
    <m/>
    <m/>
    <d v="2021-07-08T20:53:00"/>
    <d v="2021-07-08T08:16:00"/>
    <s v="98011"/>
    <x v="18"/>
    <m/>
    <n v="1.6E-2"/>
    <s v="ug/L"/>
    <s v="+/- 0.016"/>
    <s v="U"/>
    <m/>
    <n v="1.6E-2"/>
    <m/>
    <s v="DI 7224 throught peristaltic pump tubing to 2L sample bottles. Samples processed at FOC Lab at approximately 15:00. Small amount of orange residue present on collection bottle cap, rinsed with DI water before filling."/>
    <m/>
    <m/>
    <n v="80713012"/>
    <n v="8197109"/>
    <s v="98011"/>
  </r>
  <r>
    <s v="P127246-12"/>
    <s v="80713012"/>
    <n v="80713"/>
    <s v="Non-WQM"/>
    <x v="2"/>
    <x v="2"/>
    <s v="G"/>
    <x v="2"/>
    <s v="ECOTOPE"/>
    <s v="EX"/>
    <s v="ECOTOPE"/>
    <x v="183"/>
    <m/>
    <m/>
    <m/>
    <m/>
    <m/>
    <m/>
    <m/>
    <m/>
    <m/>
    <m/>
    <m/>
    <m/>
    <m/>
    <m/>
    <m/>
    <m/>
    <m/>
    <m/>
    <m/>
    <m/>
    <m/>
    <m/>
    <m/>
    <m/>
    <m/>
    <m/>
    <m/>
    <d v="2021-07-08T20:53:00"/>
    <d v="2021-07-08T08:16:00"/>
    <s v="98010"/>
    <x v="19"/>
    <m/>
    <n v="1.6E-2"/>
    <s v="ug/L"/>
    <s v="UNK"/>
    <s v="U"/>
    <m/>
    <n v="1.6E-2"/>
    <m/>
    <s v="DI 7224 throught peristaltic pump tubing to 2L sample bottles. Samples processed at FOC Lab at approximately 15:00. Small amount of orange residue present on collection bottle cap, rinsed with DI water before filling."/>
    <m/>
    <m/>
    <n v="80713012"/>
    <n v="8197109"/>
    <s v="98010"/>
  </r>
  <r>
    <s v="P127246-10"/>
    <s v="80713010"/>
    <n v="80713"/>
    <s v="Non-WQM"/>
    <x v="2"/>
    <x v="1"/>
    <s v="G"/>
    <x v="1"/>
    <s v="ECOTOPE"/>
    <s v="EX"/>
    <s v="ECOTOPE"/>
    <x v="184"/>
    <m/>
    <m/>
    <m/>
    <s v="0.3"/>
    <s v="0.6"/>
    <m/>
    <m/>
    <m/>
    <s v="0.77"/>
    <m/>
    <m/>
    <m/>
    <m/>
    <m/>
    <m/>
    <m/>
    <m/>
    <m/>
    <m/>
    <m/>
    <m/>
    <m/>
    <m/>
    <m/>
    <m/>
    <m/>
    <m/>
    <d v="2021-06-30T12:52:00"/>
    <d v="2021-06-30T12:52:00"/>
    <s v="00671"/>
    <x v="2"/>
    <n v="23"/>
    <n v="2E-3"/>
    <s v="mg/L"/>
    <s v="+/- 0.002"/>
    <s v="U"/>
    <s v="SM4500PF"/>
    <n v="2E-3"/>
    <m/>
    <s v="Secchi on bottom. Samples collected in 2L bottles and processed at FOC Lab at approximately 15:00."/>
    <m/>
    <m/>
    <n v="80713010"/>
    <n v="8197087"/>
    <s v="00671"/>
  </r>
  <r>
    <s v="P127246-10"/>
    <s v="80713010"/>
    <n v="80713"/>
    <s v="Non-WQM"/>
    <x v="2"/>
    <x v="1"/>
    <s v="G"/>
    <x v="1"/>
    <s v="ECOTOPE"/>
    <s v="EX"/>
    <s v="ECOTOPE"/>
    <x v="184"/>
    <m/>
    <m/>
    <m/>
    <s v="0.3"/>
    <s v="0.6"/>
    <m/>
    <m/>
    <m/>
    <s v="0.77"/>
    <m/>
    <m/>
    <m/>
    <m/>
    <m/>
    <m/>
    <m/>
    <m/>
    <m/>
    <m/>
    <m/>
    <m/>
    <m/>
    <m/>
    <m/>
    <m/>
    <m/>
    <m/>
    <d v="2021-07-06T11:05:47"/>
    <d v="2021-07-02T11:38:38"/>
    <s v="97017"/>
    <x v="9"/>
    <n v="80"/>
    <n v="1.82"/>
    <s v="mg/L"/>
    <s v="+/- 0.145"/>
    <m/>
    <s v="SM4500NC"/>
    <n v="0.05"/>
    <m/>
    <s v="Secchi on bottom. Samples collected in 2L bottles and processed at FOC Lab at approximately 15:00."/>
    <m/>
    <m/>
    <n v="80713010"/>
    <n v="8197095"/>
    <s v="97017"/>
  </r>
  <r>
    <s v="P127246-10"/>
    <s v="80713010"/>
    <n v="80713"/>
    <s v="Non-WQM"/>
    <x v="2"/>
    <x v="1"/>
    <s v="G"/>
    <x v="1"/>
    <s v="ECOTOPE"/>
    <s v="EX"/>
    <s v="ECOTOPE"/>
    <x v="184"/>
    <m/>
    <m/>
    <m/>
    <s v="0.3"/>
    <s v="0.6"/>
    <m/>
    <m/>
    <m/>
    <s v="0.77"/>
    <m/>
    <m/>
    <m/>
    <m/>
    <m/>
    <m/>
    <m/>
    <m/>
    <m/>
    <m/>
    <m/>
    <m/>
    <m/>
    <m/>
    <m/>
    <m/>
    <m/>
    <m/>
    <d v="2021-07-08T15:31:24"/>
    <d v="2021-07-08T15:31:24"/>
    <s v="00631"/>
    <x v="10"/>
    <n v="18"/>
    <n v="5.0000000000000001E-3"/>
    <s v="mg/L"/>
    <s v="+/- 0.005"/>
    <s v="U"/>
    <s v="SM4500NO3F"/>
    <n v="5.0000000000000001E-3"/>
    <m/>
    <s v="Secchi on bottom. Samples collected in 2L bottles and processed at FOC Lab at approximately 15:00."/>
    <m/>
    <m/>
    <n v="80713010"/>
    <n v="8197092"/>
    <s v="00631"/>
  </r>
  <r>
    <s v="P127246-10"/>
    <s v="80713010"/>
    <n v="80713"/>
    <s v="Non-WQM"/>
    <x v="2"/>
    <x v="1"/>
    <s v="G"/>
    <x v="1"/>
    <s v="ECOTOPE"/>
    <s v="EX"/>
    <s v="ECOTOPE"/>
    <x v="184"/>
    <m/>
    <m/>
    <m/>
    <s v="0.3"/>
    <s v="0.6"/>
    <m/>
    <m/>
    <m/>
    <s v="0.77"/>
    <m/>
    <m/>
    <m/>
    <m/>
    <m/>
    <m/>
    <m/>
    <m/>
    <m/>
    <m/>
    <m/>
    <m/>
    <m/>
    <m/>
    <m/>
    <m/>
    <m/>
    <m/>
    <d v="2021-07-08T15:31:24"/>
    <d v="2021-07-08T15:31:24"/>
    <s v="00608"/>
    <x v="11"/>
    <n v="20"/>
    <n v="0.02"/>
    <s v="mg/L"/>
    <s v="+/- 0.005"/>
    <m/>
    <s v="SM4500NH3H"/>
    <n v="5.0000000000000001E-3"/>
    <m/>
    <s v="Secchi on bottom. Samples collected in 2L bottles and processed at FOC Lab at approximately 15:00."/>
    <m/>
    <m/>
    <n v="80713010"/>
    <n v="8197092"/>
    <s v="00608"/>
  </r>
  <r>
    <s v="P127246-10"/>
    <s v="80713010"/>
    <n v="80713"/>
    <s v="Non-WQM"/>
    <x v="2"/>
    <x v="1"/>
    <s v="G"/>
    <x v="1"/>
    <s v="ECOTOPE"/>
    <s v="EX"/>
    <s v="ECOTOPE"/>
    <x v="184"/>
    <m/>
    <m/>
    <m/>
    <s v="0.3"/>
    <s v="0.6"/>
    <m/>
    <m/>
    <m/>
    <s v="0.77"/>
    <m/>
    <m/>
    <m/>
    <m/>
    <m/>
    <m/>
    <m/>
    <m/>
    <m/>
    <m/>
    <m/>
    <m/>
    <m/>
    <m/>
    <m/>
    <m/>
    <m/>
    <m/>
    <d v="2021-06-30T12:51:00"/>
    <d v="2021-06-30T12:51:00"/>
    <s v="00080"/>
    <x v="3"/>
    <n v="13"/>
    <n v="90"/>
    <s v="PCU"/>
    <s v="+/- 16"/>
    <m/>
    <s v="SM2120C"/>
    <n v="1"/>
    <m/>
    <s v="Secchi on bottom. Samples collected in 2L bottles and processed at FOC Lab at approximately 15:00."/>
    <m/>
    <m/>
    <n v="80713010"/>
    <n v="8197096"/>
    <s v="00080"/>
  </r>
  <r>
    <s v="P127246-10"/>
    <s v="80713010"/>
    <n v="80713"/>
    <s v="Non-WQM"/>
    <x v="2"/>
    <x v="1"/>
    <s v="G"/>
    <x v="1"/>
    <s v="ECOTOPE"/>
    <s v="EX"/>
    <s v="ECOTOPE"/>
    <x v="184"/>
    <m/>
    <m/>
    <m/>
    <s v="0.3"/>
    <s v="0.6"/>
    <m/>
    <m/>
    <m/>
    <s v="0.77"/>
    <m/>
    <m/>
    <m/>
    <m/>
    <m/>
    <m/>
    <m/>
    <m/>
    <m/>
    <m/>
    <m/>
    <m/>
    <m/>
    <m/>
    <m/>
    <m/>
    <m/>
    <m/>
    <d v="2021-07-07T10:47:04"/>
    <d v="2021-07-06T14:23:00"/>
    <s v="00666"/>
    <x v="8"/>
    <n v="26"/>
    <n v="8.0000000000000002E-3"/>
    <s v="mg/L"/>
    <s v="+/- 0.002"/>
    <m/>
    <s v="SM4500PF"/>
    <n v="2E-3"/>
    <m/>
    <s v="Secchi on bottom. Samples collected in 2L bottles and processed at FOC Lab at approximately 15:00."/>
    <m/>
    <m/>
    <n v="80713010"/>
    <n v="8197091"/>
    <s v="00666"/>
  </r>
  <r>
    <s v="P127246-10"/>
    <s v="80713010"/>
    <n v="80713"/>
    <s v="Non-WQM"/>
    <x v="2"/>
    <x v="1"/>
    <s v="G"/>
    <x v="1"/>
    <s v="ECOTOPE"/>
    <s v="EX"/>
    <s v="ECOTOPE"/>
    <x v="184"/>
    <m/>
    <m/>
    <m/>
    <s v="0.3"/>
    <s v="0.6"/>
    <m/>
    <m/>
    <m/>
    <s v="0.77"/>
    <m/>
    <m/>
    <m/>
    <m/>
    <m/>
    <m/>
    <m/>
    <m/>
    <m/>
    <m/>
    <m/>
    <m/>
    <m/>
    <m/>
    <m/>
    <m/>
    <m/>
    <m/>
    <d v="2021-07-07T10:45:35"/>
    <d v="2021-07-06T14:23:00"/>
    <s v="00665"/>
    <x v="1"/>
    <n v="25"/>
    <n v="0.01"/>
    <s v="mg/L"/>
    <s v="+/- 0.002"/>
    <m/>
    <s v="SM4500PF"/>
    <n v="2E-3"/>
    <m/>
    <s v="Secchi on bottom. Samples collected in 2L bottles and processed at FOC Lab at approximately 15:00."/>
    <m/>
    <m/>
    <n v="80713010"/>
    <n v="8197089"/>
    <s v="00665"/>
  </r>
  <r>
    <s v="P127246-10"/>
    <s v="80713010"/>
    <n v="80713"/>
    <s v="Non-WQM"/>
    <x v="2"/>
    <x v="1"/>
    <s v="G"/>
    <x v="1"/>
    <s v="ECOTOPE"/>
    <s v="EX"/>
    <s v="ECOTOPE"/>
    <x v="184"/>
    <m/>
    <m/>
    <m/>
    <s v="0.3"/>
    <s v="0.6"/>
    <m/>
    <m/>
    <m/>
    <s v="0.77"/>
    <m/>
    <m/>
    <m/>
    <m/>
    <m/>
    <m/>
    <m/>
    <m/>
    <m/>
    <m/>
    <m/>
    <m/>
    <m/>
    <m/>
    <m/>
    <m/>
    <m/>
    <m/>
    <d v="2021-07-13T14:32:00"/>
    <d v="2021-07-13T14:32:00"/>
    <s v="00681"/>
    <x v="4"/>
    <n v="89"/>
    <n v="29.9"/>
    <s v="mg/L"/>
    <s v="+/- 2.3"/>
    <m/>
    <s v="SM5310B"/>
    <n v="0.8"/>
    <m/>
    <s v="Secchi on bottom. Samples collected in 2L bottles and processed at FOC Lab at approximately 15:00."/>
    <m/>
    <m/>
    <n v="80713010"/>
    <n v="8197097"/>
    <s v="00681"/>
  </r>
  <r>
    <s v="P127246-10"/>
    <s v="80713010"/>
    <n v="80713"/>
    <s v="Non-WQM"/>
    <x v="2"/>
    <x v="1"/>
    <s v="G"/>
    <x v="1"/>
    <s v="ECOTOPE"/>
    <s v="EX"/>
    <s v="ECOTOPE"/>
    <x v="184"/>
    <m/>
    <m/>
    <m/>
    <s v="0.3"/>
    <s v="0.6"/>
    <m/>
    <m/>
    <m/>
    <s v="0.77"/>
    <m/>
    <m/>
    <m/>
    <m/>
    <m/>
    <m/>
    <m/>
    <m/>
    <m/>
    <m/>
    <m/>
    <m/>
    <m/>
    <m/>
    <m/>
    <m/>
    <m/>
    <m/>
    <d v="2021-06-30T13:47:00"/>
    <d v="2021-06-30T13:47:00"/>
    <s v="00410"/>
    <x v="5"/>
    <n v="67"/>
    <n v="198"/>
    <s v="mg/L CaCO3"/>
    <s v="+/- 9"/>
    <m/>
    <s v="SM2320B"/>
    <n v="1"/>
    <m/>
    <s v="Secchi on bottom. Samples collected in 2L bottles and processed at FOC Lab at approximately 15:00."/>
    <m/>
    <m/>
    <n v="80713010"/>
    <n v="8197101"/>
    <s v="00410"/>
  </r>
  <r>
    <s v="P127246-10"/>
    <s v="80713010"/>
    <n v="80713"/>
    <s v="Non-WQM"/>
    <x v="2"/>
    <x v="1"/>
    <s v="G"/>
    <x v="1"/>
    <s v="ECOTOPE"/>
    <s v="EX"/>
    <s v="ECOTOPE"/>
    <x v="184"/>
    <m/>
    <m/>
    <m/>
    <s v="0.3"/>
    <s v="0.6"/>
    <m/>
    <m/>
    <m/>
    <s v="0.77"/>
    <m/>
    <m/>
    <m/>
    <m/>
    <m/>
    <m/>
    <m/>
    <m/>
    <m/>
    <m/>
    <m/>
    <m/>
    <m/>
    <m/>
    <m/>
    <m/>
    <m/>
    <m/>
    <d v="2021-07-12T13:33:50"/>
    <d v="2021-07-07T10:20:00"/>
    <s v="01105"/>
    <x v="21"/>
    <n v="66"/>
    <n v="8"/>
    <s v="ug/L"/>
    <s v="+/- 8"/>
    <s v="U"/>
    <s v="SM3120B"/>
    <n v="8"/>
    <m/>
    <s v="Secchi on bottom. Samples collected in 2L bottles and processed at FOC Lab at approximately 15:00."/>
    <m/>
    <m/>
    <n v="80713010"/>
    <n v="8197104"/>
    <s v="01105"/>
  </r>
  <r>
    <s v="P127246-10"/>
    <s v="80713010"/>
    <n v="80713"/>
    <s v="Non-WQM"/>
    <x v="2"/>
    <x v="1"/>
    <s v="G"/>
    <x v="1"/>
    <s v="ECOTOPE"/>
    <s v="EX"/>
    <s v="ECOTOPE"/>
    <x v="184"/>
    <m/>
    <m/>
    <m/>
    <s v="0.3"/>
    <s v="0.6"/>
    <m/>
    <m/>
    <m/>
    <s v="0.77"/>
    <m/>
    <m/>
    <m/>
    <m/>
    <m/>
    <m/>
    <m/>
    <m/>
    <m/>
    <m/>
    <m/>
    <m/>
    <m/>
    <m/>
    <m/>
    <m/>
    <m/>
    <m/>
    <d v="2021-07-12T13:33:50"/>
    <d v="2021-07-07T10:20:00"/>
    <s v="01045"/>
    <x v="22"/>
    <n v="36"/>
    <n v="4"/>
    <s v="ug/L"/>
    <s v="+/- 3"/>
    <s v="I"/>
    <s v="SM3120B"/>
    <n v="3"/>
    <m/>
    <s v="Secchi on bottom. Samples collected in 2L bottles and processed at FOC Lab at approximately 15:00."/>
    <m/>
    <m/>
    <n v="80713010"/>
    <n v="8197104"/>
    <s v="01045"/>
  </r>
  <r>
    <s v="P127246-10"/>
    <s v="80713010"/>
    <n v="80713"/>
    <s v="Non-WQM"/>
    <x v="2"/>
    <x v="1"/>
    <s v="G"/>
    <x v="1"/>
    <s v="ECOTOPE"/>
    <s v="EX"/>
    <s v="ECOTOPE"/>
    <x v="184"/>
    <m/>
    <m/>
    <m/>
    <s v="0.3"/>
    <s v="0.6"/>
    <m/>
    <m/>
    <m/>
    <s v="0.77"/>
    <m/>
    <m/>
    <m/>
    <m/>
    <m/>
    <m/>
    <m/>
    <m/>
    <m/>
    <m/>
    <m/>
    <m/>
    <m/>
    <m/>
    <m/>
    <m/>
    <m/>
    <m/>
    <d v="2021-07-02T11:28:14"/>
    <d v="2021-07-02T11:28:14"/>
    <s v="00935"/>
    <x v="12"/>
    <n v="29"/>
    <n v="7.2"/>
    <s v="mg/L"/>
    <s v="+/- 0.6"/>
    <m/>
    <s v="SM3120B"/>
    <n v="0.1"/>
    <m/>
    <s v="Secchi on bottom. Samples collected in 2L bottles and processed at FOC Lab at approximately 15:00."/>
    <m/>
    <m/>
    <n v="80713010"/>
    <n v="8197102"/>
    <s v="00935"/>
  </r>
  <r>
    <s v="P127246-10"/>
    <s v="80713010"/>
    <n v="80713"/>
    <s v="Non-WQM"/>
    <x v="2"/>
    <x v="1"/>
    <s v="G"/>
    <x v="1"/>
    <s v="ECOTOPE"/>
    <s v="EX"/>
    <s v="ECOTOPE"/>
    <x v="184"/>
    <m/>
    <m/>
    <m/>
    <s v="0.3"/>
    <s v="0.6"/>
    <m/>
    <m/>
    <m/>
    <s v="0.77"/>
    <m/>
    <m/>
    <m/>
    <m/>
    <m/>
    <m/>
    <m/>
    <m/>
    <m/>
    <m/>
    <m/>
    <m/>
    <m/>
    <m/>
    <m/>
    <m/>
    <m/>
    <m/>
    <d v="2021-07-02T11:28:14"/>
    <d v="2021-07-02T11:28:14"/>
    <s v="00930"/>
    <x v="13"/>
    <n v="28"/>
    <n v="49.6"/>
    <s v="mg/L"/>
    <s v="+/- 3.6"/>
    <m/>
    <s v="SM3120B"/>
    <n v="0.4"/>
    <m/>
    <s v="Secchi on bottom. Samples collected in 2L bottles and processed at FOC Lab at approximately 15:00."/>
    <m/>
    <m/>
    <n v="80713010"/>
    <n v="8197102"/>
    <s v="00930"/>
  </r>
  <r>
    <s v="P127246-10"/>
    <s v="80713010"/>
    <n v="80713"/>
    <s v="Non-WQM"/>
    <x v="2"/>
    <x v="1"/>
    <s v="G"/>
    <x v="1"/>
    <s v="ECOTOPE"/>
    <s v="EX"/>
    <s v="ECOTOPE"/>
    <x v="184"/>
    <m/>
    <m/>
    <m/>
    <s v="0.3"/>
    <s v="0.6"/>
    <m/>
    <m/>
    <m/>
    <s v="0.77"/>
    <m/>
    <m/>
    <m/>
    <m/>
    <m/>
    <m/>
    <m/>
    <m/>
    <m/>
    <m/>
    <m/>
    <m/>
    <m/>
    <m/>
    <m/>
    <m/>
    <m/>
    <m/>
    <d v="2021-07-02T11:28:14"/>
    <d v="2021-07-02T11:28:14"/>
    <s v="00925"/>
    <x v="14"/>
    <n v="31"/>
    <n v="17.2"/>
    <s v="mg/L"/>
    <s v="+/- 1.2"/>
    <m/>
    <s v="SM3120B"/>
    <n v="0.1"/>
    <m/>
    <s v="Secchi on bottom. Samples collected in 2L bottles and processed at FOC Lab at approximately 15:00."/>
    <m/>
    <m/>
    <n v="80713010"/>
    <n v="8197102"/>
    <s v="00925"/>
  </r>
  <r>
    <s v="P127246-10"/>
    <s v="80713010"/>
    <n v="80713"/>
    <s v="Non-WQM"/>
    <x v="2"/>
    <x v="1"/>
    <s v="G"/>
    <x v="1"/>
    <s v="ECOTOPE"/>
    <s v="EX"/>
    <s v="ECOTOPE"/>
    <x v="184"/>
    <m/>
    <m/>
    <m/>
    <s v="0.3"/>
    <s v="0.6"/>
    <m/>
    <m/>
    <m/>
    <s v="0.77"/>
    <m/>
    <m/>
    <m/>
    <m/>
    <m/>
    <m/>
    <m/>
    <m/>
    <m/>
    <m/>
    <m/>
    <m/>
    <m/>
    <m/>
    <m/>
    <m/>
    <m/>
    <m/>
    <d v="2021-07-02T11:28:14"/>
    <d v="2021-07-02T11:28:14"/>
    <s v="00915"/>
    <x v="15"/>
    <n v="30"/>
    <n v="75.5"/>
    <s v="mg/L"/>
    <s v="+/- 6.6"/>
    <m/>
    <s v="SM3120B"/>
    <n v="0.3"/>
    <m/>
    <s v="Secchi on bottom. Samples collected in 2L bottles and processed at FOC Lab at approximately 15:00."/>
    <m/>
    <m/>
    <n v="80713010"/>
    <n v="8197102"/>
    <s v="00915"/>
  </r>
  <r>
    <s v="P127246-10"/>
    <s v="80713010"/>
    <n v="80713"/>
    <s v="Non-WQM"/>
    <x v="2"/>
    <x v="1"/>
    <s v="G"/>
    <x v="1"/>
    <s v="ECOTOPE"/>
    <s v="EX"/>
    <s v="ECOTOPE"/>
    <x v="184"/>
    <m/>
    <m/>
    <m/>
    <s v="0.3"/>
    <s v="0.6"/>
    <m/>
    <m/>
    <m/>
    <s v="0.77"/>
    <m/>
    <m/>
    <m/>
    <m/>
    <m/>
    <m/>
    <m/>
    <m/>
    <m/>
    <m/>
    <m/>
    <m/>
    <m/>
    <m/>
    <m/>
    <m/>
    <m/>
    <m/>
    <d v="2021-07-02T11:28:14"/>
    <d v="2021-07-02T11:28:14"/>
    <s v="CALCHARD"/>
    <x v="16"/>
    <m/>
    <n v="259.5"/>
    <s v="mg/L"/>
    <s v="+/- 13.5"/>
    <m/>
    <m/>
    <n v="1"/>
    <m/>
    <s v="Secchi on bottom. Samples collected in 2L bottles and processed at FOC Lab at approximately 15:00."/>
    <m/>
    <m/>
    <n v="80713010"/>
    <n v="8197102"/>
    <s v="CALCHARD"/>
  </r>
  <r>
    <s v="P127246-10"/>
    <s v="80713010"/>
    <n v="80713"/>
    <s v="Non-WQM"/>
    <x v="2"/>
    <x v="1"/>
    <s v="G"/>
    <x v="1"/>
    <s v="ECOTOPE"/>
    <s v="EX"/>
    <s v="ECOTOPE"/>
    <x v="184"/>
    <m/>
    <m/>
    <m/>
    <s v="0.3"/>
    <s v="0.6"/>
    <m/>
    <m/>
    <m/>
    <s v="0.77"/>
    <m/>
    <m/>
    <m/>
    <m/>
    <m/>
    <m/>
    <m/>
    <m/>
    <m/>
    <m/>
    <m/>
    <m/>
    <m/>
    <m/>
    <m/>
    <m/>
    <m/>
    <m/>
    <d v="2021-07-01T12:11:00"/>
    <d v="2021-07-01T12:11:00"/>
    <s v="00946"/>
    <x v="6"/>
    <n v="33"/>
    <n v="39.9"/>
    <s v="mg/L"/>
    <s v="+/- 1.5"/>
    <m/>
    <s v="SM4110B"/>
    <n v="0.1"/>
    <m/>
    <s v="Secchi on bottom. Samples collected in 2L bottles and processed at FOC Lab at approximately 15:00."/>
    <m/>
    <m/>
    <n v="80713010"/>
    <n v="8197093"/>
    <s v="00946"/>
  </r>
  <r>
    <s v="P127246-10"/>
    <s v="80713010"/>
    <n v="80713"/>
    <s v="Non-WQM"/>
    <x v="2"/>
    <x v="1"/>
    <s v="G"/>
    <x v="1"/>
    <s v="ECOTOPE"/>
    <s v="EX"/>
    <s v="ECOTOPE"/>
    <x v="184"/>
    <m/>
    <m/>
    <m/>
    <s v="0.3"/>
    <s v="0.6"/>
    <m/>
    <m/>
    <m/>
    <s v="0.77"/>
    <m/>
    <m/>
    <m/>
    <m/>
    <m/>
    <m/>
    <m/>
    <m/>
    <m/>
    <m/>
    <m/>
    <m/>
    <m/>
    <m/>
    <m/>
    <m/>
    <m/>
    <m/>
    <d v="2021-07-01T12:11:00"/>
    <d v="2021-07-01T12:11:00"/>
    <s v="00941"/>
    <x v="7"/>
    <n v="32"/>
    <n v="88.8"/>
    <s v="mg/L"/>
    <s v="+/- 4.2"/>
    <m/>
    <s v="SM4110B"/>
    <n v="0.5"/>
    <m/>
    <s v="Secchi on bottom. Samples collected in 2L bottles and processed at FOC Lab at approximately 15:00."/>
    <m/>
    <m/>
    <n v="80713010"/>
    <n v="8197093"/>
    <s v="00941"/>
  </r>
  <r>
    <s v="P127246-10"/>
    <s v="80713010"/>
    <n v="80713"/>
    <s v="Non-WQM"/>
    <x v="2"/>
    <x v="1"/>
    <s v="G"/>
    <x v="1"/>
    <s v="ECOTOPE"/>
    <s v="EX"/>
    <s v="ECOTOPE"/>
    <x v="184"/>
    <m/>
    <m/>
    <m/>
    <s v="0.3"/>
    <s v="0.6"/>
    <m/>
    <m/>
    <m/>
    <s v="0.77"/>
    <m/>
    <m/>
    <m/>
    <m/>
    <m/>
    <m/>
    <m/>
    <m/>
    <m/>
    <m/>
    <m/>
    <m/>
    <m/>
    <m/>
    <m/>
    <m/>
    <m/>
    <m/>
    <d v="2021-07-08T20:15:00"/>
    <d v="2021-07-08T08:16:00"/>
    <s v="98013"/>
    <x v="17"/>
    <m/>
    <n v="0.13500000000000001"/>
    <s v="ug/L"/>
    <s v="+/- 0.016"/>
    <m/>
    <m/>
    <n v="8.9999999999999993E-3"/>
    <m/>
    <s v="Secchi on bottom. Samples collected in 2L bottles and processed at FOC Lab at approximately 15:00."/>
    <m/>
    <m/>
    <n v="80713010"/>
    <n v="8197100"/>
    <s v="98013"/>
  </r>
  <r>
    <s v="P127246-10"/>
    <s v="80713010"/>
    <n v="80713"/>
    <s v="Non-WQM"/>
    <x v="2"/>
    <x v="1"/>
    <s v="G"/>
    <x v="1"/>
    <s v="ECOTOPE"/>
    <s v="EX"/>
    <s v="ECOTOPE"/>
    <x v="184"/>
    <m/>
    <m/>
    <m/>
    <s v="0.3"/>
    <s v="0.6"/>
    <m/>
    <m/>
    <m/>
    <s v="0.77"/>
    <m/>
    <m/>
    <m/>
    <m/>
    <m/>
    <m/>
    <m/>
    <m/>
    <m/>
    <m/>
    <m/>
    <m/>
    <m/>
    <m/>
    <m/>
    <m/>
    <m/>
    <m/>
    <d v="2021-07-08T20:15:00"/>
    <d v="2021-07-08T08:16:00"/>
    <s v="98011"/>
    <x v="18"/>
    <m/>
    <n v="1.33"/>
    <s v="ug/L"/>
    <s v="+/- 0.091"/>
    <m/>
    <m/>
    <n v="1.7999999999999999E-2"/>
    <m/>
    <s v="Secchi on bottom. Samples collected in 2L bottles and processed at FOC Lab at approximately 15:00."/>
    <m/>
    <m/>
    <n v="80713010"/>
    <n v="8197100"/>
    <s v="98011"/>
  </r>
  <r>
    <s v="P127246-10"/>
    <s v="80713010"/>
    <n v="80713"/>
    <s v="Non-WQM"/>
    <x v="2"/>
    <x v="1"/>
    <s v="G"/>
    <x v="1"/>
    <s v="ECOTOPE"/>
    <s v="EX"/>
    <s v="ECOTOPE"/>
    <x v="184"/>
    <m/>
    <m/>
    <m/>
    <s v="0.3"/>
    <s v="0.6"/>
    <m/>
    <m/>
    <m/>
    <s v="0.77"/>
    <m/>
    <m/>
    <m/>
    <m/>
    <m/>
    <m/>
    <m/>
    <m/>
    <m/>
    <m/>
    <m/>
    <m/>
    <m/>
    <m/>
    <m/>
    <m/>
    <m/>
    <m/>
    <d v="2021-07-08T20:15:00"/>
    <d v="2021-07-08T08:16:00"/>
    <s v="98010"/>
    <x v="19"/>
    <m/>
    <n v="9.4E-2"/>
    <s v="ug/L"/>
    <s v="UNK"/>
    <m/>
    <m/>
    <n v="1.7999999999999999E-2"/>
    <m/>
    <s v="Secchi on bottom. Samples collected in 2L bottles and processed at FOC Lab at approximately 15:00."/>
    <m/>
    <m/>
    <n v="80713010"/>
    <n v="8197100"/>
    <s v="98010"/>
  </r>
  <r>
    <s v="P126697-1"/>
    <s v="80468001"/>
    <n v="80468"/>
    <s v="Non-WQM"/>
    <x v="0"/>
    <x v="0"/>
    <m/>
    <x v="0"/>
    <s v="ECOTOPE"/>
    <s v="EX"/>
    <m/>
    <x v="185"/>
    <m/>
    <m/>
    <m/>
    <m/>
    <m/>
    <m/>
    <m/>
    <m/>
    <m/>
    <m/>
    <m/>
    <m/>
    <m/>
    <m/>
    <m/>
    <m/>
    <m/>
    <m/>
    <m/>
    <m/>
    <m/>
    <m/>
    <m/>
    <m/>
    <m/>
    <m/>
    <m/>
    <d v="2021-06-17T16:03:03"/>
    <m/>
    <s v="NOBO"/>
    <x v="0"/>
    <m/>
    <n v="0"/>
    <s v="UNITS"/>
    <m/>
    <m/>
    <m/>
    <m/>
    <m/>
    <s v="NOB - No sonde readings/Event Info Only"/>
    <m/>
    <m/>
    <n v="80468001"/>
    <n v="8179388"/>
    <s v="NOBO"/>
  </r>
  <r>
    <s v="P126697-11"/>
    <s v="80468011"/>
    <n v="80468"/>
    <s v="Non-WQM"/>
    <x v="1"/>
    <x v="1"/>
    <s v="G"/>
    <x v="1"/>
    <s v="ECOTOPE"/>
    <s v="EX"/>
    <s v="ECOTOPE"/>
    <x v="186"/>
    <m/>
    <m/>
    <m/>
    <s v="0.16"/>
    <s v="0.31"/>
    <m/>
    <m/>
    <m/>
    <s v="0.59"/>
    <m/>
    <m/>
    <m/>
    <m/>
    <m/>
    <m/>
    <m/>
    <m/>
    <m/>
    <m/>
    <m/>
    <m/>
    <m/>
    <m/>
    <m/>
    <m/>
    <m/>
    <m/>
    <d v="2021-06-16T14:16:31"/>
    <d v="2021-06-16T08:58:13"/>
    <s v="00665"/>
    <x v="1"/>
    <n v="25"/>
    <n v="0.01"/>
    <s v="mg/L"/>
    <s v="+/- 0.002"/>
    <m/>
    <s v="SM4500PF"/>
    <n v="2E-3"/>
    <m/>
    <m/>
    <m/>
    <m/>
    <n v="80468011"/>
    <n v="8179387"/>
    <s v="00665"/>
  </r>
  <r>
    <s v="P126697-11"/>
    <s v="80468011"/>
    <n v="80468"/>
    <s v="Non-WQM"/>
    <x v="1"/>
    <x v="1"/>
    <s v="G"/>
    <x v="1"/>
    <s v="ECOTOPE"/>
    <s v="EX"/>
    <s v="ECOTOPE"/>
    <x v="186"/>
    <m/>
    <m/>
    <m/>
    <s v="0.16"/>
    <s v="0.31"/>
    <m/>
    <m/>
    <m/>
    <s v="0.59"/>
    <m/>
    <m/>
    <m/>
    <m/>
    <m/>
    <m/>
    <m/>
    <m/>
    <m/>
    <m/>
    <m/>
    <m/>
    <m/>
    <m/>
    <m/>
    <m/>
    <m/>
    <m/>
    <d v="2021-06-16T13:34:09"/>
    <d v="2021-06-16T13:34:09"/>
    <s v="00671"/>
    <x v="2"/>
    <n v="23"/>
    <n v="2E-3"/>
    <s v="mg/L"/>
    <s v="+/- 0.002"/>
    <s v="U"/>
    <s v="SM4500PF"/>
    <n v="2E-3"/>
    <m/>
    <m/>
    <m/>
    <m/>
    <n v="80468011"/>
    <n v="8179383"/>
    <s v="00671"/>
  </r>
  <r>
    <s v="P126697-11"/>
    <s v="80468011"/>
    <n v="80468"/>
    <s v="Non-WQM"/>
    <x v="1"/>
    <x v="1"/>
    <s v="G"/>
    <x v="1"/>
    <s v="ECOTOPE"/>
    <s v="EX"/>
    <s v="ECOTOPE"/>
    <x v="186"/>
    <m/>
    <m/>
    <m/>
    <s v="0.16"/>
    <s v="0.31"/>
    <m/>
    <m/>
    <m/>
    <s v="0.59"/>
    <m/>
    <m/>
    <m/>
    <m/>
    <m/>
    <m/>
    <m/>
    <m/>
    <m/>
    <m/>
    <m/>
    <m/>
    <m/>
    <m/>
    <m/>
    <m/>
    <m/>
    <m/>
    <d v="2021-06-17T11:46:27"/>
    <d v="2021-06-16T13:43:00"/>
    <s v="00666"/>
    <x v="8"/>
    <n v="26"/>
    <n v="6.0000000000000001E-3"/>
    <s v="mg/L"/>
    <s v="+/- 0.002"/>
    <m/>
    <s v="SM4500PF"/>
    <n v="2E-3"/>
    <m/>
    <m/>
    <m/>
    <m/>
    <n v="80468011"/>
    <n v="8179385"/>
    <s v="00666"/>
  </r>
  <r>
    <s v="P126697-10"/>
    <s v="80468010"/>
    <n v="80468"/>
    <s v="Non-WQM"/>
    <x v="2"/>
    <x v="1"/>
    <s v="G"/>
    <x v="1"/>
    <s v="ECOTOPE"/>
    <s v="EX"/>
    <s v="ECOTOPE"/>
    <x v="187"/>
    <m/>
    <m/>
    <m/>
    <s v="0.16"/>
    <s v="0.32"/>
    <m/>
    <m/>
    <m/>
    <s v="0.52"/>
    <m/>
    <m/>
    <m/>
    <m/>
    <m/>
    <m/>
    <m/>
    <m/>
    <m/>
    <m/>
    <m/>
    <m/>
    <m/>
    <m/>
    <m/>
    <m/>
    <m/>
    <m/>
    <d v="2021-06-16T14:15:00"/>
    <d v="2021-06-16T08:58:13"/>
    <s v="00665"/>
    <x v="1"/>
    <n v="25"/>
    <n v="8.9999999999999993E-3"/>
    <s v="mg/L"/>
    <s v="+/- 0.002"/>
    <m/>
    <s v="SM4500PF"/>
    <n v="2E-3"/>
    <m/>
    <m/>
    <m/>
    <m/>
    <n v="80468010"/>
    <n v="8179382"/>
    <s v="00665"/>
  </r>
  <r>
    <s v="P126697-10"/>
    <s v="80468010"/>
    <n v="80468"/>
    <s v="Non-WQM"/>
    <x v="2"/>
    <x v="1"/>
    <s v="G"/>
    <x v="1"/>
    <s v="ECOTOPE"/>
    <s v="EX"/>
    <s v="ECOTOPE"/>
    <x v="187"/>
    <m/>
    <m/>
    <m/>
    <s v="0.16"/>
    <s v="0.32"/>
    <m/>
    <m/>
    <m/>
    <s v="0.52"/>
    <m/>
    <m/>
    <m/>
    <m/>
    <m/>
    <m/>
    <m/>
    <m/>
    <m/>
    <m/>
    <m/>
    <m/>
    <m/>
    <m/>
    <m/>
    <m/>
    <m/>
    <m/>
    <d v="2021-06-16T13:32:33"/>
    <d v="2021-06-16T13:32:33"/>
    <s v="00671"/>
    <x v="2"/>
    <n v="23"/>
    <n v="2E-3"/>
    <s v="mg/L"/>
    <s v="+/- 0.002"/>
    <s v="U"/>
    <s v="SM4500PF"/>
    <n v="2E-3"/>
    <m/>
    <m/>
    <m/>
    <m/>
    <n v="80468010"/>
    <n v="8179378"/>
    <s v="00671"/>
  </r>
  <r>
    <s v="P126697-10"/>
    <s v="80468010"/>
    <n v="80468"/>
    <s v="Non-WQM"/>
    <x v="2"/>
    <x v="1"/>
    <s v="G"/>
    <x v="1"/>
    <s v="ECOTOPE"/>
    <s v="EX"/>
    <s v="ECOTOPE"/>
    <x v="187"/>
    <m/>
    <m/>
    <m/>
    <s v="0.16"/>
    <s v="0.32"/>
    <m/>
    <m/>
    <m/>
    <s v="0.52"/>
    <m/>
    <m/>
    <m/>
    <m/>
    <m/>
    <m/>
    <m/>
    <m/>
    <m/>
    <m/>
    <m/>
    <m/>
    <m/>
    <m/>
    <m/>
    <m/>
    <m/>
    <m/>
    <d v="2021-06-17T11:43:26"/>
    <d v="2021-06-16T13:43:00"/>
    <s v="00666"/>
    <x v="8"/>
    <n v="26"/>
    <n v="6.0000000000000001E-3"/>
    <s v="mg/L"/>
    <s v="+/- 0.002"/>
    <m/>
    <s v="SM4500PF"/>
    <n v="2E-3"/>
    <m/>
    <m/>
    <m/>
    <m/>
    <n v="80468010"/>
    <n v="8179380"/>
    <s v="00666"/>
  </r>
  <r>
    <s v="P126697-8"/>
    <s v="80468008"/>
    <n v="80468"/>
    <s v="Non-WQM"/>
    <x v="3"/>
    <x v="1"/>
    <s v="G"/>
    <x v="1"/>
    <s v="ECOTOPE"/>
    <s v="EX"/>
    <s v="ECOTOPE"/>
    <x v="188"/>
    <m/>
    <m/>
    <m/>
    <s v="0.25"/>
    <s v="0.50"/>
    <m/>
    <m/>
    <m/>
    <s v="0.73"/>
    <m/>
    <m/>
    <m/>
    <m/>
    <m/>
    <m/>
    <m/>
    <m/>
    <m/>
    <m/>
    <m/>
    <m/>
    <m/>
    <m/>
    <m/>
    <m/>
    <m/>
    <m/>
    <d v="2021-06-16T14:11:56"/>
    <d v="2021-06-16T08:58:13"/>
    <s v="00665"/>
    <x v="1"/>
    <n v="25"/>
    <n v="8.9999999999999993E-3"/>
    <s v="mg/L"/>
    <s v="+/- 0.002"/>
    <m/>
    <s v="SM4500PF"/>
    <n v="2E-3"/>
    <m/>
    <m/>
    <m/>
    <m/>
    <n v="80468008"/>
    <n v="8179377"/>
    <s v="00665"/>
  </r>
  <r>
    <s v="P126697-8"/>
    <s v="80468008"/>
    <n v="80468"/>
    <s v="Non-WQM"/>
    <x v="3"/>
    <x v="1"/>
    <s v="G"/>
    <x v="1"/>
    <s v="ECOTOPE"/>
    <s v="EX"/>
    <s v="ECOTOPE"/>
    <x v="188"/>
    <m/>
    <m/>
    <m/>
    <s v="0.25"/>
    <s v="0.50"/>
    <m/>
    <m/>
    <m/>
    <s v="0.73"/>
    <m/>
    <m/>
    <m/>
    <m/>
    <m/>
    <m/>
    <m/>
    <m/>
    <m/>
    <m/>
    <m/>
    <m/>
    <m/>
    <m/>
    <m/>
    <m/>
    <m/>
    <m/>
    <d v="2021-06-16T13:29:22"/>
    <d v="2021-06-16T13:29:22"/>
    <s v="00671"/>
    <x v="2"/>
    <n v="23"/>
    <n v="2E-3"/>
    <s v="mg/L"/>
    <s v="+/- 0.002"/>
    <s v="I"/>
    <s v="SM4500PF"/>
    <n v="2E-3"/>
    <m/>
    <m/>
    <m/>
    <m/>
    <n v="80468008"/>
    <n v="8179373"/>
    <s v="00671"/>
  </r>
  <r>
    <s v="P126697-8"/>
    <s v="80468008"/>
    <n v="80468"/>
    <s v="Non-WQM"/>
    <x v="3"/>
    <x v="1"/>
    <s v="G"/>
    <x v="1"/>
    <s v="ECOTOPE"/>
    <s v="EX"/>
    <s v="ECOTOPE"/>
    <x v="188"/>
    <m/>
    <m/>
    <m/>
    <s v="0.25"/>
    <s v="0.50"/>
    <m/>
    <m/>
    <m/>
    <s v="0.73"/>
    <m/>
    <m/>
    <m/>
    <m/>
    <m/>
    <m/>
    <m/>
    <m/>
    <m/>
    <m/>
    <m/>
    <m/>
    <m/>
    <m/>
    <m/>
    <m/>
    <m/>
    <m/>
    <d v="2021-06-17T11:34:27"/>
    <d v="2021-06-16T13:43:00"/>
    <s v="00666"/>
    <x v="8"/>
    <n v="26"/>
    <n v="6.0000000000000001E-3"/>
    <s v="mg/L"/>
    <s v="+/- 0.002"/>
    <m/>
    <s v="SM4500PF"/>
    <n v="2E-3"/>
    <m/>
    <m/>
    <m/>
    <m/>
    <n v="80468008"/>
    <n v="8179375"/>
    <s v="00666"/>
  </r>
  <r>
    <s v="P126697-9"/>
    <s v="80468009"/>
    <n v="80468"/>
    <s v="Non-WQM"/>
    <x v="4"/>
    <x v="1"/>
    <s v="G"/>
    <x v="1"/>
    <s v="ECOTOPE"/>
    <s v="EX"/>
    <s v="ECOTOPE"/>
    <x v="189"/>
    <m/>
    <m/>
    <m/>
    <s v="0.20"/>
    <s v="0.45"/>
    <m/>
    <m/>
    <m/>
    <s v="0.69"/>
    <m/>
    <m/>
    <m/>
    <m/>
    <m/>
    <m/>
    <m/>
    <m/>
    <m/>
    <m/>
    <m/>
    <m/>
    <m/>
    <m/>
    <m/>
    <m/>
    <m/>
    <m/>
    <d v="2021-06-16T14:13:28"/>
    <d v="2021-06-16T08:58:13"/>
    <s v="00665"/>
    <x v="1"/>
    <n v="25"/>
    <n v="8.9999999999999993E-3"/>
    <s v="mg/L"/>
    <s v="+/- 0.002"/>
    <m/>
    <s v="SM4500PF"/>
    <n v="2E-3"/>
    <m/>
    <m/>
    <m/>
    <m/>
    <n v="80468009"/>
    <n v="8179372"/>
    <s v="00665"/>
  </r>
  <r>
    <s v="P126697-9"/>
    <s v="80468009"/>
    <n v="80468"/>
    <s v="Non-WQM"/>
    <x v="4"/>
    <x v="1"/>
    <s v="G"/>
    <x v="1"/>
    <s v="ECOTOPE"/>
    <s v="EX"/>
    <s v="ECOTOPE"/>
    <x v="189"/>
    <m/>
    <m/>
    <m/>
    <s v="0.20"/>
    <s v="0.45"/>
    <m/>
    <m/>
    <m/>
    <s v="0.69"/>
    <m/>
    <m/>
    <m/>
    <m/>
    <m/>
    <m/>
    <m/>
    <m/>
    <m/>
    <m/>
    <m/>
    <m/>
    <m/>
    <m/>
    <m/>
    <m/>
    <m/>
    <m/>
    <d v="2021-06-16T13:30:57"/>
    <d v="2021-06-16T13:30:57"/>
    <s v="00671"/>
    <x v="2"/>
    <n v="23"/>
    <n v="2E-3"/>
    <s v="mg/L"/>
    <s v="+/- 0.002"/>
    <s v="U"/>
    <s v="SM4500PF"/>
    <n v="2E-3"/>
    <m/>
    <m/>
    <m/>
    <m/>
    <n v="80468009"/>
    <n v="8179368"/>
    <s v="00671"/>
  </r>
  <r>
    <s v="P126697-9"/>
    <s v="80468009"/>
    <n v="80468"/>
    <s v="Non-WQM"/>
    <x v="4"/>
    <x v="1"/>
    <s v="G"/>
    <x v="1"/>
    <s v="ECOTOPE"/>
    <s v="EX"/>
    <s v="ECOTOPE"/>
    <x v="189"/>
    <m/>
    <m/>
    <m/>
    <s v="0.20"/>
    <s v="0.45"/>
    <m/>
    <m/>
    <m/>
    <s v="0.69"/>
    <m/>
    <m/>
    <m/>
    <m/>
    <m/>
    <m/>
    <m/>
    <m/>
    <m/>
    <m/>
    <m/>
    <m/>
    <m/>
    <m/>
    <m/>
    <m/>
    <m/>
    <m/>
    <d v="2021-06-17T11:35:57"/>
    <d v="2021-06-16T13:43:00"/>
    <s v="00666"/>
    <x v="8"/>
    <n v="26"/>
    <n v="6.0000000000000001E-3"/>
    <s v="mg/L"/>
    <s v="+/- 0.002"/>
    <m/>
    <s v="SM4500PF"/>
    <n v="2E-3"/>
    <m/>
    <m/>
    <m/>
    <m/>
    <n v="80468009"/>
    <n v="8179370"/>
    <s v="00666"/>
  </r>
  <r>
    <s v="P126697-7"/>
    <s v="80468007"/>
    <n v="80468"/>
    <s v="Non-WQM"/>
    <x v="5"/>
    <x v="1"/>
    <s v="G"/>
    <x v="1"/>
    <s v="ECOTOPE"/>
    <s v="EX"/>
    <s v="ECOTOPE"/>
    <x v="190"/>
    <m/>
    <m/>
    <m/>
    <s v="0.25"/>
    <s v="0.48"/>
    <m/>
    <m/>
    <m/>
    <s v="0.70"/>
    <m/>
    <m/>
    <m/>
    <m/>
    <m/>
    <m/>
    <m/>
    <m/>
    <m/>
    <m/>
    <m/>
    <m/>
    <m/>
    <m/>
    <m/>
    <m/>
    <m/>
    <m/>
    <d v="2021-06-16T14:10:23"/>
    <d v="2021-06-16T08:58:13"/>
    <s v="00665"/>
    <x v="1"/>
    <n v="25"/>
    <n v="7.0000000000000001E-3"/>
    <s v="mg/L"/>
    <s v="+/- 0.002"/>
    <m/>
    <s v="SM4500PF"/>
    <n v="2E-3"/>
    <m/>
    <m/>
    <m/>
    <m/>
    <n v="80468007"/>
    <n v="8179367"/>
    <s v="00665"/>
  </r>
  <r>
    <s v="P126697-7"/>
    <s v="80468007"/>
    <n v="80468"/>
    <s v="Non-WQM"/>
    <x v="5"/>
    <x v="1"/>
    <s v="G"/>
    <x v="1"/>
    <s v="ECOTOPE"/>
    <s v="EX"/>
    <s v="ECOTOPE"/>
    <x v="190"/>
    <m/>
    <m/>
    <m/>
    <s v="0.25"/>
    <s v="0.48"/>
    <m/>
    <m/>
    <m/>
    <s v="0.70"/>
    <m/>
    <m/>
    <m/>
    <m/>
    <m/>
    <m/>
    <m/>
    <m/>
    <m/>
    <m/>
    <m/>
    <m/>
    <m/>
    <m/>
    <m/>
    <m/>
    <m/>
    <m/>
    <d v="2021-06-16T13:27:47"/>
    <d v="2021-06-16T13:27:47"/>
    <s v="00671"/>
    <x v="2"/>
    <n v="23"/>
    <n v="2E-3"/>
    <s v="mg/L"/>
    <s v="+/- 0.002"/>
    <s v="U"/>
    <s v="SM4500PF"/>
    <n v="2E-3"/>
    <m/>
    <m/>
    <m/>
    <m/>
    <n v="80468007"/>
    <n v="8179363"/>
    <s v="00671"/>
  </r>
  <r>
    <s v="P126697-7"/>
    <s v="80468007"/>
    <n v="80468"/>
    <s v="Non-WQM"/>
    <x v="5"/>
    <x v="1"/>
    <s v="G"/>
    <x v="1"/>
    <s v="ECOTOPE"/>
    <s v="EX"/>
    <s v="ECOTOPE"/>
    <x v="190"/>
    <m/>
    <m/>
    <m/>
    <s v="0.25"/>
    <s v="0.48"/>
    <m/>
    <m/>
    <m/>
    <s v="0.70"/>
    <m/>
    <m/>
    <m/>
    <m/>
    <m/>
    <m/>
    <m/>
    <m/>
    <m/>
    <m/>
    <m/>
    <m/>
    <m/>
    <m/>
    <m/>
    <m/>
    <m/>
    <m/>
    <d v="2021-06-17T11:32:57"/>
    <d v="2021-06-16T13:43:00"/>
    <s v="00666"/>
    <x v="8"/>
    <n v="26"/>
    <n v="5.0000000000000001E-3"/>
    <s v="mg/L"/>
    <s v="+/- 0.002"/>
    <m/>
    <s v="SM4500PF"/>
    <n v="2E-3"/>
    <m/>
    <m/>
    <m/>
    <m/>
    <n v="80468007"/>
    <n v="8179365"/>
    <s v="00666"/>
  </r>
  <r>
    <s v="P126697-6"/>
    <s v="80468006"/>
    <n v="80468"/>
    <s v="Non-WQM"/>
    <x v="6"/>
    <x v="1"/>
    <s v="G"/>
    <x v="1"/>
    <s v="ECOTOPE"/>
    <s v="EX"/>
    <s v="ECOTOPE"/>
    <x v="191"/>
    <m/>
    <m/>
    <m/>
    <s v="0.25"/>
    <s v="0.48"/>
    <m/>
    <m/>
    <m/>
    <s v="0.76"/>
    <m/>
    <m/>
    <m/>
    <m/>
    <m/>
    <m/>
    <m/>
    <m/>
    <m/>
    <m/>
    <m/>
    <m/>
    <m/>
    <m/>
    <m/>
    <m/>
    <m/>
    <m/>
    <d v="2021-06-16T14:08:52"/>
    <d v="2021-06-16T08:58:13"/>
    <s v="00665"/>
    <x v="1"/>
    <n v="25"/>
    <n v="8.0000000000000002E-3"/>
    <s v="mg/L"/>
    <s v="+/- 0.002"/>
    <m/>
    <s v="SM4500PF"/>
    <n v="2E-3"/>
    <m/>
    <m/>
    <m/>
    <m/>
    <n v="80468006"/>
    <n v="8179362"/>
    <s v="00665"/>
  </r>
  <r>
    <s v="P126697-6"/>
    <s v="80468006"/>
    <n v="80468"/>
    <s v="Non-WQM"/>
    <x v="6"/>
    <x v="1"/>
    <s v="G"/>
    <x v="1"/>
    <s v="ECOTOPE"/>
    <s v="EX"/>
    <s v="ECOTOPE"/>
    <x v="191"/>
    <m/>
    <m/>
    <m/>
    <s v="0.25"/>
    <s v="0.48"/>
    <m/>
    <m/>
    <m/>
    <s v="0.76"/>
    <m/>
    <m/>
    <m/>
    <m/>
    <m/>
    <m/>
    <m/>
    <m/>
    <m/>
    <m/>
    <m/>
    <m/>
    <m/>
    <m/>
    <m/>
    <m/>
    <m/>
    <m/>
    <d v="2021-06-16T13:26:12"/>
    <d v="2021-06-16T13:26:12"/>
    <s v="00671"/>
    <x v="2"/>
    <n v="23"/>
    <n v="2E-3"/>
    <s v="mg/L"/>
    <s v="+/- 0.002"/>
    <s v="U"/>
    <s v="SM4500PF"/>
    <n v="2E-3"/>
    <m/>
    <m/>
    <m/>
    <m/>
    <n v="80468006"/>
    <n v="8179358"/>
    <s v="00671"/>
  </r>
  <r>
    <s v="P126697-6"/>
    <s v="80468006"/>
    <n v="80468"/>
    <s v="Non-WQM"/>
    <x v="6"/>
    <x v="1"/>
    <s v="G"/>
    <x v="1"/>
    <s v="ECOTOPE"/>
    <s v="EX"/>
    <s v="ECOTOPE"/>
    <x v="191"/>
    <m/>
    <m/>
    <m/>
    <s v="0.25"/>
    <s v="0.48"/>
    <m/>
    <m/>
    <m/>
    <s v="0.76"/>
    <m/>
    <m/>
    <m/>
    <m/>
    <m/>
    <m/>
    <m/>
    <m/>
    <m/>
    <m/>
    <m/>
    <m/>
    <m/>
    <m/>
    <m/>
    <m/>
    <m/>
    <m/>
    <d v="2021-06-17T11:31:27"/>
    <d v="2021-06-16T13:43:00"/>
    <s v="00666"/>
    <x v="8"/>
    <n v="26"/>
    <n v="6.0000000000000001E-3"/>
    <s v="mg/L"/>
    <s v="+/- 0.002"/>
    <m/>
    <s v="SM4500PF"/>
    <n v="2E-3"/>
    <m/>
    <m/>
    <m/>
    <m/>
    <n v="80468006"/>
    <n v="8179360"/>
    <s v="00666"/>
  </r>
  <r>
    <s v="P126697-5"/>
    <s v="80468005"/>
    <n v="80468"/>
    <s v="Non-WQM"/>
    <x v="7"/>
    <x v="1"/>
    <s v="G"/>
    <x v="1"/>
    <s v="ECOTOPE"/>
    <s v="EX"/>
    <s v="ECOTOPE"/>
    <x v="192"/>
    <m/>
    <m/>
    <m/>
    <s v="0.28"/>
    <s v="0.56"/>
    <m/>
    <m/>
    <m/>
    <s v="0.73"/>
    <m/>
    <m/>
    <m/>
    <m/>
    <m/>
    <m/>
    <m/>
    <m/>
    <m/>
    <m/>
    <m/>
    <m/>
    <m/>
    <m/>
    <m/>
    <m/>
    <m/>
    <m/>
    <d v="2021-06-16T14:07:20"/>
    <d v="2021-06-16T08:58:13"/>
    <s v="00665"/>
    <x v="1"/>
    <n v="25"/>
    <n v="8.0000000000000002E-3"/>
    <s v="mg/L"/>
    <s v="+/- 0.002"/>
    <m/>
    <s v="SM4500PF"/>
    <n v="2E-3"/>
    <m/>
    <m/>
    <m/>
    <m/>
    <n v="80468005"/>
    <n v="8179357"/>
    <s v="00665"/>
  </r>
  <r>
    <s v="P126697-5"/>
    <s v="80468005"/>
    <n v="80468"/>
    <s v="Non-WQM"/>
    <x v="7"/>
    <x v="1"/>
    <s v="G"/>
    <x v="1"/>
    <s v="ECOTOPE"/>
    <s v="EX"/>
    <s v="ECOTOPE"/>
    <x v="192"/>
    <m/>
    <m/>
    <m/>
    <s v="0.28"/>
    <s v="0.56"/>
    <m/>
    <m/>
    <m/>
    <s v="0.73"/>
    <m/>
    <m/>
    <m/>
    <m/>
    <m/>
    <m/>
    <m/>
    <m/>
    <m/>
    <m/>
    <m/>
    <m/>
    <m/>
    <m/>
    <m/>
    <m/>
    <m/>
    <m/>
    <d v="2021-06-16T13:24:37"/>
    <d v="2021-06-16T13:24:37"/>
    <s v="00671"/>
    <x v="2"/>
    <n v="23"/>
    <n v="2E-3"/>
    <s v="mg/L"/>
    <s v="+/- 0.002"/>
    <s v="U"/>
    <s v="SM4500PF"/>
    <n v="2E-3"/>
    <m/>
    <m/>
    <m/>
    <m/>
    <n v="80468005"/>
    <n v="8179353"/>
    <s v="00671"/>
  </r>
  <r>
    <s v="P126697-5"/>
    <s v="80468005"/>
    <n v="80468"/>
    <s v="Non-WQM"/>
    <x v="7"/>
    <x v="1"/>
    <s v="G"/>
    <x v="1"/>
    <s v="ECOTOPE"/>
    <s v="EX"/>
    <s v="ECOTOPE"/>
    <x v="192"/>
    <m/>
    <m/>
    <m/>
    <s v="0.28"/>
    <s v="0.56"/>
    <m/>
    <m/>
    <m/>
    <s v="0.73"/>
    <m/>
    <m/>
    <m/>
    <m/>
    <m/>
    <m/>
    <m/>
    <m/>
    <m/>
    <m/>
    <m/>
    <m/>
    <m/>
    <m/>
    <m/>
    <m/>
    <m/>
    <m/>
    <d v="2021-06-17T11:29:57"/>
    <d v="2021-06-16T13:43:00"/>
    <s v="00666"/>
    <x v="8"/>
    <n v="26"/>
    <n v="7.0000000000000001E-3"/>
    <s v="mg/L"/>
    <s v="+/- 0.002"/>
    <m/>
    <s v="SM4500PF"/>
    <n v="2E-3"/>
    <m/>
    <m/>
    <m/>
    <m/>
    <n v="80468005"/>
    <n v="8179355"/>
    <s v="00666"/>
  </r>
  <r>
    <s v="P126697-4"/>
    <s v="80468004"/>
    <n v="80468"/>
    <s v="Non-WQM"/>
    <x v="8"/>
    <x v="1"/>
    <s v="G"/>
    <x v="1"/>
    <s v="ECOTOPE"/>
    <s v="EX"/>
    <s v="ECOTOPE"/>
    <x v="193"/>
    <m/>
    <m/>
    <m/>
    <s v="0.25"/>
    <s v="0.47"/>
    <m/>
    <m/>
    <m/>
    <s v="0.69"/>
    <m/>
    <m/>
    <m/>
    <m/>
    <m/>
    <m/>
    <m/>
    <m/>
    <m/>
    <m/>
    <m/>
    <m/>
    <m/>
    <m/>
    <m/>
    <m/>
    <m/>
    <m/>
    <d v="2021-06-16T14:05:48"/>
    <d v="2021-06-16T08:58:13"/>
    <s v="00665"/>
    <x v="1"/>
    <n v="25"/>
    <n v="7.0000000000000001E-3"/>
    <s v="mg/L"/>
    <s v="+/- 0.002"/>
    <m/>
    <s v="SM4500PF"/>
    <n v="2E-3"/>
    <m/>
    <m/>
    <m/>
    <m/>
    <n v="80468004"/>
    <n v="8179352"/>
    <s v="00665"/>
  </r>
  <r>
    <s v="P126697-4"/>
    <s v="80468004"/>
    <n v="80468"/>
    <s v="Non-WQM"/>
    <x v="8"/>
    <x v="1"/>
    <s v="G"/>
    <x v="1"/>
    <s v="ECOTOPE"/>
    <s v="EX"/>
    <s v="ECOTOPE"/>
    <x v="193"/>
    <m/>
    <m/>
    <m/>
    <s v="0.25"/>
    <s v="0.47"/>
    <m/>
    <m/>
    <m/>
    <s v="0.69"/>
    <m/>
    <m/>
    <m/>
    <m/>
    <m/>
    <m/>
    <m/>
    <m/>
    <m/>
    <m/>
    <m/>
    <m/>
    <m/>
    <m/>
    <m/>
    <m/>
    <m/>
    <m/>
    <d v="2021-06-16T13:23:02"/>
    <d v="2021-06-16T13:23:02"/>
    <s v="00671"/>
    <x v="2"/>
    <n v="23"/>
    <n v="2E-3"/>
    <s v="mg/L"/>
    <s v="+/- 0.002"/>
    <s v="U"/>
    <s v="SM4500PF"/>
    <n v="2E-3"/>
    <m/>
    <m/>
    <m/>
    <m/>
    <n v="80468004"/>
    <n v="8179348"/>
    <s v="00671"/>
  </r>
  <r>
    <s v="P126697-4"/>
    <s v="80468004"/>
    <n v="80468"/>
    <s v="Non-WQM"/>
    <x v="8"/>
    <x v="1"/>
    <s v="G"/>
    <x v="1"/>
    <s v="ECOTOPE"/>
    <s v="EX"/>
    <s v="ECOTOPE"/>
    <x v="193"/>
    <m/>
    <m/>
    <m/>
    <s v="0.25"/>
    <s v="0.47"/>
    <m/>
    <m/>
    <m/>
    <s v="0.69"/>
    <m/>
    <m/>
    <m/>
    <m/>
    <m/>
    <m/>
    <m/>
    <m/>
    <m/>
    <m/>
    <m/>
    <m/>
    <m/>
    <m/>
    <m/>
    <m/>
    <m/>
    <m/>
    <d v="2021-06-17T11:28:27"/>
    <d v="2021-06-16T13:43:00"/>
    <s v="00666"/>
    <x v="8"/>
    <n v="26"/>
    <n v="5.0000000000000001E-3"/>
    <s v="mg/L"/>
    <s v="+/- 0.002"/>
    <m/>
    <s v="SM4500PF"/>
    <n v="2E-3"/>
    <m/>
    <m/>
    <m/>
    <m/>
    <n v="80468004"/>
    <n v="8179350"/>
    <s v="00666"/>
  </r>
  <r>
    <s v="P126697-3"/>
    <s v="80468003"/>
    <n v="80468"/>
    <s v="Non-WQM"/>
    <x v="9"/>
    <x v="1"/>
    <s v="G"/>
    <x v="1"/>
    <s v="ECOTOPE"/>
    <s v="EX"/>
    <s v="ECOTOPE"/>
    <x v="194"/>
    <m/>
    <m/>
    <m/>
    <s v="0.25"/>
    <s v="0.5"/>
    <m/>
    <m/>
    <m/>
    <s v="0.68"/>
    <m/>
    <m/>
    <m/>
    <m/>
    <m/>
    <m/>
    <m/>
    <m/>
    <m/>
    <m/>
    <m/>
    <m/>
    <m/>
    <m/>
    <m/>
    <m/>
    <m/>
    <m/>
    <d v="2021-06-16T14:04:17"/>
    <d v="2021-06-16T08:58:13"/>
    <s v="00665"/>
    <x v="1"/>
    <n v="25"/>
    <n v="0.01"/>
    <s v="mg/L"/>
    <s v="+/- 0.002"/>
    <m/>
    <s v="SM4500PF"/>
    <n v="2E-3"/>
    <m/>
    <m/>
    <m/>
    <m/>
    <n v="80468003"/>
    <n v="8179347"/>
    <s v="00665"/>
  </r>
  <r>
    <s v="P126697-3"/>
    <s v="80468003"/>
    <n v="80468"/>
    <s v="Non-WQM"/>
    <x v="9"/>
    <x v="1"/>
    <s v="G"/>
    <x v="1"/>
    <s v="ECOTOPE"/>
    <s v="EX"/>
    <s v="ECOTOPE"/>
    <x v="194"/>
    <m/>
    <m/>
    <m/>
    <s v="0.25"/>
    <s v="0.5"/>
    <m/>
    <m/>
    <m/>
    <s v="0.68"/>
    <m/>
    <m/>
    <m/>
    <m/>
    <m/>
    <m/>
    <m/>
    <m/>
    <m/>
    <m/>
    <m/>
    <m/>
    <m/>
    <m/>
    <m/>
    <m/>
    <m/>
    <m/>
    <d v="2021-06-16T13:21:26"/>
    <d v="2021-06-16T13:21:26"/>
    <s v="00671"/>
    <x v="2"/>
    <n v="23"/>
    <n v="2E-3"/>
    <s v="mg/L"/>
    <s v="+/- 0.002"/>
    <s v="U"/>
    <s v="SM4500PF"/>
    <n v="2E-3"/>
    <m/>
    <m/>
    <m/>
    <m/>
    <n v="80468003"/>
    <n v="8179343"/>
    <s v="00671"/>
  </r>
  <r>
    <s v="P126697-3"/>
    <s v="80468003"/>
    <n v="80468"/>
    <s v="Non-WQM"/>
    <x v="9"/>
    <x v="1"/>
    <s v="G"/>
    <x v="1"/>
    <s v="ECOTOPE"/>
    <s v="EX"/>
    <s v="ECOTOPE"/>
    <x v="194"/>
    <m/>
    <m/>
    <m/>
    <s v="0.25"/>
    <s v="0.5"/>
    <m/>
    <m/>
    <m/>
    <s v="0.68"/>
    <m/>
    <m/>
    <m/>
    <m/>
    <m/>
    <m/>
    <m/>
    <m/>
    <m/>
    <m/>
    <m/>
    <m/>
    <m/>
    <m/>
    <m/>
    <m/>
    <m/>
    <m/>
    <d v="2021-06-17T11:26:56"/>
    <d v="2021-06-16T13:43:00"/>
    <s v="00666"/>
    <x v="8"/>
    <n v="26"/>
    <n v="7.0000000000000001E-3"/>
    <s v="mg/L"/>
    <s v="+/- 0.002"/>
    <m/>
    <s v="SM4500PF"/>
    <n v="2E-3"/>
    <m/>
    <m/>
    <m/>
    <m/>
    <n v="80468003"/>
    <n v="8179345"/>
    <s v="00666"/>
  </r>
  <r>
    <s v="P126697-12"/>
    <s v="80468012"/>
    <n v="80468"/>
    <s v="Non-WQM"/>
    <x v="10"/>
    <x v="2"/>
    <s v="G"/>
    <x v="2"/>
    <s v="ECOTOPE"/>
    <s v="EX"/>
    <s v="ECOTOPE"/>
    <x v="195"/>
    <m/>
    <m/>
    <m/>
    <m/>
    <m/>
    <m/>
    <m/>
    <m/>
    <m/>
    <m/>
    <m/>
    <m/>
    <m/>
    <m/>
    <m/>
    <m/>
    <m/>
    <m/>
    <m/>
    <m/>
    <m/>
    <m/>
    <m/>
    <m/>
    <m/>
    <m/>
    <m/>
    <d v="2021-06-16T14:18:03"/>
    <d v="2021-06-16T08:58:13"/>
    <s v="00665"/>
    <x v="1"/>
    <n v="25"/>
    <n v="2E-3"/>
    <s v="mg/L"/>
    <s v="+/- 0.002"/>
    <s v="U"/>
    <s v="SM4500PF"/>
    <n v="2E-3"/>
    <m/>
    <s v="DI 7207 through peristaltic pump tubing to AS bucket to sample bottles."/>
    <m/>
    <m/>
    <n v="80468012"/>
    <n v="8179342"/>
    <s v="00665"/>
  </r>
  <r>
    <s v="P126697-12"/>
    <s v="80468012"/>
    <n v="80468"/>
    <s v="Non-WQM"/>
    <x v="10"/>
    <x v="2"/>
    <s v="G"/>
    <x v="2"/>
    <s v="ECOTOPE"/>
    <s v="EX"/>
    <s v="ECOTOPE"/>
    <x v="195"/>
    <m/>
    <m/>
    <m/>
    <m/>
    <m/>
    <m/>
    <m/>
    <m/>
    <m/>
    <m/>
    <m/>
    <m/>
    <m/>
    <m/>
    <m/>
    <m/>
    <m/>
    <m/>
    <m/>
    <m/>
    <m/>
    <m/>
    <m/>
    <m/>
    <m/>
    <m/>
    <m/>
    <d v="2021-06-16T13:35:45"/>
    <d v="2021-06-16T13:35:45"/>
    <s v="00671"/>
    <x v="2"/>
    <n v="23"/>
    <n v="2E-3"/>
    <s v="mg/L"/>
    <s v="+/- 0.002"/>
    <s v="U"/>
    <s v="SM4500PF"/>
    <n v="2E-3"/>
    <m/>
    <s v="DI 7207 through peristaltic pump tubing to AS bucket to sample bottles."/>
    <m/>
    <m/>
    <n v="80468012"/>
    <n v="8179338"/>
    <s v="00671"/>
  </r>
  <r>
    <s v="P126697-12"/>
    <s v="80468012"/>
    <n v="80468"/>
    <s v="Non-WQM"/>
    <x v="10"/>
    <x v="2"/>
    <s v="G"/>
    <x v="2"/>
    <s v="ECOTOPE"/>
    <s v="EX"/>
    <s v="ECOTOPE"/>
    <x v="195"/>
    <m/>
    <m/>
    <m/>
    <m/>
    <m/>
    <m/>
    <m/>
    <m/>
    <m/>
    <m/>
    <m/>
    <m/>
    <m/>
    <m/>
    <m/>
    <m/>
    <m/>
    <m/>
    <m/>
    <m/>
    <m/>
    <m/>
    <m/>
    <m/>
    <m/>
    <m/>
    <m/>
    <d v="2021-06-17T11:47:58"/>
    <d v="2021-06-16T13:43:00"/>
    <s v="00666"/>
    <x v="8"/>
    <n v="26"/>
    <n v="2E-3"/>
    <s v="mg/L"/>
    <s v="+/- 0.002"/>
    <s v="U"/>
    <s v="SM4500PF"/>
    <n v="2E-3"/>
    <m/>
    <s v="DI 7207 through peristaltic pump tubing to AS bucket to sample bottles."/>
    <m/>
    <m/>
    <n v="80468012"/>
    <n v="8179340"/>
    <s v="00666"/>
  </r>
  <r>
    <s v="P126697-2"/>
    <s v="80468002"/>
    <n v="80468"/>
    <s v="Non-WQM"/>
    <x v="10"/>
    <x v="1"/>
    <s v="G"/>
    <x v="1"/>
    <s v="ECOTOPE"/>
    <s v="EX"/>
    <s v="ECOTOPE"/>
    <x v="196"/>
    <m/>
    <m/>
    <m/>
    <s v="0.18"/>
    <s v="0.36"/>
    <m/>
    <m/>
    <m/>
    <s v="0.64"/>
    <m/>
    <m/>
    <m/>
    <m/>
    <m/>
    <m/>
    <m/>
    <m/>
    <m/>
    <m/>
    <m/>
    <m/>
    <m/>
    <m/>
    <m/>
    <m/>
    <m/>
    <m/>
    <d v="2021-06-16T13:50:31"/>
    <d v="2021-06-16T08:58:13"/>
    <s v="00665"/>
    <x v="1"/>
    <n v="25"/>
    <n v="8.9999999999999993E-3"/>
    <s v="mg/L"/>
    <s v="+/- 0.002"/>
    <m/>
    <s v="SM4500PF"/>
    <n v="2E-3"/>
    <m/>
    <s v="Sonde tripod was found tipped over upon arrival at site. Tripod was fixed."/>
    <m/>
    <m/>
    <n v="80468002"/>
    <n v="8179337"/>
    <s v="00665"/>
  </r>
  <r>
    <s v="P126697-2"/>
    <s v="80468002"/>
    <n v="80468"/>
    <s v="Non-WQM"/>
    <x v="10"/>
    <x v="1"/>
    <s v="G"/>
    <x v="1"/>
    <s v="ECOTOPE"/>
    <s v="EX"/>
    <s v="ECOTOPE"/>
    <x v="196"/>
    <m/>
    <m/>
    <m/>
    <s v="0.18"/>
    <s v="0.36"/>
    <m/>
    <m/>
    <m/>
    <s v="0.64"/>
    <m/>
    <m/>
    <m/>
    <m/>
    <m/>
    <m/>
    <m/>
    <m/>
    <m/>
    <m/>
    <m/>
    <m/>
    <m/>
    <m/>
    <m/>
    <m/>
    <m/>
    <m/>
    <d v="2021-06-16T13:19:51"/>
    <d v="2021-06-16T13:19:51"/>
    <s v="00671"/>
    <x v="2"/>
    <n v="23"/>
    <n v="2E-3"/>
    <s v="mg/L"/>
    <s v="+/- 0.002"/>
    <s v="U"/>
    <s v="SM4500PF"/>
    <n v="2E-3"/>
    <m/>
    <s v="Sonde tripod was found tipped over upon arrival at site. Tripod was fixed."/>
    <m/>
    <m/>
    <n v="80468002"/>
    <n v="8179333"/>
    <s v="00671"/>
  </r>
  <r>
    <s v="P126697-2"/>
    <s v="80468002"/>
    <n v="80468"/>
    <s v="Non-WQM"/>
    <x v="10"/>
    <x v="1"/>
    <s v="G"/>
    <x v="1"/>
    <s v="ECOTOPE"/>
    <s v="EX"/>
    <s v="ECOTOPE"/>
    <x v="196"/>
    <m/>
    <m/>
    <m/>
    <s v="0.18"/>
    <s v="0.36"/>
    <m/>
    <m/>
    <m/>
    <s v="0.64"/>
    <m/>
    <m/>
    <m/>
    <m/>
    <m/>
    <m/>
    <m/>
    <m/>
    <m/>
    <m/>
    <m/>
    <m/>
    <m/>
    <m/>
    <m/>
    <m/>
    <m/>
    <m/>
    <d v="2021-06-17T11:25:26"/>
    <d v="2021-06-16T13:43:00"/>
    <s v="00666"/>
    <x v="8"/>
    <n v="26"/>
    <n v="6.0000000000000001E-3"/>
    <s v="mg/L"/>
    <s v="+/- 0.002"/>
    <m/>
    <s v="SM4500PF"/>
    <n v="2E-3"/>
    <m/>
    <s v="Sonde tripod was found tipped over upon arrival at site. Tripod was fixed."/>
    <m/>
    <m/>
    <n v="80468002"/>
    <n v="8179335"/>
    <s v="00666"/>
  </r>
  <r>
    <s v="P126387-15"/>
    <s v="80317015"/>
    <n v="80317"/>
    <s v="Non-WQM"/>
    <x v="17"/>
    <x v="0"/>
    <m/>
    <x v="3"/>
    <s v="ECOTOPE"/>
    <s v="EX"/>
    <m/>
    <x v="197"/>
    <m/>
    <m/>
    <m/>
    <m/>
    <m/>
    <m/>
    <m/>
    <m/>
    <m/>
    <m/>
    <m/>
    <m/>
    <m/>
    <m/>
    <m/>
    <m/>
    <m/>
    <m/>
    <m/>
    <m/>
    <m/>
    <m/>
    <m/>
    <m/>
    <m/>
    <m/>
    <m/>
    <d v="2021-06-01T15:30:00"/>
    <d v="2021-06-01T15:30:00"/>
    <s v="QC CONTROLS"/>
    <x v="28"/>
    <m/>
    <m/>
    <m/>
    <m/>
    <m/>
    <m/>
    <m/>
    <m/>
    <m/>
    <m/>
    <m/>
    <n v="80317015"/>
    <n v="8163201"/>
    <s v="QC CONTROLS"/>
  </r>
  <r>
    <s v="P126387-15"/>
    <s v="80317015"/>
    <n v="80317"/>
    <s v="Non-WQM"/>
    <x v="17"/>
    <x v="0"/>
    <m/>
    <x v="3"/>
    <s v="ECOTOPE"/>
    <s v="EX"/>
    <m/>
    <x v="197"/>
    <m/>
    <m/>
    <m/>
    <m/>
    <m/>
    <m/>
    <m/>
    <m/>
    <m/>
    <m/>
    <m/>
    <m/>
    <m/>
    <m/>
    <m/>
    <m/>
    <m/>
    <m/>
    <m/>
    <m/>
    <m/>
    <m/>
    <m/>
    <m/>
    <m/>
    <m/>
    <m/>
    <d v="2021-06-01T15:30:00"/>
    <d v="2021-06-01T15:30:00"/>
    <s v="PH_TV3"/>
    <x v="29"/>
    <m/>
    <n v="10"/>
    <s v="pH Units"/>
    <m/>
    <m/>
    <m/>
    <m/>
    <m/>
    <m/>
    <m/>
    <m/>
    <n v="80317015"/>
    <n v="8163201"/>
    <s v="PH_TV3"/>
  </r>
  <r>
    <s v="P126387-15"/>
    <s v="80317015"/>
    <n v="80317"/>
    <s v="Non-WQM"/>
    <x v="17"/>
    <x v="0"/>
    <m/>
    <x v="3"/>
    <s v="ECOTOPE"/>
    <s v="EX"/>
    <m/>
    <x v="197"/>
    <m/>
    <m/>
    <m/>
    <m/>
    <m/>
    <m/>
    <m/>
    <m/>
    <m/>
    <m/>
    <m/>
    <m/>
    <m/>
    <m/>
    <m/>
    <m/>
    <m/>
    <m/>
    <m/>
    <m/>
    <m/>
    <m/>
    <m/>
    <m/>
    <m/>
    <m/>
    <m/>
    <d v="2021-06-01T15:30:00"/>
    <d v="2021-06-01T15:30:00"/>
    <s v="PH_TV1"/>
    <x v="30"/>
    <m/>
    <n v="7"/>
    <s v="pH Units"/>
    <m/>
    <m/>
    <m/>
    <m/>
    <m/>
    <m/>
    <m/>
    <m/>
    <n v="80317015"/>
    <n v="8163201"/>
    <s v="PH_TV1"/>
  </r>
  <r>
    <s v="P126387-15"/>
    <s v="80317015"/>
    <n v="80317"/>
    <s v="Non-WQM"/>
    <x v="17"/>
    <x v="0"/>
    <m/>
    <x v="3"/>
    <s v="ECOTOPE"/>
    <s v="EX"/>
    <m/>
    <x v="197"/>
    <m/>
    <m/>
    <m/>
    <m/>
    <m/>
    <m/>
    <m/>
    <m/>
    <m/>
    <m/>
    <m/>
    <m/>
    <m/>
    <m/>
    <m/>
    <m/>
    <m/>
    <m/>
    <m/>
    <m/>
    <m/>
    <m/>
    <m/>
    <m/>
    <m/>
    <m/>
    <m/>
    <d v="2021-06-01T15:30:00"/>
    <d v="2021-06-01T15:30:00"/>
    <s v="DO_TV"/>
    <x v="31"/>
    <m/>
    <n v="8.3800000000000008"/>
    <s v="mg/L"/>
    <m/>
    <m/>
    <m/>
    <m/>
    <m/>
    <m/>
    <m/>
    <m/>
    <n v="80317015"/>
    <n v="8163201"/>
    <s v="DO_TV"/>
  </r>
  <r>
    <s v="P126387-15"/>
    <s v="80317015"/>
    <n v="80317"/>
    <s v="Non-WQM"/>
    <x v="17"/>
    <x v="0"/>
    <m/>
    <x v="3"/>
    <s v="ECOTOPE"/>
    <s v="EX"/>
    <m/>
    <x v="197"/>
    <m/>
    <m/>
    <m/>
    <m/>
    <m/>
    <m/>
    <m/>
    <m/>
    <m/>
    <m/>
    <m/>
    <m/>
    <m/>
    <m/>
    <m/>
    <m/>
    <m/>
    <m/>
    <m/>
    <m/>
    <m/>
    <m/>
    <m/>
    <m/>
    <m/>
    <m/>
    <m/>
    <d v="2021-06-01T15:30:00"/>
    <d v="2021-06-01T15:30:00"/>
    <s v="C_TEMP"/>
    <x v="32"/>
    <m/>
    <n v="24.2"/>
    <s v="Deg C"/>
    <m/>
    <m/>
    <m/>
    <m/>
    <m/>
    <m/>
    <m/>
    <m/>
    <n v="80317015"/>
    <n v="8163201"/>
    <s v="C_TEMP"/>
  </r>
  <r>
    <s v="P126387-15"/>
    <s v="80317015"/>
    <n v="80317"/>
    <s v="Non-WQM"/>
    <x v="17"/>
    <x v="0"/>
    <m/>
    <x v="3"/>
    <s v="ECOTOPE"/>
    <s v="EX"/>
    <m/>
    <x v="197"/>
    <m/>
    <m/>
    <m/>
    <m/>
    <m/>
    <m/>
    <m/>
    <m/>
    <m/>
    <m/>
    <m/>
    <m/>
    <m/>
    <m/>
    <m/>
    <m/>
    <m/>
    <m/>
    <m/>
    <m/>
    <m/>
    <m/>
    <m/>
    <m/>
    <m/>
    <m/>
    <m/>
    <d v="2021-06-01T15:30:00"/>
    <d v="2021-06-01T15:30:00"/>
    <s v="C_PH3"/>
    <x v="33"/>
    <m/>
    <n v="10.02"/>
    <s v="pH Units"/>
    <m/>
    <m/>
    <m/>
    <m/>
    <m/>
    <m/>
    <m/>
    <m/>
    <n v="80317015"/>
    <n v="8163201"/>
    <s v="C_PH3"/>
  </r>
  <r>
    <s v="P126387-15"/>
    <s v="80317015"/>
    <n v="80317"/>
    <s v="Non-WQM"/>
    <x v="17"/>
    <x v="0"/>
    <m/>
    <x v="3"/>
    <s v="ECOTOPE"/>
    <s v="EX"/>
    <m/>
    <x v="197"/>
    <m/>
    <m/>
    <m/>
    <m/>
    <m/>
    <m/>
    <m/>
    <m/>
    <m/>
    <m/>
    <m/>
    <m/>
    <m/>
    <m/>
    <m/>
    <m/>
    <m/>
    <m/>
    <m/>
    <m/>
    <m/>
    <m/>
    <m/>
    <m/>
    <m/>
    <m/>
    <m/>
    <d v="2021-06-01T15:30:00"/>
    <d v="2021-06-01T15:30:00"/>
    <s v="C_PH1"/>
    <x v="34"/>
    <m/>
    <n v="7.03"/>
    <s v="pH Units"/>
    <m/>
    <m/>
    <m/>
    <m/>
    <m/>
    <m/>
    <m/>
    <m/>
    <n v="80317015"/>
    <n v="8163201"/>
    <s v="C_PH1"/>
  </r>
  <r>
    <s v="P126387-15"/>
    <s v="80317015"/>
    <n v="80317"/>
    <s v="Non-WQM"/>
    <x v="17"/>
    <x v="0"/>
    <m/>
    <x v="3"/>
    <s v="ECOTOPE"/>
    <s v="EX"/>
    <m/>
    <x v="197"/>
    <m/>
    <m/>
    <m/>
    <m/>
    <m/>
    <m/>
    <m/>
    <m/>
    <m/>
    <m/>
    <m/>
    <m/>
    <m/>
    <m/>
    <m/>
    <m/>
    <m/>
    <m/>
    <m/>
    <m/>
    <m/>
    <m/>
    <m/>
    <m/>
    <m/>
    <m/>
    <m/>
    <d v="2021-06-01T15:30:00"/>
    <d v="2021-06-01T15:30:00"/>
    <s v="C_DO"/>
    <x v="35"/>
    <m/>
    <n v="8.4499999999999993"/>
    <s v="mg/L"/>
    <m/>
    <m/>
    <m/>
    <m/>
    <m/>
    <m/>
    <m/>
    <m/>
    <n v="80317015"/>
    <n v="8163201"/>
    <s v="C_DO"/>
  </r>
  <r>
    <s v="P126387-15"/>
    <s v="80317015"/>
    <n v="80317"/>
    <s v="Non-WQM"/>
    <x v="17"/>
    <x v="0"/>
    <m/>
    <x v="3"/>
    <s v="ECOTOPE"/>
    <s v="EX"/>
    <m/>
    <x v="197"/>
    <m/>
    <m/>
    <m/>
    <m/>
    <m/>
    <m/>
    <m/>
    <m/>
    <m/>
    <m/>
    <m/>
    <m/>
    <m/>
    <m/>
    <m/>
    <m/>
    <m/>
    <m/>
    <m/>
    <m/>
    <m/>
    <m/>
    <m/>
    <m/>
    <m/>
    <m/>
    <m/>
    <d v="2021-06-01T15:30:00"/>
    <d v="2021-06-01T15:30:00"/>
    <s v="C_COND2"/>
    <x v="36"/>
    <m/>
    <n v="198"/>
    <s v="umhos/cm"/>
    <m/>
    <m/>
    <m/>
    <m/>
    <m/>
    <m/>
    <m/>
    <m/>
    <n v="80317015"/>
    <n v="8163201"/>
    <s v="C_COND2"/>
  </r>
  <r>
    <s v="P126387-15"/>
    <s v="80317015"/>
    <n v="80317"/>
    <s v="Non-WQM"/>
    <x v="17"/>
    <x v="0"/>
    <m/>
    <x v="3"/>
    <s v="ECOTOPE"/>
    <s v="EX"/>
    <m/>
    <x v="197"/>
    <m/>
    <m/>
    <m/>
    <m/>
    <m/>
    <m/>
    <m/>
    <m/>
    <m/>
    <m/>
    <m/>
    <m/>
    <m/>
    <m/>
    <m/>
    <m/>
    <m/>
    <m/>
    <m/>
    <m/>
    <m/>
    <m/>
    <m/>
    <m/>
    <m/>
    <m/>
    <m/>
    <d v="2021-06-01T15:30:00"/>
    <d v="2021-06-01T15:30:00"/>
    <s v="C_COND1"/>
    <x v="37"/>
    <m/>
    <n v="1999"/>
    <s v="umhos/cm"/>
    <m/>
    <m/>
    <m/>
    <m/>
    <m/>
    <m/>
    <m/>
    <m/>
    <n v="80317015"/>
    <n v="8163201"/>
    <s v="C_COND1"/>
  </r>
  <r>
    <s v="P126387-15"/>
    <s v="80317015"/>
    <n v="80317"/>
    <s v="Non-WQM"/>
    <x v="17"/>
    <x v="0"/>
    <m/>
    <x v="3"/>
    <s v="ECOTOPE"/>
    <s v="EX"/>
    <m/>
    <x v="197"/>
    <m/>
    <m/>
    <m/>
    <m/>
    <m/>
    <m/>
    <m/>
    <m/>
    <m/>
    <m/>
    <m/>
    <m/>
    <m/>
    <m/>
    <m/>
    <m/>
    <m/>
    <m/>
    <m/>
    <m/>
    <m/>
    <m/>
    <m/>
    <m/>
    <m/>
    <m/>
    <m/>
    <d v="2021-06-01T15:30:00"/>
    <d v="2021-06-01T15:30:00"/>
    <s v="COND_TV2"/>
    <x v="38"/>
    <m/>
    <n v="200"/>
    <s v="umhos/cm"/>
    <m/>
    <m/>
    <m/>
    <m/>
    <m/>
    <m/>
    <m/>
    <m/>
    <n v="80317015"/>
    <n v="8163201"/>
    <s v="COND_TV2"/>
  </r>
  <r>
    <s v="P126387-15"/>
    <s v="80317015"/>
    <n v="80317"/>
    <s v="Non-WQM"/>
    <x v="17"/>
    <x v="0"/>
    <m/>
    <x v="3"/>
    <s v="ECOTOPE"/>
    <s v="EX"/>
    <m/>
    <x v="197"/>
    <m/>
    <m/>
    <m/>
    <m/>
    <m/>
    <m/>
    <m/>
    <m/>
    <m/>
    <m/>
    <m/>
    <m/>
    <m/>
    <m/>
    <m/>
    <m/>
    <m/>
    <m/>
    <m/>
    <m/>
    <m/>
    <m/>
    <m/>
    <m/>
    <m/>
    <m/>
    <m/>
    <d v="2021-06-01T15:30:00"/>
    <d v="2021-06-01T15:30:00"/>
    <s v="COND_TV1"/>
    <x v="39"/>
    <m/>
    <n v="2000"/>
    <s v="umhos/cm"/>
    <m/>
    <m/>
    <m/>
    <m/>
    <m/>
    <m/>
    <m/>
    <m/>
    <n v="80317015"/>
    <n v="8163201"/>
    <s v="COND_TV1"/>
  </r>
  <r>
    <s v="P126387-10"/>
    <s v="80317010"/>
    <n v="80317"/>
    <s v="Non-WQM"/>
    <x v="1"/>
    <x v="1"/>
    <s v="G"/>
    <x v="1"/>
    <s v="ECOTOPE"/>
    <s v="EX"/>
    <s v="ECOTOPE"/>
    <x v="198"/>
    <m/>
    <m/>
    <m/>
    <s v="0.18"/>
    <s v="0.33"/>
    <m/>
    <m/>
    <m/>
    <s v="0.58"/>
    <m/>
    <m/>
    <m/>
    <m/>
    <m/>
    <m/>
    <m/>
    <m/>
    <m/>
    <m/>
    <m/>
    <m/>
    <m/>
    <m/>
    <m/>
    <m/>
    <m/>
    <m/>
    <d v="2021-06-07T10:40:29"/>
    <d v="2021-06-03T13:28:00"/>
    <s v="00666"/>
    <x v="8"/>
    <n v="26"/>
    <n v="7.0000000000000001E-3"/>
    <s v="mg/L"/>
    <s v="+/- 0.002"/>
    <m/>
    <s v="SM4500PF"/>
    <n v="2E-3"/>
    <m/>
    <s v="light suspended solids present in sample."/>
    <m/>
    <m/>
    <n v="80317010"/>
    <n v="8163186"/>
    <s v="00666"/>
  </r>
  <r>
    <s v="P126387-10"/>
    <s v="80317010"/>
    <n v="80317"/>
    <s v="Non-WQM"/>
    <x v="1"/>
    <x v="1"/>
    <s v="G"/>
    <x v="1"/>
    <s v="ECOTOPE"/>
    <s v="EX"/>
    <s v="ECOTOPE"/>
    <x v="198"/>
    <m/>
    <m/>
    <m/>
    <s v="0.18"/>
    <s v="0.33"/>
    <m/>
    <m/>
    <m/>
    <s v="0.58"/>
    <m/>
    <m/>
    <m/>
    <m/>
    <m/>
    <m/>
    <m/>
    <m/>
    <m/>
    <m/>
    <m/>
    <m/>
    <m/>
    <m/>
    <m/>
    <m/>
    <m/>
    <m/>
    <d v="2021-06-07T10:32:50"/>
    <d v="2021-06-03T13:28:00"/>
    <s v="00665"/>
    <x v="1"/>
    <n v="25"/>
    <n v="1.2E-2"/>
    <s v="mg/L"/>
    <s v="+/- 0.002"/>
    <m/>
    <s v="SM4500PF"/>
    <n v="2E-3"/>
    <m/>
    <s v="light suspended solids present in sample."/>
    <m/>
    <m/>
    <n v="80317010"/>
    <n v="8163184"/>
    <s v="00665"/>
  </r>
  <r>
    <s v="P126387-10"/>
    <s v="80317010"/>
    <n v="80317"/>
    <s v="Non-WQM"/>
    <x v="1"/>
    <x v="1"/>
    <s v="G"/>
    <x v="1"/>
    <s v="ECOTOPE"/>
    <s v="EX"/>
    <s v="ECOTOPE"/>
    <x v="198"/>
    <m/>
    <m/>
    <m/>
    <s v="0.18"/>
    <s v="0.33"/>
    <m/>
    <m/>
    <m/>
    <s v="0.58"/>
    <m/>
    <m/>
    <m/>
    <m/>
    <m/>
    <m/>
    <m/>
    <m/>
    <m/>
    <m/>
    <m/>
    <m/>
    <m/>
    <m/>
    <m/>
    <m/>
    <m/>
    <m/>
    <d v="2021-06-02T15:06:19"/>
    <d v="2021-06-02T15:06:19"/>
    <s v="00671"/>
    <x v="2"/>
    <n v="23"/>
    <n v="2E-3"/>
    <s v="mg/L"/>
    <s v="+/- 0.002"/>
    <s v="U"/>
    <s v="SM4500PF"/>
    <n v="2E-3"/>
    <m/>
    <s v="light suspended solids present in sample."/>
    <m/>
    <m/>
    <n v="80317010"/>
    <n v="8163182"/>
    <s v="00671"/>
  </r>
  <r>
    <s v="P126387-10"/>
    <s v="80317010"/>
    <n v="80317"/>
    <s v="Non-WQM"/>
    <x v="1"/>
    <x v="1"/>
    <s v="G"/>
    <x v="1"/>
    <s v="ECOTOPE"/>
    <s v="EX"/>
    <s v="ECOTOPE"/>
    <x v="198"/>
    <m/>
    <m/>
    <m/>
    <s v="0.18"/>
    <s v="0.33"/>
    <m/>
    <m/>
    <m/>
    <s v="0.58"/>
    <m/>
    <m/>
    <m/>
    <m/>
    <m/>
    <m/>
    <m/>
    <m/>
    <m/>
    <m/>
    <m/>
    <m/>
    <m/>
    <m/>
    <m/>
    <m/>
    <m/>
    <m/>
    <d v="2021-06-04T09:21:45"/>
    <d v="2021-06-03T14:39:38"/>
    <s v="97017"/>
    <x v="9"/>
    <n v="80"/>
    <n v="1.28"/>
    <s v="mg/L"/>
    <s v="+/- 0.108"/>
    <m/>
    <s v="SM4500NC"/>
    <n v="0.05"/>
    <m/>
    <s v="light suspended solids present in sample."/>
    <m/>
    <m/>
    <n v="80317010"/>
    <n v="8163190"/>
    <s v="97017"/>
  </r>
  <r>
    <s v="P126387-10"/>
    <s v="80317010"/>
    <n v="80317"/>
    <s v="Non-WQM"/>
    <x v="1"/>
    <x v="1"/>
    <s v="G"/>
    <x v="1"/>
    <s v="ECOTOPE"/>
    <s v="EX"/>
    <s v="ECOTOPE"/>
    <x v="198"/>
    <m/>
    <m/>
    <m/>
    <s v="0.18"/>
    <s v="0.33"/>
    <m/>
    <m/>
    <m/>
    <s v="0.58"/>
    <m/>
    <m/>
    <m/>
    <m/>
    <m/>
    <m/>
    <m/>
    <m/>
    <m/>
    <m/>
    <m/>
    <m/>
    <m/>
    <m/>
    <m/>
    <m/>
    <m/>
    <m/>
    <d v="2021-06-09T16:12:22"/>
    <d v="2021-06-09T16:12:22"/>
    <s v="00631"/>
    <x v="10"/>
    <n v="18"/>
    <n v="5.0000000000000001E-3"/>
    <s v="mg/L"/>
    <s v="+/- 0.005"/>
    <s v="U"/>
    <s v="SM4500NO3F"/>
    <n v="5.0000000000000001E-3"/>
    <m/>
    <s v="light suspended solids present in sample."/>
    <m/>
    <m/>
    <n v="80317010"/>
    <n v="8163187"/>
    <s v="00631"/>
  </r>
  <r>
    <s v="P126387-10"/>
    <s v="80317010"/>
    <n v="80317"/>
    <s v="Non-WQM"/>
    <x v="1"/>
    <x v="1"/>
    <s v="G"/>
    <x v="1"/>
    <s v="ECOTOPE"/>
    <s v="EX"/>
    <s v="ECOTOPE"/>
    <x v="198"/>
    <m/>
    <m/>
    <m/>
    <s v="0.18"/>
    <s v="0.33"/>
    <m/>
    <m/>
    <m/>
    <s v="0.58"/>
    <m/>
    <m/>
    <m/>
    <m/>
    <m/>
    <m/>
    <m/>
    <m/>
    <m/>
    <m/>
    <m/>
    <m/>
    <m/>
    <m/>
    <m/>
    <m/>
    <m/>
    <m/>
    <d v="2021-06-09T16:12:22"/>
    <d v="2021-06-09T16:12:22"/>
    <s v="00608"/>
    <x v="11"/>
    <n v="20"/>
    <n v="2.1000000000000001E-2"/>
    <s v="mg/L"/>
    <s v="+/- 0.005"/>
    <m/>
    <s v="SM4500NH3H"/>
    <n v="5.0000000000000001E-3"/>
    <m/>
    <s v="light suspended solids present in sample."/>
    <m/>
    <m/>
    <n v="80317010"/>
    <n v="8163187"/>
    <s v="00608"/>
  </r>
  <r>
    <s v="P126387-10"/>
    <s v="80317010"/>
    <n v="80317"/>
    <s v="Non-WQM"/>
    <x v="1"/>
    <x v="1"/>
    <s v="G"/>
    <x v="1"/>
    <s v="ECOTOPE"/>
    <s v="EX"/>
    <s v="ECOTOPE"/>
    <x v="198"/>
    <m/>
    <m/>
    <m/>
    <s v="0.18"/>
    <s v="0.33"/>
    <m/>
    <m/>
    <m/>
    <s v="0.58"/>
    <m/>
    <m/>
    <m/>
    <m/>
    <m/>
    <m/>
    <m/>
    <m/>
    <m/>
    <m/>
    <m/>
    <m/>
    <m/>
    <m/>
    <m/>
    <m/>
    <m/>
    <m/>
    <d v="2021-06-02T13:23:00"/>
    <d v="2021-06-02T13:23:00"/>
    <s v="00080"/>
    <x v="3"/>
    <n v="13"/>
    <n v="63"/>
    <s v="PCU"/>
    <s v="+/- 11"/>
    <m/>
    <s v="SM2120C"/>
    <n v="1"/>
    <m/>
    <s v="light suspended solids present in sample."/>
    <m/>
    <m/>
    <n v="80317010"/>
    <n v="8163191"/>
    <s v="00080"/>
  </r>
  <r>
    <s v="P126387-10"/>
    <s v="80317010"/>
    <n v="80317"/>
    <s v="Non-WQM"/>
    <x v="1"/>
    <x v="1"/>
    <s v="G"/>
    <x v="1"/>
    <s v="ECOTOPE"/>
    <s v="EX"/>
    <s v="ECOTOPE"/>
    <x v="198"/>
    <m/>
    <m/>
    <m/>
    <s v="0.18"/>
    <s v="0.33"/>
    <m/>
    <m/>
    <m/>
    <s v="0.58"/>
    <m/>
    <m/>
    <m/>
    <m/>
    <m/>
    <m/>
    <m/>
    <m/>
    <m/>
    <m/>
    <m/>
    <m/>
    <m/>
    <m/>
    <m/>
    <m/>
    <m/>
    <m/>
    <d v="2021-06-01T11:42:00"/>
    <d v="2021-06-01T11:42:00"/>
    <s v="00400"/>
    <x v="40"/>
    <n v="10"/>
    <n v="7.8"/>
    <s v="pH Units"/>
    <m/>
    <m/>
    <s v="SFWMD-FSQM"/>
    <m/>
    <m/>
    <s v="light suspended solids present in sample."/>
    <m/>
    <m/>
    <n v="80317010"/>
    <n v="8163198"/>
    <s v="00400"/>
  </r>
  <r>
    <s v="P126387-10"/>
    <s v="80317010"/>
    <n v="80317"/>
    <s v="Non-WQM"/>
    <x v="1"/>
    <x v="1"/>
    <s v="G"/>
    <x v="1"/>
    <s v="ECOTOPE"/>
    <s v="EX"/>
    <s v="ECOTOPE"/>
    <x v="198"/>
    <m/>
    <m/>
    <m/>
    <s v="0.18"/>
    <s v="0.33"/>
    <m/>
    <m/>
    <m/>
    <s v="0.58"/>
    <m/>
    <m/>
    <m/>
    <m/>
    <m/>
    <m/>
    <m/>
    <m/>
    <m/>
    <m/>
    <m/>
    <m/>
    <m/>
    <m/>
    <m/>
    <m/>
    <m/>
    <m/>
    <d v="2021-06-01T11:42:00"/>
    <d v="2021-06-01T11:42:00"/>
    <s v="00299"/>
    <x v="41"/>
    <n v="8"/>
    <n v="6.71"/>
    <s v="mg/L"/>
    <m/>
    <m/>
    <s v="SFWMD-FSQM"/>
    <m/>
    <m/>
    <s v="light suspended solids present in sample."/>
    <m/>
    <m/>
    <n v="80317010"/>
    <n v="8163198"/>
    <s v="00299"/>
  </r>
  <r>
    <s v="P126387-10"/>
    <s v="80317010"/>
    <n v="80317"/>
    <s v="Non-WQM"/>
    <x v="1"/>
    <x v="1"/>
    <s v="G"/>
    <x v="1"/>
    <s v="ECOTOPE"/>
    <s v="EX"/>
    <s v="ECOTOPE"/>
    <x v="198"/>
    <m/>
    <m/>
    <m/>
    <s v="0.18"/>
    <s v="0.33"/>
    <m/>
    <m/>
    <m/>
    <s v="0.58"/>
    <m/>
    <m/>
    <m/>
    <m/>
    <m/>
    <m/>
    <m/>
    <m/>
    <m/>
    <m/>
    <m/>
    <m/>
    <m/>
    <m/>
    <m/>
    <m/>
    <m/>
    <m/>
    <d v="2021-06-01T11:42:00"/>
    <d v="2021-06-01T11:42:00"/>
    <s v="00094"/>
    <x v="42"/>
    <n v="9"/>
    <n v="570"/>
    <s v="umhos/cm"/>
    <m/>
    <m/>
    <s v="SFWMD-FSQM"/>
    <m/>
    <m/>
    <s v="light suspended solids present in sample."/>
    <m/>
    <m/>
    <n v="80317010"/>
    <n v="8163198"/>
    <s v="00094"/>
  </r>
  <r>
    <s v="P126387-10"/>
    <s v="80317010"/>
    <n v="80317"/>
    <s v="Non-WQM"/>
    <x v="1"/>
    <x v="1"/>
    <s v="G"/>
    <x v="1"/>
    <s v="ECOTOPE"/>
    <s v="EX"/>
    <s v="ECOTOPE"/>
    <x v="198"/>
    <m/>
    <m/>
    <m/>
    <s v="0.18"/>
    <s v="0.33"/>
    <m/>
    <m/>
    <m/>
    <s v="0.58"/>
    <m/>
    <m/>
    <m/>
    <m/>
    <m/>
    <m/>
    <m/>
    <m/>
    <m/>
    <m/>
    <m/>
    <m/>
    <m/>
    <m/>
    <m/>
    <m/>
    <m/>
    <m/>
    <d v="2021-06-01T11:42:00"/>
    <d v="2021-06-01T11:42:00"/>
    <s v="00010"/>
    <x v="43"/>
    <n v="7"/>
    <n v="28.8"/>
    <s v="Deg C"/>
    <m/>
    <m/>
    <s v="SFWMD-FSQM"/>
    <m/>
    <m/>
    <s v="light suspended solids present in sample."/>
    <m/>
    <m/>
    <n v="80317010"/>
    <n v="8163198"/>
    <s v="00010"/>
  </r>
  <r>
    <s v="P126387-10"/>
    <s v="80317010"/>
    <n v="80317"/>
    <s v="Non-WQM"/>
    <x v="1"/>
    <x v="1"/>
    <s v="G"/>
    <x v="1"/>
    <s v="ECOTOPE"/>
    <s v="EX"/>
    <s v="ECOTOPE"/>
    <x v="198"/>
    <m/>
    <m/>
    <m/>
    <s v="0.18"/>
    <s v="0.33"/>
    <m/>
    <m/>
    <m/>
    <s v="0.58"/>
    <m/>
    <m/>
    <m/>
    <m/>
    <m/>
    <m/>
    <m/>
    <m/>
    <m/>
    <m/>
    <m/>
    <m/>
    <m/>
    <m/>
    <m/>
    <m/>
    <m/>
    <m/>
    <d v="2021-06-09T04:30:00"/>
    <d v="2021-06-09T04:30:00"/>
    <s v="00681"/>
    <x v="4"/>
    <n v="89"/>
    <n v="20.5"/>
    <s v="mg/L"/>
    <s v="+/- 1.7"/>
    <m/>
    <s v="SM5310B"/>
    <n v="0.8"/>
    <m/>
    <s v="light suspended solids present in sample."/>
    <m/>
    <m/>
    <n v="80317010"/>
    <n v="8163192"/>
    <s v="00681"/>
  </r>
  <r>
    <s v="P126387-10"/>
    <s v="80317010"/>
    <n v="80317"/>
    <s v="Non-WQM"/>
    <x v="1"/>
    <x v="1"/>
    <s v="G"/>
    <x v="1"/>
    <s v="ECOTOPE"/>
    <s v="EX"/>
    <s v="ECOTOPE"/>
    <x v="198"/>
    <m/>
    <m/>
    <m/>
    <s v="0.18"/>
    <s v="0.33"/>
    <m/>
    <m/>
    <m/>
    <s v="0.58"/>
    <m/>
    <m/>
    <m/>
    <m/>
    <m/>
    <m/>
    <m/>
    <m/>
    <m/>
    <m/>
    <m/>
    <m/>
    <m/>
    <m/>
    <m/>
    <m/>
    <m/>
    <m/>
    <d v="2021-06-02T16:35:00"/>
    <d v="2021-06-02T16:35:00"/>
    <s v="00410"/>
    <x v="5"/>
    <n v="67"/>
    <n v="166"/>
    <s v="mg/L CaCO3"/>
    <s v="+/- 8"/>
    <m/>
    <s v="SM2320B"/>
    <n v="1"/>
    <m/>
    <s v="light suspended solids present in sample."/>
    <m/>
    <m/>
    <n v="80317010"/>
    <n v="8163196"/>
    <s v="00410"/>
  </r>
  <r>
    <s v="P126387-10"/>
    <s v="80317010"/>
    <n v="80317"/>
    <s v="Non-WQM"/>
    <x v="1"/>
    <x v="1"/>
    <s v="G"/>
    <x v="1"/>
    <s v="ECOTOPE"/>
    <s v="EX"/>
    <s v="ECOTOPE"/>
    <x v="198"/>
    <m/>
    <m/>
    <m/>
    <s v="0.18"/>
    <s v="0.33"/>
    <m/>
    <m/>
    <m/>
    <s v="0.58"/>
    <m/>
    <m/>
    <m/>
    <m/>
    <m/>
    <m/>
    <m/>
    <m/>
    <m/>
    <m/>
    <m/>
    <m/>
    <m/>
    <m/>
    <m/>
    <m/>
    <m/>
    <m/>
    <d v="2021-06-11T12:00:45"/>
    <d v="2021-06-04T10:00:00"/>
    <s v="01105"/>
    <x v="21"/>
    <n v="66"/>
    <n v="8"/>
    <s v="ug/L"/>
    <s v="+/- 8"/>
    <s v="U"/>
    <s v="SM3120B"/>
    <n v="8"/>
    <m/>
    <s v="light suspended solids present in sample."/>
    <m/>
    <m/>
    <n v="80317010"/>
    <n v="8163200"/>
    <s v="01105"/>
  </r>
  <r>
    <s v="P126387-10"/>
    <s v="80317010"/>
    <n v="80317"/>
    <s v="Non-WQM"/>
    <x v="1"/>
    <x v="1"/>
    <s v="G"/>
    <x v="1"/>
    <s v="ECOTOPE"/>
    <s v="EX"/>
    <s v="ECOTOPE"/>
    <x v="198"/>
    <m/>
    <m/>
    <m/>
    <s v="0.18"/>
    <s v="0.33"/>
    <m/>
    <m/>
    <m/>
    <s v="0.58"/>
    <m/>
    <m/>
    <m/>
    <m/>
    <m/>
    <m/>
    <m/>
    <m/>
    <m/>
    <m/>
    <m/>
    <m/>
    <m/>
    <m/>
    <m/>
    <m/>
    <m/>
    <m/>
    <d v="2021-06-11T12:00:45"/>
    <d v="2021-06-04T10:00:00"/>
    <s v="01045"/>
    <x v="22"/>
    <n v="36"/>
    <n v="4"/>
    <s v="ug/L"/>
    <s v="+/- 3"/>
    <s v="I"/>
    <s v="SM3120B"/>
    <n v="3"/>
    <m/>
    <s v="light suspended solids present in sample."/>
    <m/>
    <m/>
    <n v="80317010"/>
    <n v="8163200"/>
    <s v="01045"/>
  </r>
  <r>
    <s v="P126387-10"/>
    <s v="80317010"/>
    <n v="80317"/>
    <s v="Non-WQM"/>
    <x v="1"/>
    <x v="1"/>
    <s v="G"/>
    <x v="1"/>
    <s v="ECOTOPE"/>
    <s v="EX"/>
    <s v="ECOTOPE"/>
    <x v="198"/>
    <m/>
    <m/>
    <m/>
    <s v="0.18"/>
    <s v="0.33"/>
    <m/>
    <m/>
    <m/>
    <s v="0.58"/>
    <m/>
    <m/>
    <m/>
    <m/>
    <m/>
    <m/>
    <m/>
    <m/>
    <m/>
    <m/>
    <m/>
    <m/>
    <m/>
    <m/>
    <m/>
    <m/>
    <m/>
    <m/>
    <d v="2021-06-18T11:04:30"/>
    <d v="2021-06-18T11:04:30"/>
    <s v="00935"/>
    <x v="12"/>
    <n v="29"/>
    <n v="5"/>
    <s v="mg/L"/>
    <s v="+/- 0.4"/>
    <m/>
    <s v="SM3120B"/>
    <n v="0.1"/>
    <m/>
    <s v="light suspended solids present in sample."/>
    <m/>
    <m/>
    <n v="80317010"/>
    <n v="8177023"/>
    <s v="00935"/>
  </r>
  <r>
    <s v="P126387-10"/>
    <s v="80317010"/>
    <n v="80317"/>
    <s v="Non-WQM"/>
    <x v="1"/>
    <x v="1"/>
    <s v="G"/>
    <x v="1"/>
    <s v="ECOTOPE"/>
    <s v="EX"/>
    <s v="ECOTOPE"/>
    <x v="198"/>
    <m/>
    <m/>
    <m/>
    <s v="0.18"/>
    <s v="0.33"/>
    <m/>
    <m/>
    <m/>
    <s v="0.58"/>
    <m/>
    <m/>
    <m/>
    <m/>
    <m/>
    <m/>
    <m/>
    <m/>
    <m/>
    <m/>
    <m/>
    <m/>
    <m/>
    <m/>
    <m/>
    <m/>
    <m/>
    <m/>
    <d v="2021-06-18T11:04:30"/>
    <d v="2021-06-18T11:04:30"/>
    <s v="00930"/>
    <x v="13"/>
    <n v="28"/>
    <n v="37.4"/>
    <s v="mg/L"/>
    <s v="+/- 2.8"/>
    <m/>
    <s v="SM3120B"/>
    <n v="0.4"/>
    <m/>
    <s v="light suspended solids present in sample."/>
    <m/>
    <m/>
    <n v="80317010"/>
    <n v="8177023"/>
    <s v="00930"/>
  </r>
  <r>
    <s v="P126387-10"/>
    <s v="80317010"/>
    <n v="80317"/>
    <s v="Non-WQM"/>
    <x v="1"/>
    <x v="1"/>
    <s v="G"/>
    <x v="1"/>
    <s v="ECOTOPE"/>
    <s v="EX"/>
    <s v="ECOTOPE"/>
    <x v="198"/>
    <m/>
    <m/>
    <m/>
    <s v="0.18"/>
    <s v="0.33"/>
    <m/>
    <m/>
    <m/>
    <s v="0.58"/>
    <m/>
    <m/>
    <m/>
    <m/>
    <m/>
    <m/>
    <m/>
    <m/>
    <m/>
    <m/>
    <m/>
    <m/>
    <m/>
    <m/>
    <m/>
    <m/>
    <m/>
    <m/>
    <d v="2021-06-18T11:04:30"/>
    <d v="2021-06-18T11:04:30"/>
    <s v="00925"/>
    <x v="14"/>
    <n v="31"/>
    <n v="13.6"/>
    <s v="mg/L"/>
    <s v="+/- 1.0"/>
    <m/>
    <s v="SM3120B"/>
    <n v="0.1"/>
    <m/>
    <s v="light suspended solids present in sample."/>
    <m/>
    <m/>
    <n v="80317010"/>
    <n v="8177023"/>
    <s v="00925"/>
  </r>
  <r>
    <s v="P126387-10"/>
    <s v="80317010"/>
    <n v="80317"/>
    <s v="Non-WQM"/>
    <x v="1"/>
    <x v="1"/>
    <s v="G"/>
    <x v="1"/>
    <s v="ECOTOPE"/>
    <s v="EX"/>
    <s v="ECOTOPE"/>
    <x v="198"/>
    <m/>
    <m/>
    <m/>
    <s v="0.18"/>
    <s v="0.33"/>
    <m/>
    <m/>
    <m/>
    <s v="0.58"/>
    <m/>
    <m/>
    <m/>
    <m/>
    <m/>
    <m/>
    <m/>
    <m/>
    <m/>
    <m/>
    <m/>
    <m/>
    <m/>
    <m/>
    <m/>
    <m/>
    <m/>
    <m/>
    <d v="2021-06-18T11:04:30"/>
    <d v="2021-06-18T11:04:30"/>
    <s v="00915"/>
    <x v="15"/>
    <n v="30"/>
    <n v="61.5"/>
    <s v="mg/L"/>
    <s v="+/- 5.4"/>
    <m/>
    <s v="SM3120B"/>
    <n v="0.3"/>
    <m/>
    <s v="light suspended solids present in sample."/>
    <m/>
    <m/>
    <n v="80317010"/>
    <n v="8177023"/>
    <s v="00915"/>
  </r>
  <r>
    <s v="P126387-10"/>
    <s v="80317010"/>
    <n v="80317"/>
    <s v="Non-WQM"/>
    <x v="1"/>
    <x v="1"/>
    <s v="G"/>
    <x v="1"/>
    <s v="ECOTOPE"/>
    <s v="EX"/>
    <s v="ECOTOPE"/>
    <x v="198"/>
    <m/>
    <m/>
    <m/>
    <s v="0.18"/>
    <s v="0.33"/>
    <m/>
    <m/>
    <m/>
    <s v="0.58"/>
    <m/>
    <m/>
    <m/>
    <m/>
    <m/>
    <m/>
    <m/>
    <m/>
    <m/>
    <m/>
    <m/>
    <m/>
    <m/>
    <m/>
    <m/>
    <m/>
    <m/>
    <m/>
    <d v="2021-06-18T11:04:30"/>
    <d v="2021-06-18T11:04:30"/>
    <s v="CALCHARD"/>
    <x v="16"/>
    <m/>
    <n v="209.6"/>
    <s v="mg/L"/>
    <s v="+/- 10.9"/>
    <m/>
    <m/>
    <n v="1"/>
    <m/>
    <s v="light suspended solids present in sample."/>
    <m/>
    <m/>
    <n v="80317010"/>
    <n v="8177023"/>
    <s v="CALCHARD"/>
  </r>
  <r>
    <s v="P126387-10"/>
    <s v="80317010"/>
    <n v="80317"/>
    <s v="Non-WQM"/>
    <x v="1"/>
    <x v="1"/>
    <s v="G"/>
    <x v="1"/>
    <s v="ECOTOPE"/>
    <s v="EX"/>
    <s v="ECOTOPE"/>
    <x v="198"/>
    <m/>
    <m/>
    <m/>
    <s v="0.18"/>
    <s v="0.33"/>
    <m/>
    <m/>
    <m/>
    <s v="0.58"/>
    <m/>
    <m/>
    <m/>
    <m/>
    <m/>
    <m/>
    <m/>
    <m/>
    <m/>
    <m/>
    <m/>
    <m/>
    <m/>
    <m/>
    <m/>
    <m/>
    <m/>
    <m/>
    <d v="2021-06-03T16:39:00"/>
    <d v="2021-06-03T16:39:00"/>
    <s v="00946"/>
    <x v="6"/>
    <n v="33"/>
    <n v="27.8"/>
    <s v="mg/L"/>
    <s v="+/- 1.0"/>
    <m/>
    <s v="SM4110B"/>
    <n v="0.1"/>
    <m/>
    <s v="light suspended solids present in sample."/>
    <m/>
    <m/>
    <n v="80317010"/>
    <n v="8163188"/>
    <s v="00946"/>
  </r>
  <r>
    <s v="P126387-10"/>
    <s v="80317010"/>
    <n v="80317"/>
    <s v="Non-WQM"/>
    <x v="1"/>
    <x v="1"/>
    <s v="G"/>
    <x v="1"/>
    <s v="ECOTOPE"/>
    <s v="EX"/>
    <s v="ECOTOPE"/>
    <x v="198"/>
    <m/>
    <m/>
    <m/>
    <s v="0.18"/>
    <s v="0.33"/>
    <m/>
    <m/>
    <m/>
    <s v="0.58"/>
    <m/>
    <m/>
    <m/>
    <m/>
    <m/>
    <m/>
    <m/>
    <m/>
    <m/>
    <m/>
    <m/>
    <m/>
    <m/>
    <m/>
    <m/>
    <m/>
    <m/>
    <m/>
    <d v="2021-06-03T16:39:00"/>
    <d v="2021-06-03T16:39:00"/>
    <s v="00941"/>
    <x v="7"/>
    <n v="32"/>
    <n v="57.7"/>
    <s v="mg/L"/>
    <s v="+/- 2.8"/>
    <m/>
    <s v="SM4110B"/>
    <n v="0.5"/>
    <m/>
    <s v="light suspended solids present in sample."/>
    <m/>
    <m/>
    <n v="80317010"/>
    <n v="8163188"/>
    <s v="00941"/>
  </r>
  <r>
    <s v="P126387-10"/>
    <s v="80317010"/>
    <n v="80317"/>
    <s v="Non-WQM"/>
    <x v="1"/>
    <x v="1"/>
    <s v="G"/>
    <x v="1"/>
    <s v="ECOTOPE"/>
    <s v="EX"/>
    <s v="ECOTOPE"/>
    <x v="198"/>
    <m/>
    <m/>
    <m/>
    <s v="0.18"/>
    <s v="0.33"/>
    <m/>
    <m/>
    <m/>
    <s v="0.58"/>
    <m/>
    <m/>
    <m/>
    <m/>
    <m/>
    <m/>
    <m/>
    <m/>
    <m/>
    <m/>
    <m/>
    <m/>
    <m/>
    <m/>
    <m/>
    <m/>
    <m/>
    <m/>
    <d v="2021-06-04T00:08:42"/>
    <d v="2021-06-03T10:40:51"/>
    <s v="98013"/>
    <x v="17"/>
    <m/>
    <n v="0.247"/>
    <s v="ug/L"/>
    <s v="+/- 0.025"/>
    <m/>
    <m/>
    <n v="8.9999999999999993E-3"/>
    <m/>
    <s v="light suspended solids present in sample."/>
    <m/>
    <m/>
    <n v="80317010"/>
    <n v="8163195"/>
    <s v="98013"/>
  </r>
  <r>
    <s v="P126387-10"/>
    <s v="80317010"/>
    <n v="80317"/>
    <s v="Non-WQM"/>
    <x v="1"/>
    <x v="1"/>
    <s v="G"/>
    <x v="1"/>
    <s v="ECOTOPE"/>
    <s v="EX"/>
    <s v="ECOTOPE"/>
    <x v="198"/>
    <m/>
    <m/>
    <m/>
    <s v="0.18"/>
    <s v="0.33"/>
    <m/>
    <m/>
    <m/>
    <s v="0.58"/>
    <m/>
    <m/>
    <m/>
    <m/>
    <m/>
    <m/>
    <m/>
    <m/>
    <m/>
    <m/>
    <m/>
    <m/>
    <m/>
    <m/>
    <m/>
    <m/>
    <m/>
    <m/>
    <d v="2021-06-04T00:08:42"/>
    <d v="2021-06-03T10:40:51"/>
    <s v="98011"/>
    <x v="18"/>
    <m/>
    <n v="1.73"/>
    <s v="ug/L"/>
    <s v="+/- 0.117"/>
    <m/>
    <m/>
    <n v="1.7999999999999999E-2"/>
    <m/>
    <s v="light suspended solids present in sample."/>
    <m/>
    <m/>
    <n v="80317010"/>
    <n v="8163195"/>
    <s v="98011"/>
  </r>
  <r>
    <s v="P126387-10"/>
    <s v="80317010"/>
    <n v="80317"/>
    <s v="Non-WQM"/>
    <x v="1"/>
    <x v="1"/>
    <s v="G"/>
    <x v="1"/>
    <s v="ECOTOPE"/>
    <s v="EX"/>
    <s v="ECOTOPE"/>
    <x v="198"/>
    <m/>
    <m/>
    <m/>
    <s v="0.18"/>
    <s v="0.33"/>
    <m/>
    <m/>
    <m/>
    <s v="0.58"/>
    <m/>
    <m/>
    <m/>
    <m/>
    <m/>
    <m/>
    <m/>
    <m/>
    <m/>
    <m/>
    <m/>
    <m/>
    <m/>
    <m/>
    <m/>
    <m/>
    <m/>
    <m/>
    <d v="2021-06-04T00:08:42"/>
    <d v="2021-06-03T10:40:51"/>
    <s v="98010"/>
    <x v="19"/>
    <m/>
    <n v="0.21199999999999999"/>
    <s v="ug/L"/>
    <s v="UNK"/>
    <m/>
    <m/>
    <n v="1.7999999999999999E-2"/>
    <m/>
    <s v="light suspended solids present in sample."/>
    <m/>
    <m/>
    <n v="80317010"/>
    <n v="8163195"/>
    <s v="98010"/>
  </r>
  <r>
    <s v="P126387-9"/>
    <s v="80317009"/>
    <n v="80317"/>
    <s v="Non-WQM"/>
    <x v="2"/>
    <x v="1"/>
    <s v="G"/>
    <x v="1"/>
    <s v="ECOTOPE"/>
    <s v="EX"/>
    <s v="ECOTOPE"/>
    <x v="199"/>
    <m/>
    <m/>
    <m/>
    <s v="0.22"/>
    <s v="0.45"/>
    <m/>
    <m/>
    <m/>
    <s v="0.53"/>
    <m/>
    <m/>
    <m/>
    <m/>
    <m/>
    <m/>
    <m/>
    <m/>
    <m/>
    <m/>
    <m/>
    <m/>
    <m/>
    <m/>
    <m/>
    <m/>
    <m/>
    <m/>
    <d v="2021-06-07T10:31:19"/>
    <d v="2021-06-03T13:28:00"/>
    <s v="00666"/>
    <x v="8"/>
    <n v="26"/>
    <n v="6.0000000000000001E-3"/>
    <s v="mg/L"/>
    <s v="+/- 0.002"/>
    <m/>
    <s v="SM4500PF"/>
    <n v="2E-3"/>
    <m/>
    <s v="light suspended solids in sample."/>
    <m/>
    <m/>
    <n v="80317009"/>
    <n v="8163167"/>
    <s v="00666"/>
  </r>
  <r>
    <s v="P126387-9"/>
    <s v="80317009"/>
    <n v="80317"/>
    <s v="Non-WQM"/>
    <x v="2"/>
    <x v="1"/>
    <s v="G"/>
    <x v="1"/>
    <s v="ECOTOPE"/>
    <s v="EX"/>
    <s v="ECOTOPE"/>
    <x v="199"/>
    <m/>
    <m/>
    <m/>
    <s v="0.22"/>
    <s v="0.45"/>
    <m/>
    <m/>
    <m/>
    <s v="0.53"/>
    <m/>
    <m/>
    <m/>
    <m/>
    <m/>
    <m/>
    <m/>
    <m/>
    <m/>
    <m/>
    <m/>
    <m/>
    <m/>
    <m/>
    <m/>
    <m/>
    <m/>
    <m/>
    <d v="2021-06-07T10:29:48"/>
    <d v="2021-06-03T13:28:00"/>
    <s v="00665"/>
    <x v="1"/>
    <n v="25"/>
    <n v="0.01"/>
    <s v="mg/L"/>
    <s v="+/- 0.002"/>
    <m/>
    <s v="SM4500PF"/>
    <n v="2E-3"/>
    <m/>
    <s v="light suspended solids in sample."/>
    <m/>
    <m/>
    <n v="80317009"/>
    <n v="8163165"/>
    <s v="00665"/>
  </r>
  <r>
    <s v="P126387-9"/>
    <s v="80317009"/>
    <n v="80317"/>
    <s v="Non-WQM"/>
    <x v="2"/>
    <x v="1"/>
    <s v="G"/>
    <x v="1"/>
    <s v="ECOTOPE"/>
    <s v="EX"/>
    <s v="ECOTOPE"/>
    <x v="199"/>
    <m/>
    <m/>
    <m/>
    <s v="0.22"/>
    <s v="0.45"/>
    <m/>
    <m/>
    <m/>
    <s v="0.53"/>
    <m/>
    <m/>
    <m/>
    <m/>
    <m/>
    <m/>
    <m/>
    <m/>
    <m/>
    <m/>
    <m/>
    <m/>
    <m/>
    <m/>
    <m/>
    <m/>
    <m/>
    <m/>
    <d v="2021-06-02T15:04:43"/>
    <d v="2021-06-02T15:04:43"/>
    <s v="00671"/>
    <x v="2"/>
    <n v="23"/>
    <n v="2E-3"/>
    <s v="mg/L"/>
    <s v="+/- 0.002"/>
    <s v="U"/>
    <s v="SM4500PF"/>
    <n v="2E-3"/>
    <m/>
    <s v="light suspended solids in sample."/>
    <m/>
    <m/>
    <n v="80317009"/>
    <n v="8163163"/>
    <s v="00671"/>
  </r>
  <r>
    <s v="P126387-9"/>
    <s v="80317009"/>
    <n v="80317"/>
    <s v="Non-WQM"/>
    <x v="2"/>
    <x v="1"/>
    <s v="G"/>
    <x v="1"/>
    <s v="ECOTOPE"/>
    <s v="EX"/>
    <s v="ECOTOPE"/>
    <x v="199"/>
    <m/>
    <m/>
    <m/>
    <s v="0.22"/>
    <s v="0.45"/>
    <m/>
    <m/>
    <m/>
    <s v="0.53"/>
    <m/>
    <m/>
    <m/>
    <m/>
    <m/>
    <m/>
    <m/>
    <m/>
    <m/>
    <m/>
    <m/>
    <m/>
    <m/>
    <m/>
    <m/>
    <m/>
    <m/>
    <m/>
    <d v="2021-06-04T09:20:19"/>
    <d v="2021-06-03T14:39:38"/>
    <s v="97017"/>
    <x v="9"/>
    <n v="80"/>
    <n v="1.25"/>
    <s v="mg/L"/>
    <s v="+/- 0.106"/>
    <m/>
    <s v="SM4500NC"/>
    <n v="0.05"/>
    <m/>
    <s v="light suspended solids in sample."/>
    <m/>
    <m/>
    <n v="80317009"/>
    <n v="8163171"/>
    <s v="97017"/>
  </r>
  <r>
    <s v="P126387-9"/>
    <s v="80317009"/>
    <n v="80317"/>
    <s v="Non-WQM"/>
    <x v="2"/>
    <x v="1"/>
    <s v="G"/>
    <x v="1"/>
    <s v="ECOTOPE"/>
    <s v="EX"/>
    <s v="ECOTOPE"/>
    <x v="199"/>
    <m/>
    <m/>
    <m/>
    <s v="0.22"/>
    <s v="0.45"/>
    <m/>
    <m/>
    <m/>
    <s v="0.53"/>
    <m/>
    <m/>
    <m/>
    <m/>
    <m/>
    <m/>
    <m/>
    <m/>
    <m/>
    <m/>
    <m/>
    <m/>
    <m/>
    <m/>
    <m/>
    <m/>
    <m/>
    <m/>
    <d v="2021-06-09T16:10:57"/>
    <d v="2021-06-09T16:10:57"/>
    <s v="00631"/>
    <x v="10"/>
    <n v="18"/>
    <n v="5.0000000000000001E-3"/>
    <s v="mg/L"/>
    <s v="+/- 0.005"/>
    <s v="U"/>
    <s v="SM4500NO3F"/>
    <n v="5.0000000000000001E-3"/>
    <m/>
    <s v="light suspended solids in sample."/>
    <m/>
    <m/>
    <n v="80317009"/>
    <n v="8163168"/>
    <s v="00631"/>
  </r>
  <r>
    <s v="P126387-9"/>
    <s v="80317009"/>
    <n v="80317"/>
    <s v="Non-WQM"/>
    <x v="2"/>
    <x v="1"/>
    <s v="G"/>
    <x v="1"/>
    <s v="ECOTOPE"/>
    <s v="EX"/>
    <s v="ECOTOPE"/>
    <x v="199"/>
    <m/>
    <m/>
    <m/>
    <s v="0.22"/>
    <s v="0.45"/>
    <m/>
    <m/>
    <m/>
    <s v="0.53"/>
    <m/>
    <m/>
    <m/>
    <m/>
    <m/>
    <m/>
    <m/>
    <m/>
    <m/>
    <m/>
    <m/>
    <m/>
    <m/>
    <m/>
    <m/>
    <m/>
    <m/>
    <m/>
    <d v="2021-06-09T16:10:57"/>
    <d v="2021-06-09T16:10:57"/>
    <s v="00608"/>
    <x v="11"/>
    <n v="20"/>
    <n v="5.0999999999999997E-2"/>
    <s v="mg/L"/>
    <s v="+/- 0.006"/>
    <m/>
    <s v="SM4500NH3H"/>
    <n v="5.0000000000000001E-3"/>
    <m/>
    <s v="light suspended solids in sample."/>
    <m/>
    <m/>
    <n v="80317009"/>
    <n v="8163168"/>
    <s v="00608"/>
  </r>
  <r>
    <s v="P126387-9"/>
    <s v="80317009"/>
    <n v="80317"/>
    <s v="Non-WQM"/>
    <x v="2"/>
    <x v="1"/>
    <s v="G"/>
    <x v="1"/>
    <s v="ECOTOPE"/>
    <s v="EX"/>
    <s v="ECOTOPE"/>
    <x v="199"/>
    <m/>
    <m/>
    <m/>
    <s v="0.22"/>
    <s v="0.45"/>
    <m/>
    <m/>
    <m/>
    <s v="0.53"/>
    <m/>
    <m/>
    <m/>
    <m/>
    <m/>
    <m/>
    <m/>
    <m/>
    <m/>
    <m/>
    <m/>
    <m/>
    <m/>
    <m/>
    <m/>
    <m/>
    <m/>
    <m/>
    <d v="2021-06-02T13:22:00"/>
    <d v="2021-06-02T13:22:00"/>
    <s v="00080"/>
    <x v="3"/>
    <n v="13"/>
    <n v="63"/>
    <s v="PCU"/>
    <s v="+/- 11"/>
    <m/>
    <s v="SM2120C"/>
    <n v="1"/>
    <m/>
    <s v="light suspended solids in sample."/>
    <m/>
    <m/>
    <n v="80317009"/>
    <n v="8163172"/>
    <s v="00080"/>
  </r>
  <r>
    <s v="P126387-9"/>
    <s v="80317009"/>
    <n v="80317"/>
    <s v="Non-WQM"/>
    <x v="2"/>
    <x v="1"/>
    <s v="G"/>
    <x v="1"/>
    <s v="ECOTOPE"/>
    <s v="EX"/>
    <s v="ECOTOPE"/>
    <x v="199"/>
    <m/>
    <m/>
    <m/>
    <s v="0.22"/>
    <s v="0.45"/>
    <m/>
    <m/>
    <m/>
    <s v="0.53"/>
    <m/>
    <m/>
    <m/>
    <m/>
    <m/>
    <m/>
    <m/>
    <m/>
    <m/>
    <m/>
    <m/>
    <m/>
    <m/>
    <m/>
    <m/>
    <m/>
    <m/>
    <m/>
    <d v="2021-06-01T11:32:00"/>
    <d v="2021-06-01T11:32:00"/>
    <s v="00400"/>
    <x v="40"/>
    <n v="10"/>
    <n v="8.4"/>
    <s v="pH Units"/>
    <m/>
    <m/>
    <s v="SFWMD-FSQM"/>
    <m/>
    <m/>
    <s v="light suspended solids in sample."/>
    <m/>
    <m/>
    <n v="80317009"/>
    <n v="8163179"/>
    <s v="00400"/>
  </r>
  <r>
    <s v="P126387-9"/>
    <s v="80317009"/>
    <n v="80317"/>
    <s v="Non-WQM"/>
    <x v="2"/>
    <x v="1"/>
    <s v="G"/>
    <x v="1"/>
    <s v="ECOTOPE"/>
    <s v="EX"/>
    <s v="ECOTOPE"/>
    <x v="199"/>
    <m/>
    <m/>
    <m/>
    <s v="0.22"/>
    <s v="0.45"/>
    <m/>
    <m/>
    <m/>
    <s v="0.53"/>
    <m/>
    <m/>
    <m/>
    <m/>
    <m/>
    <m/>
    <m/>
    <m/>
    <m/>
    <m/>
    <m/>
    <m/>
    <m/>
    <m/>
    <m/>
    <m/>
    <m/>
    <m/>
    <d v="2021-06-01T11:32:00"/>
    <d v="2021-06-01T11:32:00"/>
    <s v="00299"/>
    <x v="41"/>
    <n v="8"/>
    <n v="14.2"/>
    <s v="mg/L"/>
    <m/>
    <m/>
    <s v="SFWMD-FSQM"/>
    <m/>
    <m/>
    <s v="light suspended solids in sample."/>
    <m/>
    <m/>
    <n v="80317009"/>
    <n v="8163179"/>
    <s v="00299"/>
  </r>
  <r>
    <s v="P126387-9"/>
    <s v="80317009"/>
    <n v="80317"/>
    <s v="Non-WQM"/>
    <x v="2"/>
    <x v="1"/>
    <s v="G"/>
    <x v="1"/>
    <s v="ECOTOPE"/>
    <s v="EX"/>
    <s v="ECOTOPE"/>
    <x v="199"/>
    <m/>
    <m/>
    <m/>
    <s v="0.22"/>
    <s v="0.45"/>
    <m/>
    <m/>
    <m/>
    <s v="0.53"/>
    <m/>
    <m/>
    <m/>
    <m/>
    <m/>
    <m/>
    <m/>
    <m/>
    <m/>
    <m/>
    <m/>
    <m/>
    <m/>
    <m/>
    <m/>
    <m/>
    <m/>
    <m/>
    <d v="2021-06-01T11:32:00"/>
    <d v="2021-06-01T11:32:00"/>
    <s v="00094"/>
    <x v="42"/>
    <n v="9"/>
    <n v="543"/>
    <s v="umhos/cm"/>
    <m/>
    <m/>
    <s v="SFWMD-FSQM"/>
    <m/>
    <m/>
    <s v="light suspended solids in sample."/>
    <m/>
    <m/>
    <n v="80317009"/>
    <n v="8163179"/>
    <s v="00094"/>
  </r>
  <r>
    <s v="P126387-9"/>
    <s v="80317009"/>
    <n v="80317"/>
    <s v="Non-WQM"/>
    <x v="2"/>
    <x v="1"/>
    <s v="G"/>
    <x v="1"/>
    <s v="ECOTOPE"/>
    <s v="EX"/>
    <s v="ECOTOPE"/>
    <x v="199"/>
    <m/>
    <m/>
    <m/>
    <s v="0.22"/>
    <s v="0.45"/>
    <m/>
    <m/>
    <m/>
    <s v="0.53"/>
    <m/>
    <m/>
    <m/>
    <m/>
    <m/>
    <m/>
    <m/>
    <m/>
    <m/>
    <m/>
    <m/>
    <m/>
    <m/>
    <m/>
    <m/>
    <m/>
    <m/>
    <m/>
    <d v="2021-06-01T11:32:00"/>
    <d v="2021-06-01T11:32:00"/>
    <s v="00010"/>
    <x v="43"/>
    <n v="7"/>
    <n v="29"/>
    <s v="Deg C"/>
    <m/>
    <m/>
    <s v="SFWMD-FSQM"/>
    <m/>
    <m/>
    <s v="light suspended solids in sample."/>
    <m/>
    <m/>
    <n v="80317009"/>
    <n v="8163179"/>
    <s v="00010"/>
  </r>
  <r>
    <s v="P126387-9"/>
    <s v="80317009"/>
    <n v="80317"/>
    <s v="Non-WQM"/>
    <x v="2"/>
    <x v="1"/>
    <s v="G"/>
    <x v="1"/>
    <s v="ECOTOPE"/>
    <s v="EX"/>
    <s v="ECOTOPE"/>
    <x v="199"/>
    <m/>
    <m/>
    <m/>
    <s v="0.22"/>
    <s v="0.45"/>
    <m/>
    <m/>
    <m/>
    <s v="0.53"/>
    <m/>
    <m/>
    <m/>
    <m/>
    <m/>
    <m/>
    <m/>
    <m/>
    <m/>
    <m/>
    <m/>
    <m/>
    <m/>
    <m/>
    <m/>
    <m/>
    <m/>
    <m/>
    <d v="2021-06-09T04:04:00"/>
    <d v="2021-06-09T04:04:00"/>
    <s v="00681"/>
    <x v="4"/>
    <n v="89"/>
    <n v="21.3"/>
    <s v="mg/L"/>
    <s v="+/- 1.7"/>
    <m/>
    <s v="SM5310B"/>
    <n v="0.8"/>
    <m/>
    <s v="light suspended solids in sample."/>
    <m/>
    <m/>
    <n v="80317009"/>
    <n v="8163173"/>
    <s v="00681"/>
  </r>
  <r>
    <s v="P126387-9"/>
    <s v="80317009"/>
    <n v="80317"/>
    <s v="Non-WQM"/>
    <x v="2"/>
    <x v="1"/>
    <s v="G"/>
    <x v="1"/>
    <s v="ECOTOPE"/>
    <s v="EX"/>
    <s v="ECOTOPE"/>
    <x v="199"/>
    <m/>
    <m/>
    <m/>
    <s v="0.22"/>
    <s v="0.45"/>
    <m/>
    <m/>
    <m/>
    <s v="0.53"/>
    <m/>
    <m/>
    <m/>
    <m/>
    <m/>
    <m/>
    <m/>
    <m/>
    <m/>
    <m/>
    <m/>
    <m/>
    <m/>
    <m/>
    <m/>
    <m/>
    <m/>
    <m/>
    <d v="2021-06-02T16:23:00"/>
    <d v="2021-06-02T16:23:00"/>
    <s v="00410"/>
    <x v="5"/>
    <n v="67"/>
    <n v="154"/>
    <s v="mg/L CaCO3"/>
    <s v="+/- 7"/>
    <m/>
    <s v="SM2320B"/>
    <n v="1"/>
    <m/>
    <s v="light suspended solids in sample."/>
    <m/>
    <m/>
    <n v="80317009"/>
    <n v="8163177"/>
    <s v="00410"/>
  </r>
  <r>
    <s v="P126387-9"/>
    <s v="80317009"/>
    <n v="80317"/>
    <s v="Non-WQM"/>
    <x v="2"/>
    <x v="1"/>
    <s v="G"/>
    <x v="1"/>
    <s v="ECOTOPE"/>
    <s v="EX"/>
    <s v="ECOTOPE"/>
    <x v="199"/>
    <m/>
    <m/>
    <m/>
    <s v="0.22"/>
    <s v="0.45"/>
    <m/>
    <m/>
    <m/>
    <s v="0.53"/>
    <m/>
    <m/>
    <m/>
    <m/>
    <m/>
    <m/>
    <m/>
    <m/>
    <m/>
    <m/>
    <m/>
    <m/>
    <m/>
    <m/>
    <m/>
    <m/>
    <m/>
    <m/>
    <d v="2021-06-11T11:55:10"/>
    <d v="2021-06-04T10:00:00"/>
    <s v="01105"/>
    <x v="21"/>
    <n v="66"/>
    <n v="8"/>
    <s v="ug/L"/>
    <s v="+/- 8"/>
    <s v="U"/>
    <s v="SM3120B"/>
    <n v="8"/>
    <m/>
    <s v="light suspended solids in sample."/>
    <m/>
    <m/>
    <n v="80317009"/>
    <n v="8163181"/>
    <s v="01105"/>
  </r>
  <r>
    <s v="P126387-9"/>
    <s v="80317009"/>
    <n v="80317"/>
    <s v="Non-WQM"/>
    <x v="2"/>
    <x v="1"/>
    <s v="G"/>
    <x v="1"/>
    <s v="ECOTOPE"/>
    <s v="EX"/>
    <s v="ECOTOPE"/>
    <x v="199"/>
    <m/>
    <m/>
    <m/>
    <s v="0.22"/>
    <s v="0.45"/>
    <m/>
    <m/>
    <m/>
    <s v="0.53"/>
    <m/>
    <m/>
    <m/>
    <m/>
    <m/>
    <m/>
    <m/>
    <m/>
    <m/>
    <m/>
    <m/>
    <m/>
    <m/>
    <m/>
    <m/>
    <m/>
    <m/>
    <m/>
    <d v="2021-06-11T11:55:10"/>
    <d v="2021-06-04T10:00:00"/>
    <s v="01045"/>
    <x v="22"/>
    <n v="36"/>
    <n v="4"/>
    <s v="ug/L"/>
    <s v="+/- 3"/>
    <s v="I"/>
    <s v="SM3120B"/>
    <n v="3"/>
    <m/>
    <s v="light suspended solids in sample."/>
    <m/>
    <m/>
    <n v="80317009"/>
    <n v="8163181"/>
    <s v="01045"/>
  </r>
  <r>
    <s v="P126387-9"/>
    <s v="80317009"/>
    <n v="80317"/>
    <s v="Non-WQM"/>
    <x v="2"/>
    <x v="1"/>
    <s v="G"/>
    <x v="1"/>
    <s v="ECOTOPE"/>
    <s v="EX"/>
    <s v="ECOTOPE"/>
    <x v="199"/>
    <m/>
    <m/>
    <m/>
    <s v="0.22"/>
    <s v="0.45"/>
    <m/>
    <m/>
    <m/>
    <s v="0.53"/>
    <m/>
    <m/>
    <m/>
    <m/>
    <m/>
    <m/>
    <m/>
    <m/>
    <m/>
    <m/>
    <m/>
    <m/>
    <m/>
    <m/>
    <m/>
    <m/>
    <m/>
    <m/>
    <d v="2021-06-18T11:03:12"/>
    <d v="2021-06-18T11:03:12"/>
    <s v="00935"/>
    <x v="12"/>
    <n v="29"/>
    <n v="4.9000000000000004"/>
    <s v="mg/L"/>
    <s v="+/- 0.4"/>
    <m/>
    <s v="SM3120B"/>
    <n v="0.1"/>
    <m/>
    <s v="light suspended solids in sample."/>
    <m/>
    <m/>
    <n v="80317009"/>
    <n v="8177034"/>
    <s v="00935"/>
  </r>
  <r>
    <s v="P126387-9"/>
    <s v="80317009"/>
    <n v="80317"/>
    <s v="Non-WQM"/>
    <x v="2"/>
    <x v="1"/>
    <s v="G"/>
    <x v="1"/>
    <s v="ECOTOPE"/>
    <s v="EX"/>
    <s v="ECOTOPE"/>
    <x v="199"/>
    <m/>
    <m/>
    <m/>
    <s v="0.22"/>
    <s v="0.45"/>
    <m/>
    <m/>
    <m/>
    <s v="0.53"/>
    <m/>
    <m/>
    <m/>
    <m/>
    <m/>
    <m/>
    <m/>
    <m/>
    <m/>
    <m/>
    <m/>
    <m/>
    <m/>
    <m/>
    <m/>
    <m/>
    <m/>
    <m/>
    <d v="2021-06-18T11:03:12"/>
    <d v="2021-06-18T11:03:12"/>
    <s v="00930"/>
    <x v="13"/>
    <n v="28"/>
    <n v="37.1"/>
    <s v="mg/L"/>
    <s v="+/- 2.7"/>
    <m/>
    <s v="SM3120B"/>
    <n v="0.4"/>
    <m/>
    <s v="light suspended solids in sample."/>
    <m/>
    <m/>
    <n v="80317009"/>
    <n v="8177034"/>
    <s v="00930"/>
  </r>
  <r>
    <s v="P126387-9"/>
    <s v="80317009"/>
    <n v="80317"/>
    <s v="Non-WQM"/>
    <x v="2"/>
    <x v="1"/>
    <s v="G"/>
    <x v="1"/>
    <s v="ECOTOPE"/>
    <s v="EX"/>
    <s v="ECOTOPE"/>
    <x v="199"/>
    <m/>
    <m/>
    <m/>
    <s v="0.22"/>
    <s v="0.45"/>
    <m/>
    <m/>
    <m/>
    <s v="0.53"/>
    <m/>
    <m/>
    <m/>
    <m/>
    <m/>
    <m/>
    <m/>
    <m/>
    <m/>
    <m/>
    <m/>
    <m/>
    <m/>
    <m/>
    <m/>
    <m/>
    <m/>
    <m/>
    <d v="2021-06-18T11:03:12"/>
    <d v="2021-06-18T11:03:12"/>
    <s v="00925"/>
    <x v="14"/>
    <n v="31"/>
    <n v="13.6"/>
    <s v="mg/L"/>
    <s v="+/- 1.0"/>
    <m/>
    <s v="SM3120B"/>
    <n v="0.1"/>
    <m/>
    <s v="light suspended solids in sample."/>
    <m/>
    <m/>
    <n v="80317009"/>
    <n v="8177034"/>
    <s v="00925"/>
  </r>
  <r>
    <s v="P126387-9"/>
    <s v="80317009"/>
    <n v="80317"/>
    <s v="Non-WQM"/>
    <x v="2"/>
    <x v="1"/>
    <s v="G"/>
    <x v="1"/>
    <s v="ECOTOPE"/>
    <s v="EX"/>
    <s v="ECOTOPE"/>
    <x v="199"/>
    <m/>
    <m/>
    <m/>
    <s v="0.22"/>
    <s v="0.45"/>
    <m/>
    <m/>
    <m/>
    <s v="0.53"/>
    <m/>
    <m/>
    <m/>
    <m/>
    <m/>
    <m/>
    <m/>
    <m/>
    <m/>
    <m/>
    <m/>
    <m/>
    <m/>
    <m/>
    <m/>
    <m/>
    <m/>
    <m/>
    <d v="2021-06-18T11:03:12"/>
    <d v="2021-06-18T11:03:12"/>
    <s v="00915"/>
    <x v="15"/>
    <n v="30"/>
    <n v="56.2"/>
    <s v="mg/L"/>
    <s v="+/- 5.0"/>
    <m/>
    <s v="SM3120B"/>
    <n v="0.3"/>
    <m/>
    <s v="light suspended solids in sample."/>
    <m/>
    <m/>
    <n v="80317009"/>
    <n v="8177034"/>
    <s v="00915"/>
  </r>
  <r>
    <s v="P126387-9"/>
    <s v="80317009"/>
    <n v="80317"/>
    <s v="Non-WQM"/>
    <x v="2"/>
    <x v="1"/>
    <s v="G"/>
    <x v="1"/>
    <s v="ECOTOPE"/>
    <s v="EX"/>
    <s v="ECOTOPE"/>
    <x v="199"/>
    <m/>
    <m/>
    <m/>
    <s v="0.22"/>
    <s v="0.45"/>
    <m/>
    <m/>
    <m/>
    <s v="0.53"/>
    <m/>
    <m/>
    <m/>
    <m/>
    <m/>
    <m/>
    <m/>
    <m/>
    <m/>
    <m/>
    <m/>
    <m/>
    <m/>
    <m/>
    <m/>
    <m/>
    <m/>
    <m/>
    <d v="2021-06-18T11:03:12"/>
    <d v="2021-06-18T11:03:12"/>
    <s v="CALCHARD"/>
    <x v="16"/>
    <m/>
    <n v="196.4"/>
    <s v="mg/L"/>
    <s v="+/- 10.3"/>
    <m/>
    <m/>
    <n v="1"/>
    <m/>
    <s v="light suspended solids in sample."/>
    <m/>
    <m/>
    <n v="80317009"/>
    <n v="8177034"/>
    <s v="CALCHARD"/>
  </r>
  <r>
    <s v="P126387-9"/>
    <s v="80317009"/>
    <n v="80317"/>
    <s v="Non-WQM"/>
    <x v="2"/>
    <x v="1"/>
    <s v="G"/>
    <x v="1"/>
    <s v="ECOTOPE"/>
    <s v="EX"/>
    <s v="ECOTOPE"/>
    <x v="199"/>
    <m/>
    <m/>
    <m/>
    <s v="0.22"/>
    <s v="0.45"/>
    <m/>
    <m/>
    <m/>
    <s v="0.53"/>
    <m/>
    <m/>
    <m/>
    <m/>
    <m/>
    <m/>
    <m/>
    <m/>
    <m/>
    <m/>
    <m/>
    <m/>
    <m/>
    <m/>
    <m/>
    <m/>
    <m/>
    <m/>
    <d v="2021-06-03T17:25:00"/>
    <d v="2021-06-03T17:25:00"/>
    <s v="00946"/>
    <x v="6"/>
    <n v="33"/>
    <n v="26.7"/>
    <s v="mg/L"/>
    <s v="+/- 1.0"/>
    <m/>
    <s v="SM4110B"/>
    <n v="0.1"/>
    <m/>
    <s v="light suspended solids in sample."/>
    <m/>
    <m/>
    <n v="80317009"/>
    <n v="8163169"/>
    <s v="00946"/>
  </r>
  <r>
    <s v="P126387-9"/>
    <s v="80317009"/>
    <n v="80317"/>
    <s v="Non-WQM"/>
    <x v="2"/>
    <x v="1"/>
    <s v="G"/>
    <x v="1"/>
    <s v="ECOTOPE"/>
    <s v="EX"/>
    <s v="ECOTOPE"/>
    <x v="199"/>
    <m/>
    <m/>
    <m/>
    <s v="0.22"/>
    <s v="0.45"/>
    <m/>
    <m/>
    <m/>
    <s v="0.53"/>
    <m/>
    <m/>
    <m/>
    <m/>
    <m/>
    <m/>
    <m/>
    <m/>
    <m/>
    <m/>
    <m/>
    <m/>
    <m/>
    <m/>
    <m/>
    <m/>
    <m/>
    <m/>
    <d v="2021-06-03T17:25:00"/>
    <d v="2021-06-03T17:25:00"/>
    <s v="00941"/>
    <x v="7"/>
    <n v="32"/>
    <n v="59"/>
    <s v="mg/L"/>
    <s v="+/- 2.8"/>
    <m/>
    <s v="SM4110B"/>
    <n v="0.5"/>
    <m/>
    <s v="light suspended solids in sample."/>
    <m/>
    <m/>
    <n v="80317009"/>
    <n v="8163169"/>
    <s v="00941"/>
  </r>
  <r>
    <s v="P126387-9"/>
    <s v="80317009"/>
    <n v="80317"/>
    <s v="Non-WQM"/>
    <x v="2"/>
    <x v="1"/>
    <s v="G"/>
    <x v="1"/>
    <s v="ECOTOPE"/>
    <s v="EX"/>
    <s v="ECOTOPE"/>
    <x v="199"/>
    <m/>
    <m/>
    <m/>
    <s v="0.22"/>
    <s v="0.45"/>
    <m/>
    <m/>
    <m/>
    <s v="0.53"/>
    <m/>
    <m/>
    <m/>
    <m/>
    <m/>
    <m/>
    <m/>
    <m/>
    <m/>
    <m/>
    <m/>
    <m/>
    <m/>
    <m/>
    <m/>
    <m/>
    <m/>
    <m/>
    <d v="2021-06-03T23:56:02"/>
    <d v="2021-06-03T10:40:51"/>
    <s v="98013"/>
    <x v="17"/>
    <m/>
    <n v="6.4000000000000001E-2"/>
    <s v="ug/L"/>
    <s v="+/- 0.011"/>
    <m/>
    <m/>
    <n v="8.9999999999999993E-3"/>
    <m/>
    <s v="light suspended solids in sample."/>
    <m/>
    <m/>
    <n v="80317009"/>
    <n v="8163176"/>
    <s v="98013"/>
  </r>
  <r>
    <s v="P126387-9"/>
    <s v="80317009"/>
    <n v="80317"/>
    <s v="Non-WQM"/>
    <x v="2"/>
    <x v="1"/>
    <s v="G"/>
    <x v="1"/>
    <s v="ECOTOPE"/>
    <s v="EX"/>
    <s v="ECOTOPE"/>
    <x v="199"/>
    <m/>
    <m/>
    <m/>
    <s v="0.22"/>
    <s v="0.45"/>
    <m/>
    <m/>
    <m/>
    <s v="0.53"/>
    <m/>
    <m/>
    <m/>
    <m/>
    <m/>
    <m/>
    <m/>
    <m/>
    <m/>
    <m/>
    <m/>
    <m/>
    <m/>
    <m/>
    <m/>
    <m/>
    <m/>
    <m/>
    <d v="2021-06-03T23:56:02"/>
    <d v="2021-06-03T10:40:51"/>
    <s v="98011"/>
    <x v="18"/>
    <m/>
    <n v="0.96399999999999997"/>
    <s v="ug/L"/>
    <s v="+/- 0.067"/>
    <m/>
    <m/>
    <n v="1.7999999999999999E-2"/>
    <m/>
    <s v="light suspended solids in sample."/>
    <m/>
    <m/>
    <n v="80317009"/>
    <n v="8163176"/>
    <s v="98011"/>
  </r>
  <r>
    <s v="P126387-9"/>
    <s v="80317009"/>
    <n v="80317"/>
    <s v="Non-WQM"/>
    <x v="2"/>
    <x v="1"/>
    <s v="G"/>
    <x v="1"/>
    <s v="ECOTOPE"/>
    <s v="EX"/>
    <s v="ECOTOPE"/>
    <x v="199"/>
    <m/>
    <m/>
    <m/>
    <s v="0.22"/>
    <s v="0.45"/>
    <m/>
    <m/>
    <m/>
    <s v="0.53"/>
    <m/>
    <m/>
    <m/>
    <m/>
    <m/>
    <m/>
    <m/>
    <m/>
    <m/>
    <m/>
    <m/>
    <m/>
    <m/>
    <m/>
    <m/>
    <m/>
    <m/>
    <m/>
    <d v="2021-06-03T23:56:02"/>
    <d v="2021-06-03T10:40:51"/>
    <s v="98010"/>
    <x v="19"/>
    <m/>
    <n v="7.8E-2"/>
    <s v="ug/L"/>
    <s v="UNK"/>
    <m/>
    <m/>
    <n v="1.7999999999999999E-2"/>
    <m/>
    <s v="light suspended solids in sample."/>
    <m/>
    <m/>
    <n v="80317009"/>
    <n v="8163176"/>
    <s v="98010"/>
  </r>
  <r>
    <s v="P126387-7"/>
    <s v="80317007"/>
    <n v="80317"/>
    <s v="Non-WQM"/>
    <x v="3"/>
    <x v="1"/>
    <s v="G"/>
    <x v="1"/>
    <s v="ECOTOPE"/>
    <s v="EX"/>
    <s v="ECOTOPE"/>
    <x v="200"/>
    <m/>
    <m/>
    <m/>
    <s v="0.2"/>
    <s v="0.41"/>
    <m/>
    <m/>
    <m/>
    <s v="0.64"/>
    <m/>
    <m/>
    <m/>
    <m/>
    <m/>
    <m/>
    <m/>
    <m/>
    <m/>
    <m/>
    <m/>
    <m/>
    <m/>
    <m/>
    <m/>
    <m/>
    <m/>
    <m/>
    <d v="2021-06-07T10:25:13"/>
    <d v="2021-06-03T13:28:00"/>
    <s v="00666"/>
    <x v="8"/>
    <n v="26"/>
    <n v="7.0000000000000001E-3"/>
    <s v="mg/L"/>
    <s v="+/- 0.002"/>
    <m/>
    <s v="SM4500PF"/>
    <n v="2E-3"/>
    <m/>
    <s v="light suspended solids in sample, unable to measure secchi depth due to thick vegetation in water column"/>
    <m/>
    <m/>
    <n v="80317007"/>
    <n v="8163148"/>
    <s v="00666"/>
  </r>
  <r>
    <s v="P126387-7"/>
    <s v="80317007"/>
    <n v="80317"/>
    <s v="Non-WQM"/>
    <x v="3"/>
    <x v="1"/>
    <s v="G"/>
    <x v="1"/>
    <s v="ECOTOPE"/>
    <s v="EX"/>
    <s v="ECOTOPE"/>
    <x v="200"/>
    <m/>
    <m/>
    <m/>
    <s v="0.2"/>
    <s v="0.41"/>
    <m/>
    <m/>
    <m/>
    <s v="0.64"/>
    <m/>
    <m/>
    <m/>
    <m/>
    <m/>
    <m/>
    <m/>
    <m/>
    <m/>
    <m/>
    <m/>
    <m/>
    <m/>
    <m/>
    <m/>
    <m/>
    <m/>
    <m/>
    <d v="2021-06-07T10:23:41"/>
    <d v="2021-06-03T13:28:00"/>
    <s v="00665"/>
    <x v="1"/>
    <n v="25"/>
    <n v="1.2E-2"/>
    <s v="mg/L"/>
    <s v="+/- 0.002"/>
    <m/>
    <s v="SM4500PF"/>
    <n v="2E-3"/>
    <m/>
    <s v="light suspended solids in sample, unable to measure secchi depth due to thick vegetation in water column"/>
    <m/>
    <m/>
    <n v="80317007"/>
    <n v="8163146"/>
    <s v="00665"/>
  </r>
  <r>
    <s v="P126387-7"/>
    <s v="80317007"/>
    <n v="80317"/>
    <s v="Non-WQM"/>
    <x v="3"/>
    <x v="1"/>
    <s v="G"/>
    <x v="1"/>
    <s v="ECOTOPE"/>
    <s v="EX"/>
    <s v="ECOTOPE"/>
    <x v="200"/>
    <m/>
    <m/>
    <m/>
    <s v="0.2"/>
    <s v="0.41"/>
    <m/>
    <m/>
    <m/>
    <s v="0.64"/>
    <m/>
    <m/>
    <m/>
    <m/>
    <m/>
    <m/>
    <m/>
    <m/>
    <m/>
    <m/>
    <m/>
    <m/>
    <m/>
    <m/>
    <m/>
    <m/>
    <m/>
    <m/>
    <d v="2021-06-02T15:01:32"/>
    <d v="2021-06-02T15:01:32"/>
    <s v="00671"/>
    <x v="2"/>
    <n v="23"/>
    <n v="2E-3"/>
    <s v="mg/L"/>
    <s v="+/- 0.002"/>
    <s v="U"/>
    <s v="SM4500PF"/>
    <n v="2E-3"/>
    <m/>
    <s v="light suspended solids in sample, unable to measure secchi depth due to thick vegetation in water column"/>
    <m/>
    <m/>
    <n v="80317007"/>
    <n v="8163144"/>
    <s v="00671"/>
  </r>
  <r>
    <s v="P126387-7"/>
    <s v="80317007"/>
    <n v="80317"/>
    <s v="Non-WQM"/>
    <x v="3"/>
    <x v="1"/>
    <s v="G"/>
    <x v="1"/>
    <s v="ECOTOPE"/>
    <s v="EX"/>
    <s v="ECOTOPE"/>
    <x v="200"/>
    <m/>
    <m/>
    <m/>
    <s v="0.2"/>
    <s v="0.41"/>
    <m/>
    <m/>
    <m/>
    <s v="0.64"/>
    <m/>
    <m/>
    <m/>
    <m/>
    <m/>
    <m/>
    <m/>
    <m/>
    <m/>
    <m/>
    <m/>
    <m/>
    <m/>
    <m/>
    <m/>
    <m/>
    <m/>
    <m/>
    <d v="2021-06-04T11:51:04"/>
    <d v="2021-06-03T14:39:38"/>
    <s v="97017"/>
    <x v="9"/>
    <n v="80"/>
    <n v="1.38"/>
    <s v="mg/L"/>
    <s v="+/- 0.115"/>
    <m/>
    <s v="SM4500NC"/>
    <n v="0.05"/>
    <m/>
    <s v="light suspended solids in sample, unable to measure secchi depth due to thick vegetation in water column"/>
    <m/>
    <m/>
    <n v="80317007"/>
    <n v="8163152"/>
    <s v="97017"/>
  </r>
  <r>
    <s v="P126387-7"/>
    <s v="80317007"/>
    <n v="80317"/>
    <s v="Non-WQM"/>
    <x v="3"/>
    <x v="1"/>
    <s v="G"/>
    <x v="1"/>
    <s v="ECOTOPE"/>
    <s v="EX"/>
    <s v="ECOTOPE"/>
    <x v="200"/>
    <m/>
    <m/>
    <m/>
    <s v="0.2"/>
    <s v="0.41"/>
    <m/>
    <m/>
    <m/>
    <s v="0.64"/>
    <m/>
    <m/>
    <m/>
    <m/>
    <m/>
    <m/>
    <m/>
    <m/>
    <m/>
    <m/>
    <m/>
    <m/>
    <m/>
    <m/>
    <m/>
    <m/>
    <m/>
    <m/>
    <d v="2021-06-09T16:08:04"/>
    <d v="2021-06-09T16:08:04"/>
    <s v="00631"/>
    <x v="10"/>
    <n v="18"/>
    <n v="6.0000000000000001E-3"/>
    <s v="mg/L"/>
    <s v="+/- 0.005"/>
    <s v="I"/>
    <s v="SM4500NO3F"/>
    <n v="5.0000000000000001E-3"/>
    <m/>
    <s v="light suspended solids in sample, unable to measure secchi depth due to thick vegetation in water column"/>
    <m/>
    <m/>
    <n v="80317007"/>
    <n v="8163149"/>
    <s v="00631"/>
  </r>
  <r>
    <s v="P126387-7"/>
    <s v="80317007"/>
    <n v="80317"/>
    <s v="Non-WQM"/>
    <x v="3"/>
    <x v="1"/>
    <s v="G"/>
    <x v="1"/>
    <s v="ECOTOPE"/>
    <s v="EX"/>
    <s v="ECOTOPE"/>
    <x v="200"/>
    <m/>
    <m/>
    <m/>
    <s v="0.2"/>
    <s v="0.41"/>
    <m/>
    <m/>
    <m/>
    <s v="0.64"/>
    <m/>
    <m/>
    <m/>
    <m/>
    <m/>
    <m/>
    <m/>
    <m/>
    <m/>
    <m/>
    <m/>
    <m/>
    <m/>
    <m/>
    <m/>
    <m/>
    <m/>
    <m/>
    <d v="2021-06-09T16:08:04"/>
    <d v="2021-06-09T16:08:04"/>
    <s v="00608"/>
    <x v="11"/>
    <n v="20"/>
    <n v="2.1000000000000001E-2"/>
    <s v="mg/L"/>
    <s v="+/- 0.005"/>
    <m/>
    <s v="SM4500NH3H"/>
    <n v="5.0000000000000001E-3"/>
    <m/>
    <s v="light suspended solids in sample, unable to measure secchi depth due to thick vegetation in water column"/>
    <m/>
    <m/>
    <n v="80317007"/>
    <n v="8163149"/>
    <s v="00608"/>
  </r>
  <r>
    <s v="P126387-7"/>
    <s v="80317007"/>
    <n v="80317"/>
    <s v="Non-WQM"/>
    <x v="3"/>
    <x v="1"/>
    <s v="G"/>
    <x v="1"/>
    <s v="ECOTOPE"/>
    <s v="EX"/>
    <s v="ECOTOPE"/>
    <x v="200"/>
    <m/>
    <m/>
    <m/>
    <s v="0.2"/>
    <s v="0.41"/>
    <m/>
    <m/>
    <m/>
    <s v="0.64"/>
    <m/>
    <m/>
    <m/>
    <m/>
    <m/>
    <m/>
    <m/>
    <m/>
    <m/>
    <m/>
    <m/>
    <m/>
    <m/>
    <m/>
    <m/>
    <m/>
    <m/>
    <m/>
    <d v="2021-06-02T13:17:00"/>
    <d v="2021-06-02T13:17:00"/>
    <s v="00080"/>
    <x v="3"/>
    <n v="13"/>
    <n v="66"/>
    <s v="PCU"/>
    <s v="+/- 12"/>
    <m/>
    <s v="SM2120C"/>
    <n v="1"/>
    <m/>
    <s v="light suspended solids in sample, unable to measure secchi depth due to thick vegetation in water column"/>
    <m/>
    <m/>
    <n v="80317007"/>
    <n v="8163153"/>
    <s v="00080"/>
  </r>
  <r>
    <s v="P126387-7"/>
    <s v="80317007"/>
    <n v="80317"/>
    <s v="Non-WQM"/>
    <x v="3"/>
    <x v="1"/>
    <s v="G"/>
    <x v="1"/>
    <s v="ECOTOPE"/>
    <s v="EX"/>
    <s v="ECOTOPE"/>
    <x v="200"/>
    <m/>
    <m/>
    <m/>
    <s v="0.2"/>
    <s v="0.41"/>
    <m/>
    <m/>
    <m/>
    <s v="0.64"/>
    <m/>
    <m/>
    <m/>
    <m/>
    <m/>
    <m/>
    <m/>
    <m/>
    <m/>
    <m/>
    <m/>
    <m/>
    <m/>
    <m/>
    <m/>
    <m/>
    <m/>
    <m/>
    <d v="2021-06-01T11:21:00"/>
    <d v="2021-06-01T11:21:00"/>
    <s v="00400"/>
    <x v="40"/>
    <n v="10"/>
    <n v="7.5"/>
    <s v="pH Units"/>
    <m/>
    <m/>
    <s v="SFWMD-FSQM"/>
    <m/>
    <m/>
    <s v="light suspended solids in sample, unable to measure secchi depth due to thick vegetation in water column"/>
    <m/>
    <m/>
    <n v="80317007"/>
    <n v="8163160"/>
    <s v="00400"/>
  </r>
  <r>
    <s v="P126387-7"/>
    <s v="80317007"/>
    <n v="80317"/>
    <s v="Non-WQM"/>
    <x v="3"/>
    <x v="1"/>
    <s v="G"/>
    <x v="1"/>
    <s v="ECOTOPE"/>
    <s v="EX"/>
    <s v="ECOTOPE"/>
    <x v="200"/>
    <m/>
    <m/>
    <m/>
    <s v="0.2"/>
    <s v="0.41"/>
    <m/>
    <m/>
    <m/>
    <s v="0.64"/>
    <m/>
    <m/>
    <m/>
    <m/>
    <m/>
    <m/>
    <m/>
    <m/>
    <m/>
    <m/>
    <m/>
    <m/>
    <m/>
    <m/>
    <m/>
    <m/>
    <m/>
    <m/>
    <d v="2021-06-01T11:21:00"/>
    <d v="2021-06-01T11:21:00"/>
    <s v="00299"/>
    <x v="41"/>
    <n v="8"/>
    <n v="1.05"/>
    <s v="mg/L"/>
    <m/>
    <m/>
    <s v="SFWMD-FSQM"/>
    <m/>
    <m/>
    <s v="light suspended solids in sample, unable to measure secchi depth due to thick vegetation in water column"/>
    <m/>
    <m/>
    <n v="80317007"/>
    <n v="8163160"/>
    <s v="00299"/>
  </r>
  <r>
    <s v="P126387-7"/>
    <s v="80317007"/>
    <n v="80317"/>
    <s v="Non-WQM"/>
    <x v="3"/>
    <x v="1"/>
    <s v="G"/>
    <x v="1"/>
    <s v="ECOTOPE"/>
    <s v="EX"/>
    <s v="ECOTOPE"/>
    <x v="200"/>
    <m/>
    <m/>
    <m/>
    <s v="0.2"/>
    <s v="0.41"/>
    <m/>
    <m/>
    <m/>
    <s v="0.64"/>
    <m/>
    <m/>
    <m/>
    <m/>
    <m/>
    <m/>
    <m/>
    <m/>
    <m/>
    <m/>
    <m/>
    <m/>
    <m/>
    <m/>
    <m/>
    <m/>
    <m/>
    <m/>
    <d v="2021-06-01T11:21:00"/>
    <d v="2021-06-01T11:21:00"/>
    <s v="00094"/>
    <x v="42"/>
    <n v="9"/>
    <n v="621"/>
    <s v="umhos/cm"/>
    <m/>
    <m/>
    <s v="SFWMD-FSQM"/>
    <m/>
    <m/>
    <s v="light suspended solids in sample, unable to measure secchi depth due to thick vegetation in water column"/>
    <m/>
    <m/>
    <n v="80317007"/>
    <n v="8163160"/>
    <s v="00094"/>
  </r>
  <r>
    <s v="P126387-7"/>
    <s v="80317007"/>
    <n v="80317"/>
    <s v="Non-WQM"/>
    <x v="3"/>
    <x v="1"/>
    <s v="G"/>
    <x v="1"/>
    <s v="ECOTOPE"/>
    <s v="EX"/>
    <s v="ECOTOPE"/>
    <x v="200"/>
    <m/>
    <m/>
    <m/>
    <s v="0.2"/>
    <s v="0.41"/>
    <m/>
    <m/>
    <m/>
    <s v="0.64"/>
    <m/>
    <m/>
    <m/>
    <m/>
    <m/>
    <m/>
    <m/>
    <m/>
    <m/>
    <m/>
    <m/>
    <m/>
    <m/>
    <m/>
    <m/>
    <m/>
    <m/>
    <m/>
    <d v="2021-06-01T11:21:00"/>
    <d v="2021-06-01T11:21:00"/>
    <s v="00010"/>
    <x v="43"/>
    <n v="7"/>
    <n v="27.4"/>
    <s v="Deg C"/>
    <m/>
    <m/>
    <s v="SFWMD-FSQM"/>
    <m/>
    <m/>
    <s v="light suspended solids in sample, unable to measure secchi depth due to thick vegetation in water column"/>
    <m/>
    <m/>
    <n v="80317007"/>
    <n v="8163160"/>
    <s v="00010"/>
  </r>
  <r>
    <s v="P126387-7"/>
    <s v="80317007"/>
    <n v="80317"/>
    <s v="Non-WQM"/>
    <x v="3"/>
    <x v="1"/>
    <s v="G"/>
    <x v="1"/>
    <s v="ECOTOPE"/>
    <s v="EX"/>
    <s v="ECOTOPE"/>
    <x v="200"/>
    <m/>
    <m/>
    <m/>
    <s v="0.2"/>
    <s v="0.41"/>
    <m/>
    <m/>
    <m/>
    <s v="0.64"/>
    <m/>
    <m/>
    <m/>
    <m/>
    <m/>
    <m/>
    <m/>
    <m/>
    <m/>
    <m/>
    <m/>
    <m/>
    <m/>
    <m/>
    <m/>
    <m/>
    <m/>
    <m/>
    <d v="2021-06-09T03:24:00"/>
    <d v="2021-06-09T03:24:00"/>
    <s v="00681"/>
    <x v="4"/>
    <n v="89"/>
    <n v="23.8"/>
    <s v="mg/L"/>
    <s v="+/- 1.9"/>
    <m/>
    <s v="SM5310B"/>
    <n v="0.8"/>
    <m/>
    <s v="light suspended solids in sample, unable to measure secchi depth due to thick vegetation in water column"/>
    <m/>
    <m/>
    <n v="80317007"/>
    <n v="8163154"/>
    <s v="00681"/>
  </r>
  <r>
    <s v="P126387-7"/>
    <s v="80317007"/>
    <n v="80317"/>
    <s v="Non-WQM"/>
    <x v="3"/>
    <x v="1"/>
    <s v="G"/>
    <x v="1"/>
    <s v="ECOTOPE"/>
    <s v="EX"/>
    <s v="ECOTOPE"/>
    <x v="200"/>
    <m/>
    <m/>
    <m/>
    <s v="0.2"/>
    <s v="0.41"/>
    <m/>
    <m/>
    <m/>
    <s v="0.64"/>
    <m/>
    <m/>
    <m/>
    <m/>
    <m/>
    <m/>
    <m/>
    <m/>
    <m/>
    <m/>
    <m/>
    <m/>
    <m/>
    <m/>
    <m/>
    <m/>
    <m/>
    <m/>
    <d v="2021-06-02T15:56:00"/>
    <d v="2021-06-02T15:56:00"/>
    <s v="00410"/>
    <x v="5"/>
    <n v="67"/>
    <n v="167"/>
    <s v="mg/L CaCO3"/>
    <s v="+/- 8"/>
    <m/>
    <s v="SM2320B"/>
    <n v="1"/>
    <m/>
    <s v="light suspended solids in sample, unable to measure secchi depth due to thick vegetation in water column"/>
    <m/>
    <m/>
    <n v="80317007"/>
    <n v="8163158"/>
    <s v="00410"/>
  </r>
  <r>
    <s v="P126387-7"/>
    <s v="80317007"/>
    <n v="80317"/>
    <s v="Non-WQM"/>
    <x v="3"/>
    <x v="1"/>
    <s v="G"/>
    <x v="1"/>
    <s v="ECOTOPE"/>
    <s v="EX"/>
    <s v="ECOTOPE"/>
    <x v="200"/>
    <m/>
    <m/>
    <m/>
    <s v="0.2"/>
    <s v="0.41"/>
    <m/>
    <m/>
    <m/>
    <s v="0.64"/>
    <m/>
    <m/>
    <m/>
    <m/>
    <m/>
    <m/>
    <m/>
    <m/>
    <m/>
    <m/>
    <m/>
    <m/>
    <m/>
    <m/>
    <m/>
    <m/>
    <m/>
    <m/>
    <d v="2021-06-11T11:52:24"/>
    <d v="2021-06-04T10:00:00"/>
    <s v="01105"/>
    <x v="21"/>
    <n v="66"/>
    <n v="8"/>
    <s v="ug/L"/>
    <s v="+/- 8"/>
    <s v="U"/>
    <s v="SM3120B"/>
    <n v="8"/>
    <m/>
    <s v="light suspended solids in sample, unable to measure secchi depth due to thick vegetation in water column"/>
    <m/>
    <m/>
    <n v="80317007"/>
    <n v="8163162"/>
    <s v="01105"/>
  </r>
  <r>
    <s v="P126387-7"/>
    <s v="80317007"/>
    <n v="80317"/>
    <s v="Non-WQM"/>
    <x v="3"/>
    <x v="1"/>
    <s v="G"/>
    <x v="1"/>
    <s v="ECOTOPE"/>
    <s v="EX"/>
    <s v="ECOTOPE"/>
    <x v="200"/>
    <m/>
    <m/>
    <m/>
    <s v="0.2"/>
    <s v="0.41"/>
    <m/>
    <m/>
    <m/>
    <s v="0.64"/>
    <m/>
    <m/>
    <m/>
    <m/>
    <m/>
    <m/>
    <m/>
    <m/>
    <m/>
    <m/>
    <m/>
    <m/>
    <m/>
    <m/>
    <m/>
    <m/>
    <m/>
    <m/>
    <d v="2021-06-11T11:52:24"/>
    <d v="2021-06-04T10:00:00"/>
    <s v="01045"/>
    <x v="22"/>
    <n v="36"/>
    <n v="8"/>
    <s v="ug/L"/>
    <s v="+/- 3"/>
    <m/>
    <s v="SM3120B"/>
    <n v="3"/>
    <m/>
    <s v="light suspended solids in sample, unable to measure secchi depth due to thick vegetation in water column"/>
    <m/>
    <m/>
    <n v="80317007"/>
    <n v="8163162"/>
    <s v="01045"/>
  </r>
  <r>
    <s v="P126387-7"/>
    <s v="80317007"/>
    <n v="80317"/>
    <s v="Non-WQM"/>
    <x v="3"/>
    <x v="1"/>
    <s v="G"/>
    <x v="1"/>
    <s v="ECOTOPE"/>
    <s v="EX"/>
    <s v="ECOTOPE"/>
    <x v="200"/>
    <m/>
    <m/>
    <m/>
    <s v="0.2"/>
    <s v="0.41"/>
    <m/>
    <m/>
    <m/>
    <s v="0.64"/>
    <m/>
    <m/>
    <m/>
    <m/>
    <m/>
    <m/>
    <m/>
    <m/>
    <m/>
    <m/>
    <m/>
    <m/>
    <m/>
    <m/>
    <m/>
    <m/>
    <m/>
    <m/>
    <d v="2021-06-18T10:59:14"/>
    <d v="2021-06-18T10:59:14"/>
    <s v="00935"/>
    <x v="12"/>
    <n v="29"/>
    <n v="5"/>
    <s v="mg/L"/>
    <s v="+/- 0.4"/>
    <m/>
    <s v="SM3120B"/>
    <n v="0.1"/>
    <m/>
    <s v="light suspended solids in sample, unable to measure secchi depth due to thick vegetation in water column"/>
    <m/>
    <m/>
    <n v="80317007"/>
    <n v="8177028"/>
    <s v="00935"/>
  </r>
  <r>
    <s v="P126387-7"/>
    <s v="80317007"/>
    <n v="80317"/>
    <s v="Non-WQM"/>
    <x v="3"/>
    <x v="1"/>
    <s v="G"/>
    <x v="1"/>
    <s v="ECOTOPE"/>
    <s v="EX"/>
    <s v="ECOTOPE"/>
    <x v="200"/>
    <m/>
    <m/>
    <m/>
    <s v="0.2"/>
    <s v="0.41"/>
    <m/>
    <m/>
    <m/>
    <s v="0.64"/>
    <m/>
    <m/>
    <m/>
    <m/>
    <m/>
    <m/>
    <m/>
    <m/>
    <m/>
    <m/>
    <m/>
    <m/>
    <m/>
    <m/>
    <m/>
    <m/>
    <m/>
    <m/>
    <d v="2021-06-18T10:59:14"/>
    <d v="2021-06-18T10:59:14"/>
    <s v="00930"/>
    <x v="13"/>
    <n v="28"/>
    <n v="45.9"/>
    <s v="mg/L"/>
    <s v="+/- 3.4"/>
    <m/>
    <s v="SM3120B"/>
    <n v="0.4"/>
    <m/>
    <s v="light suspended solids in sample, unable to measure secchi depth due to thick vegetation in water column"/>
    <m/>
    <m/>
    <n v="80317007"/>
    <n v="8177028"/>
    <s v="00930"/>
  </r>
  <r>
    <s v="P126387-7"/>
    <s v="80317007"/>
    <n v="80317"/>
    <s v="Non-WQM"/>
    <x v="3"/>
    <x v="1"/>
    <s v="G"/>
    <x v="1"/>
    <s v="ECOTOPE"/>
    <s v="EX"/>
    <s v="ECOTOPE"/>
    <x v="200"/>
    <m/>
    <m/>
    <m/>
    <s v="0.2"/>
    <s v="0.41"/>
    <m/>
    <m/>
    <m/>
    <s v="0.64"/>
    <m/>
    <m/>
    <m/>
    <m/>
    <m/>
    <m/>
    <m/>
    <m/>
    <m/>
    <m/>
    <m/>
    <m/>
    <m/>
    <m/>
    <m/>
    <m/>
    <m/>
    <m/>
    <d v="2021-06-18T10:59:14"/>
    <d v="2021-06-18T10:59:14"/>
    <s v="00925"/>
    <x v="14"/>
    <n v="31"/>
    <n v="15.5"/>
    <s v="mg/L"/>
    <s v="+/- 1.1"/>
    <m/>
    <s v="SM3120B"/>
    <n v="0.1"/>
    <m/>
    <s v="light suspended solids in sample, unable to measure secchi depth due to thick vegetation in water column"/>
    <m/>
    <m/>
    <n v="80317007"/>
    <n v="8177028"/>
    <s v="00925"/>
  </r>
  <r>
    <s v="P126387-7"/>
    <s v="80317007"/>
    <n v="80317"/>
    <s v="Non-WQM"/>
    <x v="3"/>
    <x v="1"/>
    <s v="G"/>
    <x v="1"/>
    <s v="ECOTOPE"/>
    <s v="EX"/>
    <s v="ECOTOPE"/>
    <x v="200"/>
    <m/>
    <m/>
    <m/>
    <s v="0.2"/>
    <s v="0.41"/>
    <m/>
    <m/>
    <m/>
    <s v="0.64"/>
    <m/>
    <m/>
    <m/>
    <m/>
    <m/>
    <m/>
    <m/>
    <m/>
    <m/>
    <m/>
    <m/>
    <m/>
    <m/>
    <m/>
    <m/>
    <m/>
    <m/>
    <m/>
    <d v="2021-06-18T10:59:14"/>
    <d v="2021-06-18T10:59:14"/>
    <s v="00915"/>
    <x v="15"/>
    <n v="30"/>
    <n v="59.5"/>
    <s v="mg/L"/>
    <s v="+/- 5.2"/>
    <m/>
    <s v="SM3120B"/>
    <n v="0.3"/>
    <m/>
    <s v="light suspended solids in sample, unable to measure secchi depth due to thick vegetation in water column"/>
    <m/>
    <m/>
    <n v="80317007"/>
    <n v="8177028"/>
    <s v="00915"/>
  </r>
  <r>
    <s v="P126387-7"/>
    <s v="80317007"/>
    <n v="80317"/>
    <s v="Non-WQM"/>
    <x v="3"/>
    <x v="1"/>
    <s v="G"/>
    <x v="1"/>
    <s v="ECOTOPE"/>
    <s v="EX"/>
    <s v="ECOTOPE"/>
    <x v="200"/>
    <m/>
    <m/>
    <m/>
    <s v="0.2"/>
    <s v="0.41"/>
    <m/>
    <m/>
    <m/>
    <s v="0.64"/>
    <m/>
    <m/>
    <m/>
    <m/>
    <m/>
    <m/>
    <m/>
    <m/>
    <m/>
    <m/>
    <m/>
    <m/>
    <m/>
    <m/>
    <m/>
    <m/>
    <m/>
    <m/>
    <d v="2021-06-18T10:59:14"/>
    <d v="2021-06-18T10:59:14"/>
    <s v="CALCHARD"/>
    <x v="16"/>
    <m/>
    <n v="212.6"/>
    <s v="mg/L"/>
    <s v="+/- 11.1"/>
    <m/>
    <m/>
    <n v="1"/>
    <m/>
    <s v="light suspended solids in sample, unable to measure secchi depth due to thick vegetation in water column"/>
    <m/>
    <m/>
    <n v="80317007"/>
    <n v="8177028"/>
    <s v="CALCHARD"/>
  </r>
  <r>
    <s v="P126387-7"/>
    <s v="80317007"/>
    <n v="80317"/>
    <s v="Non-WQM"/>
    <x v="3"/>
    <x v="1"/>
    <s v="G"/>
    <x v="1"/>
    <s v="ECOTOPE"/>
    <s v="EX"/>
    <s v="ECOTOPE"/>
    <x v="200"/>
    <m/>
    <m/>
    <m/>
    <s v="0.2"/>
    <s v="0.41"/>
    <m/>
    <m/>
    <m/>
    <s v="0.64"/>
    <m/>
    <m/>
    <m/>
    <m/>
    <m/>
    <m/>
    <m/>
    <m/>
    <m/>
    <m/>
    <m/>
    <m/>
    <m/>
    <m/>
    <m/>
    <m/>
    <m/>
    <m/>
    <d v="2021-06-03T16:57:00"/>
    <d v="2021-06-03T16:57:00"/>
    <s v="00946"/>
    <x v="6"/>
    <n v="33"/>
    <n v="26.6"/>
    <s v="mg/L"/>
    <s v="+/- 1.0"/>
    <m/>
    <s v="SM4110B"/>
    <n v="0.1"/>
    <m/>
    <s v="light suspended solids in sample, unable to measure secchi depth due to thick vegetation in water column"/>
    <m/>
    <m/>
    <n v="80317007"/>
    <n v="8163150"/>
    <s v="00946"/>
  </r>
  <r>
    <s v="P126387-7"/>
    <s v="80317007"/>
    <n v="80317"/>
    <s v="Non-WQM"/>
    <x v="3"/>
    <x v="1"/>
    <s v="G"/>
    <x v="1"/>
    <s v="ECOTOPE"/>
    <s v="EX"/>
    <s v="ECOTOPE"/>
    <x v="200"/>
    <m/>
    <m/>
    <m/>
    <s v="0.2"/>
    <s v="0.41"/>
    <m/>
    <m/>
    <m/>
    <s v="0.64"/>
    <m/>
    <m/>
    <m/>
    <m/>
    <m/>
    <m/>
    <m/>
    <m/>
    <m/>
    <m/>
    <m/>
    <m/>
    <m/>
    <m/>
    <m/>
    <m/>
    <m/>
    <m/>
    <d v="2021-06-03T16:57:00"/>
    <d v="2021-06-03T16:57:00"/>
    <s v="00941"/>
    <x v="7"/>
    <n v="32"/>
    <n v="73.099999999999994"/>
    <s v="mg/L"/>
    <s v="+/- 3.5"/>
    <m/>
    <s v="SM4110B"/>
    <n v="0.5"/>
    <m/>
    <s v="light suspended solids in sample, unable to measure secchi depth due to thick vegetation in water column"/>
    <m/>
    <m/>
    <n v="80317007"/>
    <n v="8163150"/>
    <s v="00941"/>
  </r>
  <r>
    <s v="P126387-7"/>
    <s v="80317007"/>
    <n v="80317"/>
    <s v="Non-WQM"/>
    <x v="3"/>
    <x v="1"/>
    <s v="G"/>
    <x v="1"/>
    <s v="ECOTOPE"/>
    <s v="EX"/>
    <s v="ECOTOPE"/>
    <x v="200"/>
    <m/>
    <m/>
    <m/>
    <s v="0.2"/>
    <s v="0.41"/>
    <m/>
    <m/>
    <m/>
    <s v="0.64"/>
    <m/>
    <m/>
    <m/>
    <m/>
    <m/>
    <m/>
    <m/>
    <m/>
    <m/>
    <m/>
    <m/>
    <m/>
    <m/>
    <m/>
    <m/>
    <m/>
    <m/>
    <m/>
    <d v="2021-06-03T23:18:04"/>
    <d v="2021-06-03T10:40:51"/>
    <s v="98013"/>
    <x v="17"/>
    <m/>
    <n v="0.32900000000000001"/>
    <s v="ug/L"/>
    <s v="+/- 0.033"/>
    <m/>
    <m/>
    <n v="8.9999999999999993E-3"/>
    <m/>
    <s v="light suspended solids in sample, unable to measure secchi depth due to thick vegetation in water column"/>
    <m/>
    <m/>
    <n v="80317007"/>
    <n v="8163157"/>
    <s v="98013"/>
  </r>
  <r>
    <s v="P126387-7"/>
    <s v="80317007"/>
    <n v="80317"/>
    <s v="Non-WQM"/>
    <x v="3"/>
    <x v="1"/>
    <s v="G"/>
    <x v="1"/>
    <s v="ECOTOPE"/>
    <s v="EX"/>
    <s v="ECOTOPE"/>
    <x v="200"/>
    <m/>
    <m/>
    <m/>
    <s v="0.2"/>
    <s v="0.41"/>
    <m/>
    <m/>
    <m/>
    <s v="0.64"/>
    <m/>
    <m/>
    <m/>
    <m/>
    <m/>
    <m/>
    <m/>
    <m/>
    <m/>
    <m/>
    <m/>
    <m/>
    <m/>
    <m/>
    <m/>
    <m/>
    <m/>
    <m/>
    <d v="2021-06-03T23:18:04"/>
    <d v="2021-06-03T10:40:51"/>
    <s v="98011"/>
    <x v="18"/>
    <m/>
    <n v="2.04"/>
    <s v="ug/L"/>
    <s v="+/- 0.138"/>
    <m/>
    <m/>
    <n v="1.7999999999999999E-2"/>
    <m/>
    <s v="light suspended solids in sample, unable to measure secchi depth due to thick vegetation in water column"/>
    <m/>
    <m/>
    <n v="80317007"/>
    <n v="8163157"/>
    <s v="98011"/>
  </r>
  <r>
    <s v="P126387-7"/>
    <s v="80317007"/>
    <n v="80317"/>
    <s v="Non-WQM"/>
    <x v="3"/>
    <x v="1"/>
    <s v="G"/>
    <x v="1"/>
    <s v="ECOTOPE"/>
    <s v="EX"/>
    <s v="ECOTOPE"/>
    <x v="200"/>
    <m/>
    <m/>
    <m/>
    <s v="0.2"/>
    <s v="0.41"/>
    <m/>
    <m/>
    <m/>
    <s v="0.64"/>
    <m/>
    <m/>
    <m/>
    <m/>
    <m/>
    <m/>
    <m/>
    <m/>
    <m/>
    <m/>
    <m/>
    <m/>
    <m/>
    <m/>
    <m/>
    <m/>
    <m/>
    <m/>
    <d v="2021-06-03T23:18:04"/>
    <d v="2021-06-03T10:40:51"/>
    <s v="98010"/>
    <x v="19"/>
    <m/>
    <n v="0.14000000000000001"/>
    <s v="ug/L"/>
    <s v="UNK"/>
    <m/>
    <m/>
    <n v="1.7999999999999999E-2"/>
    <m/>
    <s v="light suspended solids in sample, unable to measure secchi depth due to thick vegetation in water column"/>
    <m/>
    <m/>
    <n v="80317007"/>
    <n v="8163157"/>
    <s v="98010"/>
  </r>
  <r>
    <s v="P126387-8"/>
    <s v="80317008"/>
    <n v="80317"/>
    <s v="Non-WQM"/>
    <x v="4"/>
    <x v="1"/>
    <s v="G"/>
    <x v="1"/>
    <s v="ECOTOPE"/>
    <s v="EX"/>
    <s v="ECOTOPE"/>
    <x v="201"/>
    <m/>
    <m/>
    <m/>
    <s v="0.20"/>
    <s v="0.46"/>
    <m/>
    <m/>
    <m/>
    <s v="0.56"/>
    <m/>
    <m/>
    <m/>
    <m/>
    <m/>
    <m/>
    <m/>
    <m/>
    <m/>
    <m/>
    <m/>
    <m/>
    <m/>
    <m/>
    <m/>
    <m/>
    <m/>
    <m/>
    <d v="2021-06-07T10:28:16"/>
    <d v="2021-06-03T13:28:00"/>
    <s v="00666"/>
    <x v="8"/>
    <n v="26"/>
    <n v="7.0000000000000001E-3"/>
    <s v="mg/L"/>
    <s v="+/- 0.002"/>
    <m/>
    <s v="SM4500PF"/>
    <n v="2E-3"/>
    <m/>
    <s v="light suspended solids in sample"/>
    <m/>
    <m/>
    <n v="80317008"/>
    <n v="8163129"/>
    <s v="00666"/>
  </r>
  <r>
    <s v="P126387-8"/>
    <s v="80317008"/>
    <n v="80317"/>
    <s v="Non-WQM"/>
    <x v="4"/>
    <x v="1"/>
    <s v="G"/>
    <x v="1"/>
    <s v="ECOTOPE"/>
    <s v="EX"/>
    <s v="ECOTOPE"/>
    <x v="201"/>
    <m/>
    <m/>
    <m/>
    <s v="0.20"/>
    <s v="0.46"/>
    <m/>
    <m/>
    <m/>
    <s v="0.56"/>
    <m/>
    <m/>
    <m/>
    <m/>
    <m/>
    <m/>
    <m/>
    <m/>
    <m/>
    <m/>
    <m/>
    <m/>
    <m/>
    <m/>
    <m/>
    <m/>
    <m/>
    <m/>
    <d v="2021-06-07T10:26:45"/>
    <d v="2021-06-03T13:28:00"/>
    <s v="00665"/>
    <x v="1"/>
    <n v="25"/>
    <n v="0.01"/>
    <s v="mg/L"/>
    <s v="+/- 0.002"/>
    <m/>
    <s v="SM4500PF"/>
    <n v="2E-3"/>
    <m/>
    <s v="light suspended solids in sample"/>
    <m/>
    <m/>
    <n v="80317008"/>
    <n v="8163127"/>
    <s v="00665"/>
  </r>
  <r>
    <s v="P126387-8"/>
    <s v="80317008"/>
    <n v="80317"/>
    <s v="Non-WQM"/>
    <x v="4"/>
    <x v="1"/>
    <s v="G"/>
    <x v="1"/>
    <s v="ECOTOPE"/>
    <s v="EX"/>
    <s v="ECOTOPE"/>
    <x v="201"/>
    <m/>
    <m/>
    <m/>
    <s v="0.20"/>
    <s v="0.46"/>
    <m/>
    <m/>
    <m/>
    <s v="0.56"/>
    <m/>
    <m/>
    <m/>
    <m/>
    <m/>
    <m/>
    <m/>
    <m/>
    <m/>
    <m/>
    <m/>
    <m/>
    <m/>
    <m/>
    <m/>
    <m/>
    <m/>
    <m/>
    <d v="2021-06-02T15:03:06"/>
    <d v="2021-06-02T15:03:06"/>
    <s v="00671"/>
    <x v="2"/>
    <n v="23"/>
    <n v="2E-3"/>
    <s v="mg/L"/>
    <s v="+/- 0.002"/>
    <s v="U"/>
    <s v="SM4500PF"/>
    <n v="2E-3"/>
    <m/>
    <s v="light suspended solids in sample"/>
    <m/>
    <m/>
    <n v="80317008"/>
    <n v="8163125"/>
    <s v="00671"/>
  </r>
  <r>
    <s v="P126387-8"/>
    <s v="80317008"/>
    <n v="80317"/>
    <s v="Non-WQM"/>
    <x v="4"/>
    <x v="1"/>
    <s v="G"/>
    <x v="1"/>
    <s v="ECOTOPE"/>
    <s v="EX"/>
    <s v="ECOTOPE"/>
    <x v="201"/>
    <m/>
    <m/>
    <m/>
    <s v="0.20"/>
    <s v="0.46"/>
    <m/>
    <m/>
    <m/>
    <s v="0.56"/>
    <m/>
    <m/>
    <m/>
    <m/>
    <m/>
    <m/>
    <m/>
    <m/>
    <m/>
    <m/>
    <m/>
    <m/>
    <m/>
    <m/>
    <m/>
    <m/>
    <m/>
    <m/>
    <d v="2021-06-04T09:18:52"/>
    <d v="2021-06-03T14:39:38"/>
    <s v="97017"/>
    <x v="9"/>
    <n v="80"/>
    <n v="1.38"/>
    <s v="mg/L"/>
    <s v="+/- 0.115"/>
    <m/>
    <s v="SM4500NC"/>
    <n v="0.05"/>
    <m/>
    <s v="light suspended solids in sample"/>
    <m/>
    <m/>
    <n v="80317008"/>
    <n v="8163133"/>
    <s v="97017"/>
  </r>
  <r>
    <s v="P126387-8"/>
    <s v="80317008"/>
    <n v="80317"/>
    <s v="Non-WQM"/>
    <x v="4"/>
    <x v="1"/>
    <s v="G"/>
    <x v="1"/>
    <s v="ECOTOPE"/>
    <s v="EX"/>
    <s v="ECOTOPE"/>
    <x v="201"/>
    <m/>
    <m/>
    <m/>
    <s v="0.20"/>
    <s v="0.46"/>
    <m/>
    <m/>
    <m/>
    <s v="0.56"/>
    <m/>
    <m/>
    <m/>
    <m/>
    <m/>
    <m/>
    <m/>
    <m/>
    <m/>
    <m/>
    <m/>
    <m/>
    <m/>
    <m/>
    <m/>
    <m/>
    <m/>
    <m/>
    <d v="2021-06-09T16:09:30"/>
    <d v="2021-06-09T16:09:30"/>
    <s v="00631"/>
    <x v="10"/>
    <n v="18"/>
    <n v="5.0000000000000001E-3"/>
    <s v="mg/L"/>
    <s v="+/- 0.005"/>
    <s v="U"/>
    <s v="SM4500NO3F"/>
    <n v="5.0000000000000001E-3"/>
    <m/>
    <s v="light suspended solids in sample"/>
    <m/>
    <m/>
    <n v="80317008"/>
    <n v="8163130"/>
    <s v="00631"/>
  </r>
  <r>
    <s v="P126387-8"/>
    <s v="80317008"/>
    <n v="80317"/>
    <s v="Non-WQM"/>
    <x v="4"/>
    <x v="1"/>
    <s v="G"/>
    <x v="1"/>
    <s v="ECOTOPE"/>
    <s v="EX"/>
    <s v="ECOTOPE"/>
    <x v="201"/>
    <m/>
    <m/>
    <m/>
    <s v="0.20"/>
    <s v="0.46"/>
    <m/>
    <m/>
    <m/>
    <s v="0.56"/>
    <m/>
    <m/>
    <m/>
    <m/>
    <m/>
    <m/>
    <m/>
    <m/>
    <m/>
    <m/>
    <m/>
    <m/>
    <m/>
    <m/>
    <m/>
    <m/>
    <m/>
    <m/>
    <d v="2021-06-09T16:09:30"/>
    <d v="2021-06-09T16:09:30"/>
    <s v="00608"/>
    <x v="11"/>
    <n v="20"/>
    <n v="2.1000000000000001E-2"/>
    <s v="mg/L"/>
    <s v="+/- 0.005"/>
    <m/>
    <s v="SM4500NH3H"/>
    <n v="5.0000000000000001E-3"/>
    <m/>
    <s v="light suspended solids in sample"/>
    <m/>
    <m/>
    <n v="80317008"/>
    <n v="8163130"/>
    <s v="00608"/>
  </r>
  <r>
    <s v="P126387-8"/>
    <s v="80317008"/>
    <n v="80317"/>
    <s v="Non-WQM"/>
    <x v="4"/>
    <x v="1"/>
    <s v="G"/>
    <x v="1"/>
    <s v="ECOTOPE"/>
    <s v="EX"/>
    <s v="ECOTOPE"/>
    <x v="201"/>
    <m/>
    <m/>
    <m/>
    <s v="0.20"/>
    <s v="0.46"/>
    <m/>
    <m/>
    <m/>
    <s v="0.56"/>
    <m/>
    <m/>
    <m/>
    <m/>
    <m/>
    <m/>
    <m/>
    <m/>
    <m/>
    <m/>
    <m/>
    <m/>
    <m/>
    <m/>
    <m/>
    <m/>
    <m/>
    <m/>
    <d v="2021-06-02T13:19:00"/>
    <d v="2021-06-02T13:19:00"/>
    <s v="00080"/>
    <x v="3"/>
    <n v="13"/>
    <n v="64"/>
    <s v="PCU"/>
    <s v="+/- 11"/>
    <m/>
    <s v="SM2120C"/>
    <n v="1"/>
    <m/>
    <s v="light suspended solids in sample"/>
    <m/>
    <m/>
    <n v="80317008"/>
    <n v="8163134"/>
    <s v="00080"/>
  </r>
  <r>
    <s v="P126387-8"/>
    <s v="80317008"/>
    <n v="80317"/>
    <s v="Non-WQM"/>
    <x v="4"/>
    <x v="1"/>
    <s v="G"/>
    <x v="1"/>
    <s v="ECOTOPE"/>
    <s v="EX"/>
    <s v="ECOTOPE"/>
    <x v="201"/>
    <m/>
    <m/>
    <m/>
    <s v="0.20"/>
    <s v="0.46"/>
    <m/>
    <m/>
    <m/>
    <s v="0.56"/>
    <m/>
    <m/>
    <m/>
    <m/>
    <m/>
    <m/>
    <m/>
    <m/>
    <m/>
    <m/>
    <m/>
    <m/>
    <m/>
    <m/>
    <m/>
    <m/>
    <m/>
    <m/>
    <d v="2021-06-01T11:21:00"/>
    <d v="2021-06-01T11:21:00"/>
    <s v="00400"/>
    <x v="40"/>
    <n v="10"/>
    <n v="8"/>
    <s v="pH Units"/>
    <m/>
    <m/>
    <s v="SFWMD-FSQM"/>
    <m/>
    <m/>
    <s v="light suspended solids in sample"/>
    <m/>
    <m/>
    <n v="80317008"/>
    <n v="8163141"/>
    <s v="00400"/>
  </r>
  <r>
    <s v="P126387-8"/>
    <s v="80317008"/>
    <n v="80317"/>
    <s v="Non-WQM"/>
    <x v="4"/>
    <x v="1"/>
    <s v="G"/>
    <x v="1"/>
    <s v="ECOTOPE"/>
    <s v="EX"/>
    <s v="ECOTOPE"/>
    <x v="201"/>
    <m/>
    <m/>
    <m/>
    <s v="0.20"/>
    <s v="0.46"/>
    <m/>
    <m/>
    <m/>
    <s v="0.56"/>
    <m/>
    <m/>
    <m/>
    <m/>
    <m/>
    <m/>
    <m/>
    <m/>
    <m/>
    <m/>
    <m/>
    <m/>
    <m/>
    <m/>
    <m/>
    <m/>
    <m/>
    <m/>
    <d v="2021-06-01T11:21:00"/>
    <d v="2021-06-01T11:21:00"/>
    <s v="00299"/>
    <x v="41"/>
    <n v="8"/>
    <n v="8.8800000000000008"/>
    <s v="mg/L"/>
    <m/>
    <m/>
    <s v="SFWMD-FSQM"/>
    <m/>
    <m/>
    <s v="light suspended solids in sample"/>
    <m/>
    <m/>
    <n v="80317008"/>
    <n v="8163141"/>
    <s v="00299"/>
  </r>
  <r>
    <s v="P126387-8"/>
    <s v="80317008"/>
    <n v="80317"/>
    <s v="Non-WQM"/>
    <x v="4"/>
    <x v="1"/>
    <s v="G"/>
    <x v="1"/>
    <s v="ECOTOPE"/>
    <s v="EX"/>
    <s v="ECOTOPE"/>
    <x v="201"/>
    <m/>
    <m/>
    <m/>
    <s v="0.20"/>
    <s v="0.46"/>
    <m/>
    <m/>
    <m/>
    <s v="0.56"/>
    <m/>
    <m/>
    <m/>
    <m/>
    <m/>
    <m/>
    <m/>
    <m/>
    <m/>
    <m/>
    <m/>
    <m/>
    <m/>
    <m/>
    <m/>
    <m/>
    <m/>
    <m/>
    <d v="2021-06-01T11:21:00"/>
    <d v="2021-06-01T11:21:00"/>
    <s v="00094"/>
    <x v="42"/>
    <n v="9"/>
    <n v="585"/>
    <s v="umhos/cm"/>
    <m/>
    <m/>
    <s v="SFWMD-FSQM"/>
    <m/>
    <m/>
    <s v="light suspended solids in sample"/>
    <m/>
    <m/>
    <n v="80317008"/>
    <n v="8163141"/>
    <s v="00094"/>
  </r>
  <r>
    <s v="P126387-8"/>
    <s v="80317008"/>
    <n v="80317"/>
    <s v="Non-WQM"/>
    <x v="4"/>
    <x v="1"/>
    <s v="G"/>
    <x v="1"/>
    <s v="ECOTOPE"/>
    <s v="EX"/>
    <s v="ECOTOPE"/>
    <x v="201"/>
    <m/>
    <m/>
    <m/>
    <s v="0.20"/>
    <s v="0.46"/>
    <m/>
    <m/>
    <m/>
    <s v="0.56"/>
    <m/>
    <m/>
    <m/>
    <m/>
    <m/>
    <m/>
    <m/>
    <m/>
    <m/>
    <m/>
    <m/>
    <m/>
    <m/>
    <m/>
    <m/>
    <m/>
    <m/>
    <m/>
    <d v="2021-06-01T11:21:00"/>
    <d v="2021-06-01T11:21:00"/>
    <s v="00010"/>
    <x v="43"/>
    <n v="7"/>
    <n v="28"/>
    <s v="Deg C"/>
    <m/>
    <m/>
    <s v="SFWMD-FSQM"/>
    <m/>
    <m/>
    <s v="light suspended solids in sample"/>
    <m/>
    <m/>
    <n v="80317008"/>
    <n v="8163141"/>
    <s v="00010"/>
  </r>
  <r>
    <s v="P126387-8"/>
    <s v="80317008"/>
    <n v="80317"/>
    <s v="Non-WQM"/>
    <x v="4"/>
    <x v="1"/>
    <s v="G"/>
    <x v="1"/>
    <s v="ECOTOPE"/>
    <s v="EX"/>
    <s v="ECOTOPE"/>
    <x v="201"/>
    <m/>
    <m/>
    <m/>
    <s v="0.20"/>
    <s v="0.46"/>
    <m/>
    <m/>
    <m/>
    <s v="0.56"/>
    <m/>
    <m/>
    <m/>
    <m/>
    <m/>
    <m/>
    <m/>
    <m/>
    <m/>
    <m/>
    <m/>
    <m/>
    <m/>
    <m/>
    <m/>
    <m/>
    <m/>
    <m/>
    <d v="2021-06-09T03:42:00"/>
    <d v="2021-06-09T03:42:00"/>
    <s v="00681"/>
    <x v="4"/>
    <n v="89"/>
    <n v="24"/>
    <s v="mg/L"/>
    <s v="+/- 1.9"/>
    <m/>
    <s v="SM5310B"/>
    <n v="0.8"/>
    <m/>
    <s v="light suspended solids in sample"/>
    <m/>
    <m/>
    <n v="80317008"/>
    <n v="8163135"/>
    <s v="00681"/>
  </r>
  <r>
    <s v="P126387-8"/>
    <s v="80317008"/>
    <n v="80317"/>
    <s v="Non-WQM"/>
    <x v="4"/>
    <x v="1"/>
    <s v="G"/>
    <x v="1"/>
    <s v="ECOTOPE"/>
    <s v="EX"/>
    <s v="ECOTOPE"/>
    <x v="201"/>
    <m/>
    <m/>
    <m/>
    <s v="0.20"/>
    <s v="0.46"/>
    <m/>
    <m/>
    <m/>
    <s v="0.56"/>
    <m/>
    <m/>
    <m/>
    <m/>
    <m/>
    <m/>
    <m/>
    <m/>
    <m/>
    <m/>
    <m/>
    <m/>
    <m/>
    <m/>
    <m/>
    <m/>
    <m/>
    <m/>
    <d v="2021-06-02T16:09:00"/>
    <d v="2021-06-02T16:09:00"/>
    <s v="00410"/>
    <x v="5"/>
    <n v="67"/>
    <n v="154"/>
    <s v="mg/L CaCO3"/>
    <s v="+/- 7"/>
    <m/>
    <s v="SM2320B"/>
    <n v="1"/>
    <m/>
    <s v="light suspended solids in sample"/>
    <m/>
    <m/>
    <n v="80317008"/>
    <n v="8163139"/>
    <s v="00410"/>
  </r>
  <r>
    <s v="P126387-8"/>
    <s v="80317008"/>
    <n v="80317"/>
    <s v="Non-WQM"/>
    <x v="4"/>
    <x v="1"/>
    <s v="G"/>
    <x v="1"/>
    <s v="ECOTOPE"/>
    <s v="EX"/>
    <s v="ECOTOPE"/>
    <x v="201"/>
    <m/>
    <m/>
    <m/>
    <s v="0.20"/>
    <s v="0.46"/>
    <m/>
    <m/>
    <m/>
    <s v="0.56"/>
    <m/>
    <m/>
    <m/>
    <m/>
    <m/>
    <m/>
    <m/>
    <m/>
    <m/>
    <m/>
    <m/>
    <m/>
    <m/>
    <m/>
    <m/>
    <m/>
    <m/>
    <m/>
    <d v="2021-06-11T11:53:47"/>
    <d v="2021-06-04T10:00:00"/>
    <s v="01105"/>
    <x v="21"/>
    <n v="66"/>
    <n v="8"/>
    <s v="ug/L"/>
    <s v="+/- 8"/>
    <s v="U"/>
    <s v="SM3120B"/>
    <n v="8"/>
    <m/>
    <s v="light suspended solids in sample"/>
    <m/>
    <m/>
    <n v="80317008"/>
    <n v="8163143"/>
    <s v="01105"/>
  </r>
  <r>
    <s v="P126387-8"/>
    <s v="80317008"/>
    <n v="80317"/>
    <s v="Non-WQM"/>
    <x v="4"/>
    <x v="1"/>
    <s v="G"/>
    <x v="1"/>
    <s v="ECOTOPE"/>
    <s v="EX"/>
    <s v="ECOTOPE"/>
    <x v="201"/>
    <m/>
    <m/>
    <m/>
    <s v="0.20"/>
    <s v="0.46"/>
    <m/>
    <m/>
    <m/>
    <s v="0.56"/>
    <m/>
    <m/>
    <m/>
    <m/>
    <m/>
    <m/>
    <m/>
    <m/>
    <m/>
    <m/>
    <m/>
    <m/>
    <m/>
    <m/>
    <m/>
    <m/>
    <m/>
    <m/>
    <d v="2021-06-11T11:53:47"/>
    <d v="2021-06-04T10:00:00"/>
    <s v="01045"/>
    <x v="22"/>
    <n v="36"/>
    <n v="5"/>
    <s v="ug/L"/>
    <s v="+/- 3"/>
    <s v="I"/>
    <s v="SM3120B"/>
    <n v="3"/>
    <m/>
    <s v="light suspended solids in sample"/>
    <m/>
    <m/>
    <n v="80317008"/>
    <n v="8163143"/>
    <s v="01045"/>
  </r>
  <r>
    <s v="P126387-8"/>
    <s v="80317008"/>
    <n v="80317"/>
    <s v="Non-WQM"/>
    <x v="4"/>
    <x v="1"/>
    <s v="G"/>
    <x v="1"/>
    <s v="ECOTOPE"/>
    <s v="EX"/>
    <s v="ECOTOPE"/>
    <x v="201"/>
    <m/>
    <m/>
    <m/>
    <s v="0.20"/>
    <s v="0.46"/>
    <m/>
    <m/>
    <m/>
    <s v="0.56"/>
    <m/>
    <m/>
    <m/>
    <m/>
    <m/>
    <m/>
    <m/>
    <m/>
    <m/>
    <m/>
    <m/>
    <m/>
    <m/>
    <m/>
    <m/>
    <m/>
    <m/>
    <m/>
    <d v="2021-06-18T11:01:52"/>
    <d v="2021-06-18T11:01:52"/>
    <s v="00935"/>
    <x v="12"/>
    <n v="29"/>
    <n v="4.9000000000000004"/>
    <s v="mg/L"/>
    <s v="+/- 0.4"/>
    <m/>
    <s v="SM3120B"/>
    <n v="0.1"/>
    <m/>
    <s v="light suspended solids in sample"/>
    <m/>
    <m/>
    <n v="80317008"/>
    <n v="8177029"/>
    <s v="00935"/>
  </r>
  <r>
    <s v="P126387-8"/>
    <s v="80317008"/>
    <n v="80317"/>
    <s v="Non-WQM"/>
    <x v="4"/>
    <x v="1"/>
    <s v="G"/>
    <x v="1"/>
    <s v="ECOTOPE"/>
    <s v="EX"/>
    <s v="ECOTOPE"/>
    <x v="201"/>
    <m/>
    <m/>
    <m/>
    <s v="0.20"/>
    <s v="0.46"/>
    <m/>
    <m/>
    <m/>
    <s v="0.56"/>
    <m/>
    <m/>
    <m/>
    <m/>
    <m/>
    <m/>
    <m/>
    <m/>
    <m/>
    <m/>
    <m/>
    <m/>
    <m/>
    <m/>
    <m/>
    <m/>
    <m/>
    <m/>
    <d v="2021-06-18T11:01:52"/>
    <d v="2021-06-18T11:01:52"/>
    <s v="00930"/>
    <x v="13"/>
    <n v="28"/>
    <n v="46.7"/>
    <s v="mg/L"/>
    <s v="+/- 3.4"/>
    <m/>
    <s v="SM3120B"/>
    <n v="0.4"/>
    <m/>
    <s v="light suspended solids in sample"/>
    <m/>
    <m/>
    <n v="80317008"/>
    <n v="8177029"/>
    <s v="00930"/>
  </r>
  <r>
    <s v="P126387-8"/>
    <s v="80317008"/>
    <n v="80317"/>
    <s v="Non-WQM"/>
    <x v="4"/>
    <x v="1"/>
    <s v="G"/>
    <x v="1"/>
    <s v="ECOTOPE"/>
    <s v="EX"/>
    <s v="ECOTOPE"/>
    <x v="201"/>
    <m/>
    <m/>
    <m/>
    <s v="0.20"/>
    <s v="0.46"/>
    <m/>
    <m/>
    <m/>
    <s v="0.56"/>
    <m/>
    <m/>
    <m/>
    <m/>
    <m/>
    <m/>
    <m/>
    <m/>
    <m/>
    <m/>
    <m/>
    <m/>
    <m/>
    <m/>
    <m/>
    <m/>
    <m/>
    <m/>
    <d v="2021-06-18T11:01:52"/>
    <d v="2021-06-18T11:01:52"/>
    <s v="00925"/>
    <x v="14"/>
    <n v="31"/>
    <n v="15.7"/>
    <s v="mg/L"/>
    <s v="+/- 1.1"/>
    <m/>
    <s v="SM3120B"/>
    <n v="0.1"/>
    <m/>
    <s v="light suspended solids in sample"/>
    <m/>
    <m/>
    <n v="80317008"/>
    <n v="8177029"/>
    <s v="00925"/>
  </r>
  <r>
    <s v="P126387-8"/>
    <s v="80317008"/>
    <n v="80317"/>
    <s v="Non-WQM"/>
    <x v="4"/>
    <x v="1"/>
    <s v="G"/>
    <x v="1"/>
    <s v="ECOTOPE"/>
    <s v="EX"/>
    <s v="ECOTOPE"/>
    <x v="201"/>
    <m/>
    <m/>
    <m/>
    <s v="0.20"/>
    <s v="0.46"/>
    <m/>
    <m/>
    <m/>
    <s v="0.56"/>
    <m/>
    <m/>
    <m/>
    <m/>
    <m/>
    <m/>
    <m/>
    <m/>
    <m/>
    <m/>
    <m/>
    <m/>
    <m/>
    <m/>
    <m/>
    <m/>
    <m/>
    <m/>
    <d v="2021-06-18T11:01:52"/>
    <d v="2021-06-18T11:01:52"/>
    <s v="00915"/>
    <x v="15"/>
    <n v="30"/>
    <n v="55"/>
    <s v="mg/L"/>
    <s v="+/- 4.8"/>
    <m/>
    <s v="SM3120B"/>
    <n v="0.3"/>
    <m/>
    <s v="light suspended solids in sample"/>
    <m/>
    <m/>
    <n v="80317008"/>
    <n v="8177029"/>
    <s v="00915"/>
  </r>
  <r>
    <s v="P126387-8"/>
    <s v="80317008"/>
    <n v="80317"/>
    <s v="Non-WQM"/>
    <x v="4"/>
    <x v="1"/>
    <s v="G"/>
    <x v="1"/>
    <s v="ECOTOPE"/>
    <s v="EX"/>
    <s v="ECOTOPE"/>
    <x v="201"/>
    <m/>
    <m/>
    <m/>
    <s v="0.20"/>
    <s v="0.46"/>
    <m/>
    <m/>
    <m/>
    <s v="0.56"/>
    <m/>
    <m/>
    <m/>
    <m/>
    <m/>
    <m/>
    <m/>
    <m/>
    <m/>
    <m/>
    <m/>
    <m/>
    <m/>
    <m/>
    <m/>
    <m/>
    <m/>
    <m/>
    <d v="2021-06-18T11:01:52"/>
    <d v="2021-06-18T11:01:52"/>
    <s v="CALCHARD"/>
    <x v="16"/>
    <m/>
    <n v="201.8"/>
    <s v="mg/L"/>
    <s v="+/- 10.5"/>
    <m/>
    <m/>
    <n v="1"/>
    <m/>
    <s v="light suspended solids in sample"/>
    <m/>
    <m/>
    <n v="80317008"/>
    <n v="8177029"/>
    <s v="CALCHARD"/>
  </r>
  <r>
    <s v="P126387-8"/>
    <s v="80317008"/>
    <n v="80317"/>
    <s v="Non-WQM"/>
    <x v="4"/>
    <x v="1"/>
    <s v="G"/>
    <x v="1"/>
    <s v="ECOTOPE"/>
    <s v="EX"/>
    <s v="ECOTOPE"/>
    <x v="201"/>
    <m/>
    <m/>
    <m/>
    <s v="0.20"/>
    <s v="0.46"/>
    <m/>
    <m/>
    <m/>
    <s v="0.56"/>
    <m/>
    <m/>
    <m/>
    <m/>
    <m/>
    <m/>
    <m/>
    <m/>
    <m/>
    <m/>
    <m/>
    <m/>
    <m/>
    <m/>
    <m/>
    <m/>
    <m/>
    <m/>
    <d v="2021-06-03T17:16:00"/>
    <d v="2021-06-03T17:16:00"/>
    <s v="00946"/>
    <x v="6"/>
    <n v="33"/>
    <n v="26.9"/>
    <s v="mg/L"/>
    <s v="+/- 1.0"/>
    <m/>
    <s v="SM4110B"/>
    <n v="0.1"/>
    <m/>
    <s v="light suspended solids in sample"/>
    <m/>
    <m/>
    <n v="80317008"/>
    <n v="8163131"/>
    <s v="00946"/>
  </r>
  <r>
    <s v="P126387-8"/>
    <s v="80317008"/>
    <n v="80317"/>
    <s v="Non-WQM"/>
    <x v="4"/>
    <x v="1"/>
    <s v="G"/>
    <x v="1"/>
    <s v="ECOTOPE"/>
    <s v="EX"/>
    <s v="ECOTOPE"/>
    <x v="201"/>
    <m/>
    <m/>
    <m/>
    <s v="0.20"/>
    <s v="0.46"/>
    <m/>
    <m/>
    <m/>
    <s v="0.56"/>
    <m/>
    <m/>
    <m/>
    <m/>
    <m/>
    <m/>
    <m/>
    <m/>
    <m/>
    <m/>
    <m/>
    <m/>
    <m/>
    <m/>
    <m/>
    <m/>
    <m/>
    <m/>
    <d v="2021-06-03T17:16:00"/>
    <d v="2021-06-03T17:16:00"/>
    <s v="00941"/>
    <x v="7"/>
    <n v="32"/>
    <n v="73.099999999999994"/>
    <s v="mg/L"/>
    <s v="+/- 3.5"/>
    <m/>
    <s v="SM4110B"/>
    <n v="0.5"/>
    <m/>
    <s v="light suspended solids in sample"/>
    <m/>
    <m/>
    <n v="80317008"/>
    <n v="8163131"/>
    <s v="00941"/>
  </r>
  <r>
    <s v="P126387-8"/>
    <s v="80317008"/>
    <n v="80317"/>
    <s v="Non-WQM"/>
    <x v="4"/>
    <x v="1"/>
    <s v="G"/>
    <x v="1"/>
    <s v="ECOTOPE"/>
    <s v="EX"/>
    <s v="ECOTOPE"/>
    <x v="201"/>
    <m/>
    <m/>
    <m/>
    <s v="0.20"/>
    <s v="0.46"/>
    <m/>
    <m/>
    <m/>
    <s v="0.56"/>
    <m/>
    <m/>
    <m/>
    <m/>
    <m/>
    <m/>
    <m/>
    <m/>
    <m/>
    <m/>
    <m/>
    <m/>
    <m/>
    <m/>
    <m/>
    <m/>
    <m/>
    <m/>
    <d v="2021-06-03T23:30:43"/>
    <d v="2021-06-03T10:40:51"/>
    <s v="98013"/>
    <x v="17"/>
    <m/>
    <n v="0.252"/>
    <s v="ug/L"/>
    <s v="+/- 0.026"/>
    <m/>
    <m/>
    <n v="8.9999999999999993E-3"/>
    <m/>
    <s v="light suspended solids in sample"/>
    <m/>
    <m/>
    <n v="80317008"/>
    <n v="8163138"/>
    <s v="98013"/>
  </r>
  <r>
    <s v="P126387-8"/>
    <s v="80317008"/>
    <n v="80317"/>
    <s v="Non-WQM"/>
    <x v="4"/>
    <x v="1"/>
    <s v="G"/>
    <x v="1"/>
    <s v="ECOTOPE"/>
    <s v="EX"/>
    <s v="ECOTOPE"/>
    <x v="201"/>
    <m/>
    <m/>
    <m/>
    <s v="0.20"/>
    <s v="0.46"/>
    <m/>
    <m/>
    <m/>
    <s v="0.56"/>
    <m/>
    <m/>
    <m/>
    <m/>
    <m/>
    <m/>
    <m/>
    <m/>
    <m/>
    <m/>
    <m/>
    <m/>
    <m/>
    <m/>
    <m/>
    <m/>
    <m/>
    <m/>
    <d v="2021-06-03T23:30:43"/>
    <d v="2021-06-03T10:40:51"/>
    <s v="98011"/>
    <x v="18"/>
    <m/>
    <n v="1.29"/>
    <s v="ug/L"/>
    <s v="+/- 0.088"/>
    <m/>
    <m/>
    <n v="1.7999999999999999E-2"/>
    <m/>
    <s v="light suspended solids in sample"/>
    <m/>
    <m/>
    <n v="80317008"/>
    <n v="8163138"/>
    <s v="98011"/>
  </r>
  <r>
    <s v="P126387-8"/>
    <s v="80317008"/>
    <n v="80317"/>
    <s v="Non-WQM"/>
    <x v="4"/>
    <x v="1"/>
    <s v="G"/>
    <x v="1"/>
    <s v="ECOTOPE"/>
    <s v="EX"/>
    <s v="ECOTOPE"/>
    <x v="201"/>
    <m/>
    <m/>
    <m/>
    <s v="0.20"/>
    <s v="0.46"/>
    <m/>
    <m/>
    <m/>
    <s v="0.56"/>
    <m/>
    <m/>
    <m/>
    <m/>
    <m/>
    <m/>
    <m/>
    <m/>
    <m/>
    <m/>
    <m/>
    <m/>
    <m/>
    <m/>
    <m/>
    <m/>
    <m/>
    <m/>
    <d v="2021-06-03T23:30:43"/>
    <d v="2021-06-03T10:40:51"/>
    <s v="98010"/>
    <x v="19"/>
    <m/>
    <n v="9.6000000000000002E-2"/>
    <s v="ug/L"/>
    <s v="UNK"/>
    <m/>
    <m/>
    <n v="1.7999999999999999E-2"/>
    <m/>
    <s v="light suspended solids in sample"/>
    <m/>
    <m/>
    <n v="80317008"/>
    <n v="8163138"/>
    <s v="98010"/>
  </r>
  <r>
    <s v="P126387-6"/>
    <s v="80317006"/>
    <n v="80317"/>
    <s v="Non-WQM"/>
    <x v="5"/>
    <x v="1"/>
    <s v="G"/>
    <x v="1"/>
    <s v="ECOTOPE"/>
    <s v="EX"/>
    <s v="ECOTOPE"/>
    <x v="202"/>
    <m/>
    <m/>
    <m/>
    <s v="0.2"/>
    <s v="0.4"/>
    <m/>
    <m/>
    <m/>
    <s v="0.64"/>
    <m/>
    <m/>
    <m/>
    <m/>
    <m/>
    <m/>
    <m/>
    <m/>
    <m/>
    <m/>
    <m/>
    <m/>
    <m/>
    <m/>
    <m/>
    <m/>
    <m/>
    <m/>
    <d v="2021-06-07T10:22:09"/>
    <d v="2021-06-03T13:28:00"/>
    <s v="00666"/>
    <x v="8"/>
    <n v="26"/>
    <n v="8.0000000000000002E-3"/>
    <s v="mg/L"/>
    <s v="+/- 0.002"/>
    <m/>
    <s v="SM4500PF"/>
    <n v="2E-3"/>
    <m/>
    <s v="light suspended solids. Unable to measure DCS and secchi due to thick SAV"/>
    <m/>
    <m/>
    <n v="80317006"/>
    <n v="8163110"/>
    <s v="00666"/>
  </r>
  <r>
    <s v="P126387-6"/>
    <s v="80317006"/>
    <n v="80317"/>
    <s v="Non-WQM"/>
    <x v="5"/>
    <x v="1"/>
    <s v="G"/>
    <x v="1"/>
    <s v="ECOTOPE"/>
    <s v="EX"/>
    <s v="ECOTOPE"/>
    <x v="202"/>
    <m/>
    <m/>
    <m/>
    <s v="0.2"/>
    <s v="0.4"/>
    <m/>
    <m/>
    <m/>
    <s v="0.64"/>
    <m/>
    <m/>
    <m/>
    <m/>
    <m/>
    <m/>
    <m/>
    <m/>
    <m/>
    <m/>
    <m/>
    <m/>
    <m/>
    <m/>
    <m/>
    <m/>
    <m/>
    <m/>
    <d v="2021-06-07T10:20:00"/>
    <d v="2021-06-03T13:28:00"/>
    <s v="00665"/>
    <x v="1"/>
    <n v="25"/>
    <n v="1.0999999999999999E-2"/>
    <s v="mg/L"/>
    <s v="+/- 0.002"/>
    <m/>
    <s v="SM4500PF"/>
    <n v="2E-3"/>
    <m/>
    <s v="light suspended solids. Unable to measure DCS and secchi due to thick SAV"/>
    <s v="Sample acidified with nitric acid JN 6/18/21"/>
    <s v="Y"/>
    <n v="80317006"/>
    <n v="8163108"/>
    <s v="00665"/>
  </r>
  <r>
    <s v="P126387-6"/>
    <s v="80317006"/>
    <n v="80317"/>
    <s v="Non-WQM"/>
    <x v="5"/>
    <x v="1"/>
    <s v="G"/>
    <x v="1"/>
    <s v="ECOTOPE"/>
    <s v="EX"/>
    <s v="ECOTOPE"/>
    <x v="202"/>
    <m/>
    <m/>
    <m/>
    <s v="0.2"/>
    <s v="0.4"/>
    <m/>
    <m/>
    <m/>
    <s v="0.64"/>
    <m/>
    <m/>
    <m/>
    <m/>
    <m/>
    <m/>
    <m/>
    <m/>
    <m/>
    <m/>
    <m/>
    <m/>
    <m/>
    <m/>
    <m/>
    <m/>
    <m/>
    <m/>
    <d v="2021-06-02T14:59:57"/>
    <d v="2021-06-02T14:59:57"/>
    <s v="00671"/>
    <x v="2"/>
    <n v="23"/>
    <n v="2E-3"/>
    <s v="mg/L"/>
    <s v="+/- 0.002"/>
    <s v="U"/>
    <s v="SM4500PF"/>
    <n v="2E-3"/>
    <m/>
    <s v="light suspended solids. Unable to measure DCS and secchi due to thick SAV"/>
    <m/>
    <m/>
    <n v="80317006"/>
    <n v="8163106"/>
    <s v="00671"/>
  </r>
  <r>
    <s v="P126387-6"/>
    <s v="80317006"/>
    <n v="80317"/>
    <s v="Non-WQM"/>
    <x v="5"/>
    <x v="1"/>
    <s v="G"/>
    <x v="1"/>
    <s v="ECOTOPE"/>
    <s v="EX"/>
    <s v="ECOTOPE"/>
    <x v="202"/>
    <m/>
    <m/>
    <m/>
    <s v="0.2"/>
    <s v="0.4"/>
    <m/>
    <m/>
    <m/>
    <s v="0.64"/>
    <m/>
    <m/>
    <m/>
    <m/>
    <m/>
    <m/>
    <m/>
    <m/>
    <m/>
    <m/>
    <m/>
    <m/>
    <m/>
    <m/>
    <m/>
    <m/>
    <m/>
    <m/>
    <d v="2021-06-17T11:12:00"/>
    <d v="2021-06-15T13:48:50"/>
    <s v="97017"/>
    <x v="9"/>
    <n v="80"/>
    <n v="213"/>
    <s v="mg/L"/>
    <s v="+/- 16.5"/>
    <m/>
    <s v="SM4500NC"/>
    <n v="4"/>
    <m/>
    <s v="light suspended solids. Unable to measure DCS and secchi due to thick SAV"/>
    <s v="Sample acidified with nitric acid JN 6/18/21"/>
    <s v="Y"/>
    <n v="80317006"/>
    <n v="8176982"/>
    <s v="97017"/>
  </r>
  <r>
    <s v="P126387-6"/>
    <s v="80317006"/>
    <n v="80317"/>
    <s v="Non-WQM"/>
    <x v="5"/>
    <x v="1"/>
    <s v="G"/>
    <x v="1"/>
    <s v="ECOTOPE"/>
    <s v="EX"/>
    <s v="ECOTOPE"/>
    <x v="202"/>
    <m/>
    <m/>
    <m/>
    <s v="0.2"/>
    <s v="0.4"/>
    <m/>
    <m/>
    <m/>
    <s v="0.64"/>
    <m/>
    <m/>
    <m/>
    <m/>
    <m/>
    <m/>
    <m/>
    <m/>
    <m/>
    <m/>
    <m/>
    <m/>
    <m/>
    <m/>
    <m/>
    <m/>
    <m/>
    <m/>
    <d v="2021-06-09T16:06:38"/>
    <d v="2021-06-09T16:06:38"/>
    <s v="00631"/>
    <x v="10"/>
    <n v="18"/>
    <n v="5.0000000000000001E-3"/>
    <s v="mg/L"/>
    <s v="+/- 0.005"/>
    <s v="U"/>
    <s v="SM4500NO3F"/>
    <n v="5.0000000000000001E-3"/>
    <m/>
    <s v="light suspended solids. Unable to measure DCS and secchi due to thick SAV"/>
    <m/>
    <m/>
    <n v="80317006"/>
    <n v="8163111"/>
    <s v="00631"/>
  </r>
  <r>
    <s v="P126387-6"/>
    <s v="80317006"/>
    <n v="80317"/>
    <s v="Non-WQM"/>
    <x v="5"/>
    <x v="1"/>
    <s v="G"/>
    <x v="1"/>
    <s v="ECOTOPE"/>
    <s v="EX"/>
    <s v="ECOTOPE"/>
    <x v="202"/>
    <m/>
    <m/>
    <m/>
    <s v="0.2"/>
    <s v="0.4"/>
    <m/>
    <m/>
    <m/>
    <s v="0.64"/>
    <m/>
    <m/>
    <m/>
    <m/>
    <m/>
    <m/>
    <m/>
    <m/>
    <m/>
    <m/>
    <m/>
    <m/>
    <m/>
    <m/>
    <m/>
    <m/>
    <m/>
    <m/>
    <d v="2021-06-09T16:06:38"/>
    <d v="2021-06-09T16:06:38"/>
    <s v="00608"/>
    <x v="11"/>
    <n v="20"/>
    <n v="1.2999999999999999E-2"/>
    <s v="mg/L"/>
    <s v="+/- 0.005"/>
    <m/>
    <s v="SM4500NH3H"/>
    <n v="5.0000000000000001E-3"/>
    <m/>
    <s v="light suspended solids. Unable to measure DCS and secchi due to thick SAV"/>
    <m/>
    <m/>
    <n v="80317006"/>
    <n v="8163111"/>
    <s v="00608"/>
  </r>
  <r>
    <s v="P126387-6"/>
    <s v="80317006"/>
    <n v="80317"/>
    <s v="Non-WQM"/>
    <x v="5"/>
    <x v="1"/>
    <s v="G"/>
    <x v="1"/>
    <s v="ECOTOPE"/>
    <s v="EX"/>
    <s v="ECOTOPE"/>
    <x v="202"/>
    <m/>
    <m/>
    <m/>
    <s v="0.2"/>
    <s v="0.4"/>
    <m/>
    <m/>
    <m/>
    <s v="0.64"/>
    <m/>
    <m/>
    <m/>
    <m/>
    <m/>
    <m/>
    <m/>
    <m/>
    <m/>
    <m/>
    <m/>
    <m/>
    <m/>
    <m/>
    <m/>
    <m/>
    <m/>
    <m/>
    <d v="2021-06-02T13:16:00"/>
    <d v="2021-06-02T13:16:00"/>
    <s v="00080"/>
    <x v="3"/>
    <n v="13"/>
    <n v="63"/>
    <s v="PCU"/>
    <s v="+/- 11"/>
    <m/>
    <s v="SM2120C"/>
    <n v="1"/>
    <m/>
    <s v="light suspended solids. Unable to measure DCS and secchi due to thick SAV"/>
    <m/>
    <m/>
    <n v="80317006"/>
    <n v="8163115"/>
    <s v="00080"/>
  </r>
  <r>
    <s v="P126387-6"/>
    <s v="80317006"/>
    <n v="80317"/>
    <s v="Non-WQM"/>
    <x v="5"/>
    <x v="1"/>
    <s v="G"/>
    <x v="1"/>
    <s v="ECOTOPE"/>
    <s v="EX"/>
    <s v="ECOTOPE"/>
    <x v="202"/>
    <m/>
    <m/>
    <m/>
    <s v="0.2"/>
    <s v="0.4"/>
    <m/>
    <m/>
    <m/>
    <s v="0.64"/>
    <m/>
    <m/>
    <m/>
    <m/>
    <m/>
    <m/>
    <m/>
    <m/>
    <m/>
    <m/>
    <m/>
    <m/>
    <m/>
    <m/>
    <m/>
    <m/>
    <m/>
    <m/>
    <d v="2021-06-01T10:58:00"/>
    <d v="2021-06-01T10:58:00"/>
    <s v="00400"/>
    <x v="40"/>
    <n v="10"/>
    <n v="7.8"/>
    <s v="pH Units"/>
    <m/>
    <m/>
    <s v="SFWMD-FSQM"/>
    <m/>
    <m/>
    <s v="light suspended solids. Unable to measure DCS and secchi due to thick SAV"/>
    <m/>
    <m/>
    <n v="80317006"/>
    <n v="8163122"/>
    <s v="00400"/>
  </r>
  <r>
    <s v="P126387-6"/>
    <s v="80317006"/>
    <n v="80317"/>
    <s v="Non-WQM"/>
    <x v="5"/>
    <x v="1"/>
    <s v="G"/>
    <x v="1"/>
    <s v="ECOTOPE"/>
    <s v="EX"/>
    <s v="ECOTOPE"/>
    <x v="202"/>
    <m/>
    <m/>
    <m/>
    <s v="0.2"/>
    <s v="0.4"/>
    <m/>
    <m/>
    <m/>
    <s v="0.64"/>
    <m/>
    <m/>
    <m/>
    <m/>
    <m/>
    <m/>
    <m/>
    <m/>
    <m/>
    <m/>
    <m/>
    <m/>
    <m/>
    <m/>
    <m/>
    <m/>
    <m/>
    <m/>
    <d v="2021-06-01T10:58:00"/>
    <d v="2021-06-01T10:58:00"/>
    <s v="00299"/>
    <x v="41"/>
    <n v="8"/>
    <n v="5.66"/>
    <s v="mg/L"/>
    <m/>
    <m/>
    <s v="SFWMD-FSQM"/>
    <m/>
    <m/>
    <s v="light suspended solids. Unable to measure DCS and secchi due to thick SAV"/>
    <m/>
    <m/>
    <n v="80317006"/>
    <n v="8163122"/>
    <s v="00299"/>
  </r>
  <r>
    <s v="P126387-6"/>
    <s v="80317006"/>
    <n v="80317"/>
    <s v="Non-WQM"/>
    <x v="5"/>
    <x v="1"/>
    <s v="G"/>
    <x v="1"/>
    <s v="ECOTOPE"/>
    <s v="EX"/>
    <s v="ECOTOPE"/>
    <x v="202"/>
    <m/>
    <m/>
    <m/>
    <s v="0.2"/>
    <s v="0.4"/>
    <m/>
    <m/>
    <m/>
    <s v="0.64"/>
    <m/>
    <m/>
    <m/>
    <m/>
    <m/>
    <m/>
    <m/>
    <m/>
    <m/>
    <m/>
    <m/>
    <m/>
    <m/>
    <m/>
    <m/>
    <m/>
    <m/>
    <m/>
    <d v="2021-06-01T10:58:00"/>
    <d v="2021-06-01T10:58:00"/>
    <s v="00094"/>
    <x v="42"/>
    <n v="9"/>
    <n v="620"/>
    <s v="umhos/cm"/>
    <m/>
    <m/>
    <s v="SFWMD-FSQM"/>
    <m/>
    <m/>
    <s v="light suspended solids. Unable to measure DCS and secchi due to thick SAV"/>
    <m/>
    <m/>
    <n v="80317006"/>
    <n v="8163122"/>
    <s v="00094"/>
  </r>
  <r>
    <s v="P126387-6"/>
    <s v="80317006"/>
    <n v="80317"/>
    <s v="Non-WQM"/>
    <x v="5"/>
    <x v="1"/>
    <s v="G"/>
    <x v="1"/>
    <s v="ECOTOPE"/>
    <s v="EX"/>
    <s v="ECOTOPE"/>
    <x v="202"/>
    <m/>
    <m/>
    <m/>
    <s v="0.2"/>
    <s v="0.4"/>
    <m/>
    <m/>
    <m/>
    <s v="0.64"/>
    <m/>
    <m/>
    <m/>
    <m/>
    <m/>
    <m/>
    <m/>
    <m/>
    <m/>
    <m/>
    <m/>
    <m/>
    <m/>
    <m/>
    <m/>
    <m/>
    <m/>
    <m/>
    <d v="2021-06-01T10:58:00"/>
    <d v="2021-06-01T10:58:00"/>
    <s v="00010"/>
    <x v="43"/>
    <n v="7"/>
    <n v="27.6"/>
    <s v="Deg C"/>
    <m/>
    <m/>
    <s v="SFWMD-FSQM"/>
    <m/>
    <m/>
    <s v="light suspended solids. Unable to measure DCS and secchi due to thick SAV"/>
    <m/>
    <m/>
    <n v="80317006"/>
    <n v="8163122"/>
    <s v="00010"/>
  </r>
  <r>
    <s v="P126387-6"/>
    <s v="80317006"/>
    <n v="80317"/>
    <s v="Non-WQM"/>
    <x v="5"/>
    <x v="1"/>
    <s v="G"/>
    <x v="1"/>
    <s v="ECOTOPE"/>
    <s v="EX"/>
    <s v="ECOTOPE"/>
    <x v="202"/>
    <m/>
    <m/>
    <m/>
    <s v="0.2"/>
    <s v="0.4"/>
    <m/>
    <m/>
    <m/>
    <s v="0.64"/>
    <m/>
    <m/>
    <m/>
    <m/>
    <m/>
    <m/>
    <m/>
    <m/>
    <m/>
    <m/>
    <m/>
    <m/>
    <m/>
    <m/>
    <m/>
    <m/>
    <m/>
    <m/>
    <d v="2021-06-09T03:01:00"/>
    <d v="2021-06-09T03:01:00"/>
    <s v="00681"/>
    <x v="4"/>
    <n v="89"/>
    <n v="24.3"/>
    <s v="mg/L"/>
    <s v="+/- 1.9"/>
    <m/>
    <s v="SM5310B"/>
    <n v="0.8"/>
    <m/>
    <s v="light suspended solids. Unable to measure DCS and secchi due to thick SAV"/>
    <m/>
    <m/>
    <n v="80317006"/>
    <n v="8163116"/>
    <s v="00681"/>
  </r>
  <r>
    <s v="P126387-6"/>
    <s v="80317006"/>
    <n v="80317"/>
    <s v="Non-WQM"/>
    <x v="5"/>
    <x v="1"/>
    <s v="G"/>
    <x v="1"/>
    <s v="ECOTOPE"/>
    <s v="EX"/>
    <s v="ECOTOPE"/>
    <x v="202"/>
    <m/>
    <m/>
    <m/>
    <s v="0.2"/>
    <s v="0.4"/>
    <m/>
    <m/>
    <m/>
    <s v="0.64"/>
    <m/>
    <m/>
    <m/>
    <m/>
    <m/>
    <m/>
    <m/>
    <m/>
    <m/>
    <m/>
    <m/>
    <m/>
    <m/>
    <m/>
    <m/>
    <m/>
    <m/>
    <m/>
    <d v="2021-06-02T15:43:00"/>
    <d v="2021-06-02T15:43:00"/>
    <s v="00410"/>
    <x v="5"/>
    <n v="67"/>
    <n v="201"/>
    <s v="mg/L CaCO3"/>
    <s v="+/- 9"/>
    <m/>
    <s v="SM2320B"/>
    <n v="1"/>
    <m/>
    <s v="light suspended solids. Unable to measure DCS and secchi due to thick SAV"/>
    <m/>
    <m/>
    <n v="80317006"/>
    <n v="8163120"/>
    <s v="00410"/>
  </r>
  <r>
    <s v="P126387-6"/>
    <s v="80317006"/>
    <n v="80317"/>
    <s v="Non-WQM"/>
    <x v="5"/>
    <x v="1"/>
    <s v="G"/>
    <x v="1"/>
    <s v="ECOTOPE"/>
    <s v="EX"/>
    <s v="ECOTOPE"/>
    <x v="202"/>
    <m/>
    <m/>
    <m/>
    <s v="0.2"/>
    <s v="0.4"/>
    <m/>
    <m/>
    <m/>
    <s v="0.64"/>
    <m/>
    <m/>
    <m/>
    <m/>
    <m/>
    <m/>
    <m/>
    <m/>
    <m/>
    <m/>
    <m/>
    <m/>
    <m/>
    <m/>
    <m/>
    <m/>
    <m/>
    <m/>
    <d v="2021-06-11T11:51:01"/>
    <d v="2021-06-04T10:00:00"/>
    <s v="01105"/>
    <x v="21"/>
    <n v="66"/>
    <n v="8"/>
    <s v="ug/L"/>
    <s v="+/- 8"/>
    <s v="U"/>
    <s v="SM3120B"/>
    <n v="8"/>
    <m/>
    <s v="light suspended solids. Unable to measure DCS and secchi due to thick SAV"/>
    <m/>
    <m/>
    <n v="80317006"/>
    <n v="8163124"/>
    <s v="01105"/>
  </r>
  <r>
    <s v="P126387-6"/>
    <s v="80317006"/>
    <n v="80317"/>
    <s v="Non-WQM"/>
    <x v="5"/>
    <x v="1"/>
    <s v="G"/>
    <x v="1"/>
    <s v="ECOTOPE"/>
    <s v="EX"/>
    <s v="ECOTOPE"/>
    <x v="202"/>
    <m/>
    <m/>
    <m/>
    <s v="0.2"/>
    <s v="0.4"/>
    <m/>
    <m/>
    <m/>
    <s v="0.64"/>
    <m/>
    <m/>
    <m/>
    <m/>
    <m/>
    <m/>
    <m/>
    <m/>
    <m/>
    <m/>
    <m/>
    <m/>
    <m/>
    <m/>
    <m/>
    <m/>
    <m/>
    <m/>
    <d v="2021-06-11T11:51:01"/>
    <d v="2021-06-04T10:00:00"/>
    <s v="01045"/>
    <x v="22"/>
    <n v="36"/>
    <n v="4"/>
    <s v="ug/L"/>
    <s v="+/- 3"/>
    <s v="I"/>
    <s v="SM3120B"/>
    <n v="3"/>
    <m/>
    <s v="light suspended solids. Unable to measure DCS and secchi due to thick SAV"/>
    <m/>
    <m/>
    <n v="80317006"/>
    <n v="8163124"/>
    <s v="01045"/>
  </r>
  <r>
    <s v="P126387-6"/>
    <s v="80317006"/>
    <n v="80317"/>
    <s v="Non-WQM"/>
    <x v="5"/>
    <x v="1"/>
    <s v="G"/>
    <x v="1"/>
    <s v="ECOTOPE"/>
    <s v="EX"/>
    <s v="ECOTOPE"/>
    <x v="202"/>
    <m/>
    <m/>
    <m/>
    <s v="0.2"/>
    <s v="0.4"/>
    <m/>
    <m/>
    <m/>
    <s v="0.64"/>
    <m/>
    <m/>
    <m/>
    <m/>
    <m/>
    <m/>
    <m/>
    <m/>
    <m/>
    <m/>
    <m/>
    <m/>
    <m/>
    <m/>
    <m/>
    <m/>
    <m/>
    <m/>
    <d v="2021-06-18T10:57:56"/>
    <d v="2021-06-18T10:57:56"/>
    <s v="00935"/>
    <x v="12"/>
    <n v="29"/>
    <n v="5.0999999999999996"/>
    <s v="mg/L"/>
    <s v="+/- 0.4"/>
    <m/>
    <s v="SM3120B"/>
    <n v="0.1"/>
    <m/>
    <s v="light suspended solids. Unable to measure DCS and secchi due to thick SAV"/>
    <m/>
    <m/>
    <n v="80317006"/>
    <n v="8177027"/>
    <s v="00935"/>
  </r>
  <r>
    <s v="P126387-6"/>
    <s v="80317006"/>
    <n v="80317"/>
    <s v="Non-WQM"/>
    <x v="5"/>
    <x v="1"/>
    <s v="G"/>
    <x v="1"/>
    <s v="ECOTOPE"/>
    <s v="EX"/>
    <s v="ECOTOPE"/>
    <x v="202"/>
    <m/>
    <m/>
    <m/>
    <s v="0.2"/>
    <s v="0.4"/>
    <m/>
    <m/>
    <m/>
    <s v="0.64"/>
    <m/>
    <m/>
    <m/>
    <m/>
    <m/>
    <m/>
    <m/>
    <m/>
    <m/>
    <m/>
    <m/>
    <m/>
    <m/>
    <m/>
    <m/>
    <m/>
    <m/>
    <m/>
    <d v="2021-06-18T10:57:56"/>
    <d v="2021-06-18T10:57:56"/>
    <s v="00930"/>
    <x v="13"/>
    <n v="28"/>
    <n v="42.3"/>
    <s v="mg/L"/>
    <s v="+/- 3.1"/>
    <m/>
    <s v="SM3120B"/>
    <n v="0.4"/>
    <m/>
    <s v="light suspended solids. Unable to measure DCS and secchi due to thick SAV"/>
    <m/>
    <m/>
    <n v="80317006"/>
    <n v="8177027"/>
    <s v="00930"/>
  </r>
  <r>
    <s v="P126387-6"/>
    <s v="80317006"/>
    <n v="80317"/>
    <s v="Non-WQM"/>
    <x v="5"/>
    <x v="1"/>
    <s v="G"/>
    <x v="1"/>
    <s v="ECOTOPE"/>
    <s v="EX"/>
    <s v="ECOTOPE"/>
    <x v="202"/>
    <m/>
    <m/>
    <m/>
    <s v="0.2"/>
    <s v="0.4"/>
    <m/>
    <m/>
    <m/>
    <s v="0.64"/>
    <m/>
    <m/>
    <m/>
    <m/>
    <m/>
    <m/>
    <m/>
    <m/>
    <m/>
    <m/>
    <m/>
    <m/>
    <m/>
    <m/>
    <m/>
    <m/>
    <m/>
    <m/>
    <d v="2021-06-18T10:57:56"/>
    <d v="2021-06-18T10:57:56"/>
    <s v="00925"/>
    <x v="14"/>
    <n v="31"/>
    <n v="16"/>
    <s v="mg/L"/>
    <s v="+/- 1.1"/>
    <m/>
    <s v="SM3120B"/>
    <n v="0.1"/>
    <m/>
    <s v="light suspended solids. Unable to measure DCS and secchi due to thick SAV"/>
    <m/>
    <m/>
    <n v="80317006"/>
    <n v="8177027"/>
    <s v="00925"/>
  </r>
  <r>
    <s v="P126387-6"/>
    <s v="80317006"/>
    <n v="80317"/>
    <s v="Non-WQM"/>
    <x v="5"/>
    <x v="1"/>
    <s v="G"/>
    <x v="1"/>
    <s v="ECOTOPE"/>
    <s v="EX"/>
    <s v="ECOTOPE"/>
    <x v="202"/>
    <m/>
    <m/>
    <m/>
    <s v="0.2"/>
    <s v="0.4"/>
    <m/>
    <m/>
    <m/>
    <s v="0.64"/>
    <m/>
    <m/>
    <m/>
    <m/>
    <m/>
    <m/>
    <m/>
    <m/>
    <m/>
    <m/>
    <m/>
    <m/>
    <m/>
    <m/>
    <m/>
    <m/>
    <m/>
    <m/>
    <d v="2021-06-18T10:57:56"/>
    <d v="2021-06-18T10:57:56"/>
    <s v="00915"/>
    <x v="15"/>
    <n v="30"/>
    <n v="69"/>
    <s v="mg/L"/>
    <s v="+/- 6.1"/>
    <m/>
    <s v="SM3120B"/>
    <n v="0.3"/>
    <m/>
    <s v="light suspended solids. Unable to measure DCS and secchi due to thick SAV"/>
    <m/>
    <m/>
    <n v="80317006"/>
    <n v="8177027"/>
    <s v="00915"/>
  </r>
  <r>
    <s v="P126387-6"/>
    <s v="80317006"/>
    <n v="80317"/>
    <s v="Non-WQM"/>
    <x v="5"/>
    <x v="1"/>
    <s v="G"/>
    <x v="1"/>
    <s v="ECOTOPE"/>
    <s v="EX"/>
    <s v="ECOTOPE"/>
    <x v="202"/>
    <m/>
    <m/>
    <m/>
    <s v="0.2"/>
    <s v="0.4"/>
    <m/>
    <m/>
    <m/>
    <s v="0.64"/>
    <m/>
    <m/>
    <m/>
    <m/>
    <m/>
    <m/>
    <m/>
    <m/>
    <m/>
    <m/>
    <m/>
    <m/>
    <m/>
    <m/>
    <m/>
    <m/>
    <m/>
    <m/>
    <d v="2021-06-18T10:57:56"/>
    <d v="2021-06-18T10:57:56"/>
    <s v="CALCHARD"/>
    <x v="16"/>
    <m/>
    <n v="238.2"/>
    <s v="mg/L"/>
    <s v="+/- 12.4"/>
    <m/>
    <m/>
    <n v="1"/>
    <m/>
    <s v="light suspended solids. Unable to measure DCS and secchi due to thick SAV"/>
    <m/>
    <m/>
    <n v="80317006"/>
    <n v="8177027"/>
    <s v="CALCHARD"/>
  </r>
  <r>
    <s v="P126387-6"/>
    <s v="80317006"/>
    <n v="80317"/>
    <s v="Non-WQM"/>
    <x v="5"/>
    <x v="1"/>
    <s v="G"/>
    <x v="1"/>
    <s v="ECOTOPE"/>
    <s v="EX"/>
    <s v="ECOTOPE"/>
    <x v="202"/>
    <m/>
    <m/>
    <m/>
    <s v="0.2"/>
    <s v="0.4"/>
    <m/>
    <m/>
    <m/>
    <s v="0.64"/>
    <m/>
    <m/>
    <m/>
    <m/>
    <m/>
    <m/>
    <m/>
    <m/>
    <m/>
    <m/>
    <m/>
    <m/>
    <m/>
    <m/>
    <m/>
    <m/>
    <m/>
    <m/>
    <d v="2021-06-03T17:07:00"/>
    <d v="2021-06-03T17:07:00"/>
    <s v="00946"/>
    <x v="6"/>
    <n v="33"/>
    <n v="24.7"/>
    <s v="mg/L"/>
    <s v="+/- 0.9"/>
    <m/>
    <s v="SM4110B"/>
    <n v="0.1"/>
    <m/>
    <s v="light suspended solids. Unable to measure DCS and secchi due to thick SAV"/>
    <m/>
    <m/>
    <n v="80317006"/>
    <n v="8163112"/>
    <s v="00946"/>
  </r>
  <r>
    <s v="P126387-6"/>
    <s v="80317006"/>
    <n v="80317"/>
    <s v="Non-WQM"/>
    <x v="5"/>
    <x v="1"/>
    <s v="G"/>
    <x v="1"/>
    <s v="ECOTOPE"/>
    <s v="EX"/>
    <s v="ECOTOPE"/>
    <x v="202"/>
    <m/>
    <m/>
    <m/>
    <s v="0.2"/>
    <s v="0.4"/>
    <m/>
    <m/>
    <m/>
    <s v="0.64"/>
    <m/>
    <m/>
    <m/>
    <m/>
    <m/>
    <m/>
    <m/>
    <m/>
    <m/>
    <m/>
    <m/>
    <m/>
    <m/>
    <m/>
    <m/>
    <m/>
    <m/>
    <m/>
    <d v="2021-06-03T17:07:00"/>
    <d v="2021-06-03T17:07:00"/>
    <s v="00941"/>
    <x v="7"/>
    <n v="32"/>
    <n v="66"/>
    <s v="mg/L"/>
    <s v="+/- 3.1"/>
    <m/>
    <s v="SM4110B"/>
    <n v="0.5"/>
    <m/>
    <s v="light suspended solids. Unable to measure DCS and secchi due to thick SAV"/>
    <m/>
    <m/>
    <n v="80317006"/>
    <n v="8163112"/>
    <s v="00941"/>
  </r>
  <r>
    <s v="P126387-6"/>
    <s v="80317006"/>
    <n v="80317"/>
    <s v="Non-WQM"/>
    <x v="5"/>
    <x v="1"/>
    <s v="G"/>
    <x v="1"/>
    <s v="ECOTOPE"/>
    <s v="EX"/>
    <s v="ECOTOPE"/>
    <x v="202"/>
    <m/>
    <m/>
    <m/>
    <s v="0.2"/>
    <s v="0.4"/>
    <m/>
    <m/>
    <m/>
    <s v="0.64"/>
    <m/>
    <m/>
    <m/>
    <m/>
    <m/>
    <m/>
    <m/>
    <m/>
    <m/>
    <m/>
    <m/>
    <m/>
    <m/>
    <m/>
    <m/>
    <m/>
    <m/>
    <m/>
    <d v="2021-06-03T22:40:07"/>
    <d v="2021-06-03T10:40:51"/>
    <s v="98013"/>
    <x v="17"/>
    <m/>
    <n v="0.23599999999999999"/>
    <s v="ug/L"/>
    <s v="+/- 0.024"/>
    <m/>
    <m/>
    <n v="8.9999999999999993E-3"/>
    <m/>
    <s v="light suspended solids. Unable to measure DCS and secchi due to thick SAV"/>
    <m/>
    <m/>
    <n v="80317006"/>
    <n v="8163119"/>
    <s v="98013"/>
  </r>
  <r>
    <s v="P126387-6"/>
    <s v="80317006"/>
    <n v="80317"/>
    <s v="Non-WQM"/>
    <x v="5"/>
    <x v="1"/>
    <s v="G"/>
    <x v="1"/>
    <s v="ECOTOPE"/>
    <s v="EX"/>
    <s v="ECOTOPE"/>
    <x v="202"/>
    <m/>
    <m/>
    <m/>
    <s v="0.2"/>
    <s v="0.4"/>
    <m/>
    <m/>
    <m/>
    <s v="0.64"/>
    <m/>
    <m/>
    <m/>
    <m/>
    <m/>
    <m/>
    <m/>
    <m/>
    <m/>
    <m/>
    <m/>
    <m/>
    <m/>
    <m/>
    <m/>
    <m/>
    <m/>
    <m/>
    <d v="2021-06-03T22:40:07"/>
    <d v="2021-06-03T10:40:51"/>
    <s v="98011"/>
    <x v="18"/>
    <m/>
    <n v="1.53"/>
    <s v="ug/L"/>
    <s v="+/- 0.104"/>
    <m/>
    <m/>
    <n v="1.7999999999999999E-2"/>
    <m/>
    <s v="light suspended solids. Unable to measure DCS and secchi due to thick SAV"/>
    <m/>
    <m/>
    <n v="80317006"/>
    <n v="8163119"/>
    <s v="98011"/>
  </r>
  <r>
    <s v="P126387-6"/>
    <s v="80317006"/>
    <n v="80317"/>
    <s v="Non-WQM"/>
    <x v="5"/>
    <x v="1"/>
    <s v="G"/>
    <x v="1"/>
    <s v="ECOTOPE"/>
    <s v="EX"/>
    <s v="ECOTOPE"/>
    <x v="202"/>
    <m/>
    <m/>
    <m/>
    <s v="0.2"/>
    <s v="0.4"/>
    <m/>
    <m/>
    <m/>
    <s v="0.64"/>
    <m/>
    <m/>
    <m/>
    <m/>
    <m/>
    <m/>
    <m/>
    <m/>
    <m/>
    <m/>
    <m/>
    <m/>
    <m/>
    <m/>
    <m/>
    <m/>
    <m/>
    <m/>
    <d v="2021-06-03T22:40:07"/>
    <d v="2021-06-03T10:40:51"/>
    <s v="98010"/>
    <x v="19"/>
    <m/>
    <n v="0.151"/>
    <s v="ug/L"/>
    <s v="UNK"/>
    <m/>
    <m/>
    <n v="1.7999999999999999E-2"/>
    <m/>
    <s v="light suspended solids. Unable to measure DCS and secchi due to thick SAV"/>
    <m/>
    <m/>
    <n v="80317006"/>
    <n v="8163119"/>
    <s v="98010"/>
  </r>
  <r>
    <s v="P126387-5"/>
    <s v="80317005"/>
    <n v="80317"/>
    <s v="Non-WQM"/>
    <x v="6"/>
    <x v="1"/>
    <s v="G"/>
    <x v="1"/>
    <s v="ECOTOPE"/>
    <s v="EX"/>
    <s v="ECOTOPE"/>
    <x v="203"/>
    <m/>
    <m/>
    <m/>
    <s v="0.2"/>
    <m/>
    <m/>
    <m/>
    <m/>
    <s v="0.75"/>
    <m/>
    <m/>
    <m/>
    <m/>
    <m/>
    <m/>
    <m/>
    <m/>
    <m/>
    <m/>
    <m/>
    <m/>
    <m/>
    <m/>
    <m/>
    <m/>
    <m/>
    <m/>
    <d v="2021-06-07T10:19:05"/>
    <d v="2021-06-03T13:28:00"/>
    <s v="00666"/>
    <x v="8"/>
    <n v="26"/>
    <n v="7.0000000000000001E-3"/>
    <s v="mg/L"/>
    <s v="+/- 0.002"/>
    <m/>
    <s v="SM4500PF"/>
    <n v="2E-3"/>
    <m/>
    <s v="no visible suspended solids. Unable to measure DCS and secchi due to thick SAV"/>
    <m/>
    <m/>
    <n v="80317005"/>
    <n v="8163091"/>
    <s v="00666"/>
  </r>
  <r>
    <s v="P126387-5"/>
    <s v="80317005"/>
    <n v="80317"/>
    <s v="Non-WQM"/>
    <x v="6"/>
    <x v="1"/>
    <s v="G"/>
    <x v="1"/>
    <s v="ECOTOPE"/>
    <s v="EX"/>
    <s v="ECOTOPE"/>
    <x v="203"/>
    <m/>
    <m/>
    <m/>
    <s v="0.2"/>
    <m/>
    <m/>
    <m/>
    <m/>
    <s v="0.75"/>
    <m/>
    <m/>
    <m/>
    <m/>
    <m/>
    <m/>
    <m/>
    <m/>
    <m/>
    <m/>
    <m/>
    <m/>
    <m/>
    <m/>
    <m/>
    <m/>
    <m/>
    <m/>
    <d v="2021-06-07T10:17:34"/>
    <d v="2021-06-03T13:28:00"/>
    <s v="00665"/>
    <x v="1"/>
    <n v="25"/>
    <n v="8.0000000000000002E-3"/>
    <s v="mg/L"/>
    <s v="+/- 0.002"/>
    <m/>
    <s v="SM4500PF"/>
    <n v="2E-3"/>
    <m/>
    <s v="no visible suspended solids. Unable to measure DCS and secchi due to thick SAV"/>
    <m/>
    <m/>
    <n v="80317005"/>
    <n v="8163089"/>
    <s v="00665"/>
  </r>
  <r>
    <s v="P126387-5"/>
    <s v="80317005"/>
    <n v="80317"/>
    <s v="Non-WQM"/>
    <x v="6"/>
    <x v="1"/>
    <s v="G"/>
    <x v="1"/>
    <s v="ECOTOPE"/>
    <s v="EX"/>
    <s v="ECOTOPE"/>
    <x v="203"/>
    <m/>
    <m/>
    <m/>
    <s v="0.2"/>
    <m/>
    <m/>
    <m/>
    <m/>
    <s v="0.75"/>
    <m/>
    <m/>
    <m/>
    <m/>
    <m/>
    <m/>
    <m/>
    <m/>
    <m/>
    <m/>
    <m/>
    <m/>
    <m/>
    <m/>
    <m/>
    <m/>
    <m/>
    <m/>
    <d v="2021-06-02T14:58:22"/>
    <d v="2021-06-02T14:58:22"/>
    <s v="00671"/>
    <x v="2"/>
    <n v="23"/>
    <n v="2E-3"/>
    <s v="mg/L"/>
    <s v="+/- 0.002"/>
    <s v="U"/>
    <s v="SM4500PF"/>
    <n v="2E-3"/>
    <m/>
    <s v="no visible suspended solids. Unable to measure DCS and secchi due to thick SAV"/>
    <m/>
    <m/>
    <n v="80317005"/>
    <n v="8163087"/>
    <s v="00671"/>
  </r>
  <r>
    <s v="P126387-5"/>
    <s v="80317005"/>
    <n v="80317"/>
    <s v="Non-WQM"/>
    <x v="6"/>
    <x v="1"/>
    <s v="G"/>
    <x v="1"/>
    <s v="ECOTOPE"/>
    <s v="EX"/>
    <s v="ECOTOPE"/>
    <x v="203"/>
    <m/>
    <m/>
    <m/>
    <s v="0.2"/>
    <m/>
    <m/>
    <m/>
    <m/>
    <s v="0.75"/>
    <m/>
    <m/>
    <m/>
    <m/>
    <m/>
    <m/>
    <m/>
    <m/>
    <m/>
    <m/>
    <m/>
    <m/>
    <m/>
    <m/>
    <m/>
    <m/>
    <m/>
    <m/>
    <d v="2021-06-04T09:14:31"/>
    <d v="2021-06-03T14:39:38"/>
    <s v="97017"/>
    <x v="9"/>
    <n v="80"/>
    <n v="1.28"/>
    <s v="mg/L"/>
    <s v="+/- 0.108"/>
    <m/>
    <s v="SM4500NC"/>
    <n v="0.05"/>
    <m/>
    <s v="no visible suspended solids. Unable to measure DCS and secchi due to thick SAV"/>
    <m/>
    <m/>
    <n v="80317005"/>
    <n v="8163095"/>
    <s v="97017"/>
  </r>
  <r>
    <s v="P126387-5"/>
    <s v="80317005"/>
    <n v="80317"/>
    <s v="Non-WQM"/>
    <x v="6"/>
    <x v="1"/>
    <s v="G"/>
    <x v="1"/>
    <s v="ECOTOPE"/>
    <s v="EX"/>
    <s v="ECOTOPE"/>
    <x v="203"/>
    <m/>
    <m/>
    <m/>
    <s v="0.2"/>
    <m/>
    <m/>
    <m/>
    <m/>
    <s v="0.75"/>
    <m/>
    <m/>
    <m/>
    <m/>
    <m/>
    <m/>
    <m/>
    <m/>
    <m/>
    <m/>
    <m/>
    <m/>
    <m/>
    <m/>
    <m/>
    <m/>
    <m/>
    <m/>
    <d v="2021-06-09T16:05:12"/>
    <d v="2021-06-09T16:05:12"/>
    <s v="00631"/>
    <x v="10"/>
    <n v="18"/>
    <n v="5.0000000000000001E-3"/>
    <s v="mg/L"/>
    <s v="+/- 0.005"/>
    <s v="U"/>
    <s v="SM4500NO3F"/>
    <n v="5.0000000000000001E-3"/>
    <m/>
    <s v="no visible suspended solids. Unable to measure DCS and secchi due to thick SAV"/>
    <m/>
    <m/>
    <n v="80317005"/>
    <n v="8163092"/>
    <s v="00631"/>
  </r>
  <r>
    <s v="P126387-5"/>
    <s v="80317005"/>
    <n v="80317"/>
    <s v="Non-WQM"/>
    <x v="6"/>
    <x v="1"/>
    <s v="G"/>
    <x v="1"/>
    <s v="ECOTOPE"/>
    <s v="EX"/>
    <s v="ECOTOPE"/>
    <x v="203"/>
    <m/>
    <m/>
    <m/>
    <s v="0.2"/>
    <m/>
    <m/>
    <m/>
    <m/>
    <s v="0.75"/>
    <m/>
    <m/>
    <m/>
    <m/>
    <m/>
    <m/>
    <m/>
    <m/>
    <m/>
    <m/>
    <m/>
    <m/>
    <m/>
    <m/>
    <m/>
    <m/>
    <m/>
    <m/>
    <d v="2021-06-09T16:05:12"/>
    <d v="2021-06-09T16:05:12"/>
    <s v="00608"/>
    <x v="11"/>
    <n v="20"/>
    <n v="1.4E-2"/>
    <s v="mg/L"/>
    <s v="+/- 0.005"/>
    <m/>
    <s v="SM4500NH3H"/>
    <n v="5.0000000000000001E-3"/>
    <m/>
    <s v="no visible suspended solids. Unable to measure DCS and secchi due to thick SAV"/>
    <m/>
    <m/>
    <n v="80317005"/>
    <n v="8163092"/>
    <s v="00608"/>
  </r>
  <r>
    <s v="P126387-5"/>
    <s v="80317005"/>
    <n v="80317"/>
    <s v="Non-WQM"/>
    <x v="6"/>
    <x v="1"/>
    <s v="G"/>
    <x v="1"/>
    <s v="ECOTOPE"/>
    <s v="EX"/>
    <s v="ECOTOPE"/>
    <x v="203"/>
    <m/>
    <m/>
    <m/>
    <s v="0.2"/>
    <m/>
    <m/>
    <m/>
    <m/>
    <s v="0.75"/>
    <m/>
    <m/>
    <m/>
    <m/>
    <m/>
    <m/>
    <m/>
    <m/>
    <m/>
    <m/>
    <m/>
    <m/>
    <m/>
    <m/>
    <m/>
    <m/>
    <m/>
    <m/>
    <d v="2021-06-02T13:15:00"/>
    <d v="2021-06-02T13:15:00"/>
    <s v="00080"/>
    <x v="3"/>
    <n v="13"/>
    <n v="62"/>
    <s v="PCU"/>
    <s v="+/- 11"/>
    <m/>
    <s v="SM2120C"/>
    <n v="1"/>
    <m/>
    <s v="no visible suspended solids. Unable to measure DCS and secchi due to thick SAV"/>
    <m/>
    <m/>
    <n v="80317005"/>
    <n v="8163096"/>
    <s v="00080"/>
  </r>
  <r>
    <s v="P126387-5"/>
    <s v="80317005"/>
    <n v="80317"/>
    <s v="Non-WQM"/>
    <x v="6"/>
    <x v="1"/>
    <s v="G"/>
    <x v="1"/>
    <s v="ECOTOPE"/>
    <s v="EX"/>
    <s v="ECOTOPE"/>
    <x v="203"/>
    <m/>
    <m/>
    <m/>
    <s v="0.2"/>
    <m/>
    <m/>
    <m/>
    <m/>
    <s v="0.75"/>
    <m/>
    <m/>
    <m/>
    <m/>
    <m/>
    <m/>
    <m/>
    <m/>
    <m/>
    <m/>
    <m/>
    <m/>
    <m/>
    <m/>
    <m/>
    <m/>
    <m/>
    <m/>
    <d v="2021-06-01T10:48:00"/>
    <d v="2021-06-01T10:48:00"/>
    <s v="00400"/>
    <x v="40"/>
    <n v="10"/>
    <n v="8.4"/>
    <s v="pH Units"/>
    <m/>
    <m/>
    <s v="SFWMD-FSQM"/>
    <m/>
    <m/>
    <s v="no visible suspended solids. Unable to measure DCS and secchi due to thick SAV"/>
    <m/>
    <m/>
    <n v="80317005"/>
    <n v="8163103"/>
    <s v="00400"/>
  </r>
  <r>
    <s v="P126387-5"/>
    <s v="80317005"/>
    <n v="80317"/>
    <s v="Non-WQM"/>
    <x v="6"/>
    <x v="1"/>
    <s v="G"/>
    <x v="1"/>
    <s v="ECOTOPE"/>
    <s v="EX"/>
    <s v="ECOTOPE"/>
    <x v="203"/>
    <m/>
    <m/>
    <m/>
    <s v="0.2"/>
    <m/>
    <m/>
    <m/>
    <m/>
    <s v="0.75"/>
    <m/>
    <m/>
    <m/>
    <m/>
    <m/>
    <m/>
    <m/>
    <m/>
    <m/>
    <m/>
    <m/>
    <m/>
    <m/>
    <m/>
    <m/>
    <m/>
    <m/>
    <m/>
    <d v="2021-06-01T10:48:00"/>
    <d v="2021-06-01T10:48:00"/>
    <s v="00299"/>
    <x v="41"/>
    <n v="8"/>
    <n v="7.21"/>
    <s v="mg/L"/>
    <m/>
    <m/>
    <s v="SFWMD-FSQM"/>
    <m/>
    <m/>
    <s v="no visible suspended solids. Unable to measure DCS and secchi due to thick SAV"/>
    <m/>
    <m/>
    <n v="80317005"/>
    <n v="8163103"/>
    <s v="00299"/>
  </r>
  <r>
    <s v="P126387-5"/>
    <s v="80317005"/>
    <n v="80317"/>
    <s v="Non-WQM"/>
    <x v="6"/>
    <x v="1"/>
    <s v="G"/>
    <x v="1"/>
    <s v="ECOTOPE"/>
    <s v="EX"/>
    <s v="ECOTOPE"/>
    <x v="203"/>
    <m/>
    <m/>
    <m/>
    <s v="0.2"/>
    <m/>
    <m/>
    <m/>
    <m/>
    <s v="0.75"/>
    <m/>
    <m/>
    <m/>
    <m/>
    <m/>
    <m/>
    <m/>
    <m/>
    <m/>
    <m/>
    <m/>
    <m/>
    <m/>
    <m/>
    <m/>
    <m/>
    <m/>
    <m/>
    <d v="2021-06-01T10:48:00"/>
    <d v="2021-06-01T10:48:00"/>
    <s v="00094"/>
    <x v="42"/>
    <n v="9"/>
    <n v="558"/>
    <s v="umhos/cm"/>
    <m/>
    <m/>
    <s v="SFWMD-FSQM"/>
    <m/>
    <m/>
    <s v="no visible suspended solids. Unable to measure DCS and secchi due to thick SAV"/>
    <m/>
    <m/>
    <n v="80317005"/>
    <n v="8163103"/>
    <s v="00094"/>
  </r>
  <r>
    <s v="P126387-5"/>
    <s v="80317005"/>
    <n v="80317"/>
    <s v="Non-WQM"/>
    <x v="6"/>
    <x v="1"/>
    <s v="G"/>
    <x v="1"/>
    <s v="ECOTOPE"/>
    <s v="EX"/>
    <s v="ECOTOPE"/>
    <x v="203"/>
    <m/>
    <m/>
    <m/>
    <s v="0.2"/>
    <m/>
    <m/>
    <m/>
    <m/>
    <s v="0.75"/>
    <m/>
    <m/>
    <m/>
    <m/>
    <m/>
    <m/>
    <m/>
    <m/>
    <m/>
    <m/>
    <m/>
    <m/>
    <m/>
    <m/>
    <m/>
    <m/>
    <m/>
    <m/>
    <d v="2021-06-01T10:48:00"/>
    <d v="2021-06-01T10:48:00"/>
    <s v="00010"/>
    <x v="43"/>
    <n v="7"/>
    <n v="28.2"/>
    <s v="Deg C"/>
    <m/>
    <m/>
    <s v="SFWMD-FSQM"/>
    <m/>
    <m/>
    <s v="no visible suspended solids. Unable to measure DCS and secchi due to thick SAV"/>
    <m/>
    <m/>
    <n v="80317005"/>
    <n v="8163103"/>
    <s v="00010"/>
  </r>
  <r>
    <s v="P126387-5"/>
    <s v="80317005"/>
    <n v="80317"/>
    <s v="Non-WQM"/>
    <x v="6"/>
    <x v="1"/>
    <s v="G"/>
    <x v="1"/>
    <s v="ECOTOPE"/>
    <s v="EX"/>
    <s v="ECOTOPE"/>
    <x v="203"/>
    <m/>
    <m/>
    <m/>
    <s v="0.2"/>
    <m/>
    <m/>
    <m/>
    <m/>
    <s v="0.75"/>
    <m/>
    <m/>
    <m/>
    <m/>
    <m/>
    <m/>
    <m/>
    <m/>
    <m/>
    <m/>
    <m/>
    <m/>
    <m/>
    <m/>
    <m/>
    <m/>
    <m/>
    <m/>
    <d v="2021-06-09T02:36:00"/>
    <d v="2021-06-09T02:36:00"/>
    <s v="00681"/>
    <x v="4"/>
    <n v="89"/>
    <n v="22.9"/>
    <s v="mg/L"/>
    <s v="+/- 1.8"/>
    <m/>
    <s v="SM5310B"/>
    <n v="0.8"/>
    <m/>
    <s v="no visible suspended solids. Unable to measure DCS and secchi due to thick SAV"/>
    <m/>
    <m/>
    <n v="80317005"/>
    <n v="8163097"/>
    <s v="00681"/>
  </r>
  <r>
    <s v="P126387-5"/>
    <s v="80317005"/>
    <n v="80317"/>
    <s v="Non-WQM"/>
    <x v="6"/>
    <x v="1"/>
    <s v="G"/>
    <x v="1"/>
    <s v="ECOTOPE"/>
    <s v="EX"/>
    <s v="ECOTOPE"/>
    <x v="203"/>
    <m/>
    <m/>
    <m/>
    <s v="0.2"/>
    <m/>
    <m/>
    <m/>
    <m/>
    <s v="0.75"/>
    <m/>
    <m/>
    <m/>
    <m/>
    <m/>
    <m/>
    <m/>
    <m/>
    <m/>
    <m/>
    <m/>
    <m/>
    <m/>
    <m/>
    <m/>
    <m/>
    <m/>
    <m/>
    <d v="2021-06-02T15:29:00"/>
    <d v="2021-06-02T15:29:00"/>
    <s v="00410"/>
    <x v="5"/>
    <n v="67"/>
    <n v="162"/>
    <s v="mg/L CaCO3"/>
    <s v="+/- 8"/>
    <m/>
    <s v="SM2320B"/>
    <n v="1"/>
    <m/>
    <s v="no visible suspended solids. Unable to measure DCS and secchi due to thick SAV"/>
    <m/>
    <m/>
    <n v="80317005"/>
    <n v="8163101"/>
    <s v="00410"/>
  </r>
  <r>
    <s v="P126387-5"/>
    <s v="80317005"/>
    <n v="80317"/>
    <s v="Non-WQM"/>
    <x v="6"/>
    <x v="1"/>
    <s v="G"/>
    <x v="1"/>
    <s v="ECOTOPE"/>
    <s v="EX"/>
    <s v="ECOTOPE"/>
    <x v="203"/>
    <m/>
    <m/>
    <m/>
    <s v="0.2"/>
    <m/>
    <m/>
    <m/>
    <m/>
    <s v="0.75"/>
    <m/>
    <m/>
    <m/>
    <m/>
    <m/>
    <m/>
    <m/>
    <m/>
    <m/>
    <m/>
    <m/>
    <m/>
    <m/>
    <m/>
    <m/>
    <m/>
    <m/>
    <m/>
    <d v="2021-06-11T11:49:38"/>
    <d v="2021-06-04T10:00:00"/>
    <s v="01105"/>
    <x v="21"/>
    <n v="66"/>
    <n v="8"/>
    <s v="ug/L"/>
    <s v="+/- 8"/>
    <s v="U"/>
    <s v="SM3120B"/>
    <n v="8"/>
    <m/>
    <s v="no visible suspended solids. Unable to measure DCS and secchi due to thick SAV"/>
    <m/>
    <m/>
    <n v="80317005"/>
    <n v="8163105"/>
    <s v="01105"/>
  </r>
  <r>
    <s v="P126387-5"/>
    <s v="80317005"/>
    <n v="80317"/>
    <s v="Non-WQM"/>
    <x v="6"/>
    <x v="1"/>
    <s v="G"/>
    <x v="1"/>
    <s v="ECOTOPE"/>
    <s v="EX"/>
    <s v="ECOTOPE"/>
    <x v="203"/>
    <m/>
    <m/>
    <m/>
    <s v="0.2"/>
    <m/>
    <m/>
    <m/>
    <m/>
    <s v="0.75"/>
    <m/>
    <m/>
    <m/>
    <m/>
    <m/>
    <m/>
    <m/>
    <m/>
    <m/>
    <m/>
    <m/>
    <m/>
    <m/>
    <m/>
    <m/>
    <m/>
    <m/>
    <m/>
    <d v="2021-06-11T11:49:38"/>
    <d v="2021-06-04T10:00:00"/>
    <s v="01045"/>
    <x v="22"/>
    <n v="36"/>
    <n v="3"/>
    <s v="ug/L"/>
    <s v="+/- 3"/>
    <s v="I"/>
    <s v="SM3120B"/>
    <n v="3"/>
    <m/>
    <s v="no visible suspended solids. Unable to measure DCS and secchi due to thick SAV"/>
    <m/>
    <m/>
    <n v="80317005"/>
    <n v="8163105"/>
    <s v="01045"/>
  </r>
  <r>
    <s v="P126387-5"/>
    <s v="80317005"/>
    <n v="80317"/>
    <s v="Non-WQM"/>
    <x v="6"/>
    <x v="1"/>
    <s v="G"/>
    <x v="1"/>
    <s v="ECOTOPE"/>
    <s v="EX"/>
    <s v="ECOTOPE"/>
    <x v="203"/>
    <m/>
    <m/>
    <m/>
    <s v="0.2"/>
    <m/>
    <m/>
    <m/>
    <m/>
    <s v="0.75"/>
    <m/>
    <m/>
    <m/>
    <m/>
    <m/>
    <m/>
    <m/>
    <m/>
    <m/>
    <m/>
    <m/>
    <m/>
    <m/>
    <m/>
    <m/>
    <m/>
    <m/>
    <m/>
    <d v="2021-06-18T10:56:38"/>
    <d v="2021-06-18T10:56:38"/>
    <s v="00935"/>
    <x v="12"/>
    <n v="29"/>
    <n v="4.8"/>
    <s v="mg/L"/>
    <s v="+/- 0.4"/>
    <m/>
    <s v="SM3120B"/>
    <n v="0.1"/>
    <m/>
    <s v="no visible suspended solids. Unable to measure DCS and secchi due to thick SAV"/>
    <m/>
    <m/>
    <n v="80317005"/>
    <n v="8177026"/>
    <s v="00935"/>
  </r>
  <r>
    <s v="P126387-5"/>
    <s v="80317005"/>
    <n v="80317"/>
    <s v="Non-WQM"/>
    <x v="6"/>
    <x v="1"/>
    <s v="G"/>
    <x v="1"/>
    <s v="ECOTOPE"/>
    <s v="EX"/>
    <s v="ECOTOPE"/>
    <x v="203"/>
    <m/>
    <m/>
    <m/>
    <s v="0.2"/>
    <m/>
    <m/>
    <m/>
    <m/>
    <s v="0.75"/>
    <m/>
    <m/>
    <m/>
    <m/>
    <m/>
    <m/>
    <m/>
    <m/>
    <m/>
    <m/>
    <m/>
    <m/>
    <m/>
    <m/>
    <m/>
    <m/>
    <m/>
    <m/>
    <d v="2021-06-18T10:56:38"/>
    <d v="2021-06-18T10:56:38"/>
    <s v="00930"/>
    <x v="13"/>
    <n v="28"/>
    <n v="43.4"/>
    <s v="mg/L"/>
    <s v="+/- 3.2"/>
    <m/>
    <s v="SM3120B"/>
    <n v="0.4"/>
    <m/>
    <s v="no visible suspended solids. Unable to measure DCS and secchi due to thick SAV"/>
    <m/>
    <m/>
    <n v="80317005"/>
    <n v="8177026"/>
    <s v="00930"/>
  </r>
  <r>
    <s v="P126387-5"/>
    <s v="80317005"/>
    <n v="80317"/>
    <s v="Non-WQM"/>
    <x v="6"/>
    <x v="1"/>
    <s v="G"/>
    <x v="1"/>
    <s v="ECOTOPE"/>
    <s v="EX"/>
    <s v="ECOTOPE"/>
    <x v="203"/>
    <m/>
    <m/>
    <m/>
    <s v="0.2"/>
    <m/>
    <m/>
    <m/>
    <m/>
    <s v="0.75"/>
    <m/>
    <m/>
    <m/>
    <m/>
    <m/>
    <m/>
    <m/>
    <m/>
    <m/>
    <m/>
    <m/>
    <m/>
    <m/>
    <m/>
    <m/>
    <m/>
    <m/>
    <m/>
    <d v="2021-06-18T10:56:38"/>
    <d v="2021-06-18T10:56:38"/>
    <s v="00925"/>
    <x v="14"/>
    <n v="31"/>
    <n v="15.4"/>
    <s v="mg/L"/>
    <s v="+/- 1.1"/>
    <m/>
    <s v="SM3120B"/>
    <n v="0.1"/>
    <m/>
    <s v="no visible suspended solids. Unable to measure DCS and secchi due to thick SAV"/>
    <m/>
    <m/>
    <n v="80317005"/>
    <n v="8177026"/>
    <s v="00925"/>
  </r>
  <r>
    <s v="P126387-5"/>
    <s v="80317005"/>
    <n v="80317"/>
    <s v="Non-WQM"/>
    <x v="6"/>
    <x v="1"/>
    <s v="G"/>
    <x v="1"/>
    <s v="ECOTOPE"/>
    <s v="EX"/>
    <s v="ECOTOPE"/>
    <x v="203"/>
    <m/>
    <m/>
    <m/>
    <s v="0.2"/>
    <m/>
    <m/>
    <m/>
    <m/>
    <s v="0.75"/>
    <m/>
    <m/>
    <m/>
    <m/>
    <m/>
    <m/>
    <m/>
    <m/>
    <m/>
    <m/>
    <m/>
    <m/>
    <m/>
    <m/>
    <m/>
    <m/>
    <m/>
    <m/>
    <d v="2021-06-18T10:56:38"/>
    <d v="2021-06-18T10:56:38"/>
    <s v="00915"/>
    <x v="15"/>
    <n v="30"/>
    <n v="55.6"/>
    <s v="mg/L"/>
    <s v="+/- 4.9"/>
    <m/>
    <s v="SM3120B"/>
    <n v="0.3"/>
    <m/>
    <s v="no visible suspended solids. Unable to measure DCS and secchi due to thick SAV"/>
    <m/>
    <m/>
    <n v="80317005"/>
    <n v="8177026"/>
    <s v="00915"/>
  </r>
  <r>
    <s v="P126387-5"/>
    <s v="80317005"/>
    <n v="80317"/>
    <s v="Non-WQM"/>
    <x v="6"/>
    <x v="1"/>
    <s v="G"/>
    <x v="1"/>
    <s v="ECOTOPE"/>
    <s v="EX"/>
    <s v="ECOTOPE"/>
    <x v="203"/>
    <m/>
    <m/>
    <m/>
    <s v="0.2"/>
    <m/>
    <m/>
    <m/>
    <m/>
    <s v="0.75"/>
    <m/>
    <m/>
    <m/>
    <m/>
    <m/>
    <m/>
    <m/>
    <m/>
    <m/>
    <m/>
    <m/>
    <m/>
    <m/>
    <m/>
    <m/>
    <m/>
    <m/>
    <m/>
    <d v="2021-06-18T10:56:38"/>
    <d v="2021-06-18T10:56:38"/>
    <s v="CALCHARD"/>
    <x v="16"/>
    <m/>
    <n v="202.1"/>
    <s v="mg/L"/>
    <s v="+/- 10.6"/>
    <m/>
    <m/>
    <n v="1"/>
    <m/>
    <s v="no visible suspended solids. Unable to measure DCS and secchi due to thick SAV"/>
    <m/>
    <m/>
    <n v="80317005"/>
    <n v="8177026"/>
    <s v="CALCHARD"/>
  </r>
  <r>
    <s v="P126387-5"/>
    <s v="80317005"/>
    <n v="80317"/>
    <s v="Non-WQM"/>
    <x v="6"/>
    <x v="1"/>
    <s v="G"/>
    <x v="1"/>
    <s v="ECOTOPE"/>
    <s v="EX"/>
    <s v="ECOTOPE"/>
    <x v="203"/>
    <m/>
    <m/>
    <m/>
    <s v="0.2"/>
    <m/>
    <m/>
    <m/>
    <m/>
    <s v="0.75"/>
    <m/>
    <m/>
    <m/>
    <m/>
    <m/>
    <m/>
    <m/>
    <m/>
    <m/>
    <m/>
    <m/>
    <m/>
    <m/>
    <m/>
    <m/>
    <m/>
    <m/>
    <m/>
    <d v="2021-06-03T16:29:00"/>
    <d v="2021-06-03T16:29:00"/>
    <s v="00946"/>
    <x v="6"/>
    <n v="33"/>
    <n v="26.3"/>
    <s v="mg/L"/>
    <s v="+/- 1.0"/>
    <m/>
    <s v="SM4110B"/>
    <n v="0.1"/>
    <m/>
    <s v="no visible suspended solids. Unable to measure DCS and secchi due to thick SAV"/>
    <m/>
    <m/>
    <n v="80317005"/>
    <n v="8163093"/>
    <s v="00946"/>
  </r>
  <r>
    <s v="P126387-5"/>
    <s v="80317005"/>
    <n v="80317"/>
    <s v="Non-WQM"/>
    <x v="6"/>
    <x v="1"/>
    <s v="G"/>
    <x v="1"/>
    <s v="ECOTOPE"/>
    <s v="EX"/>
    <s v="ECOTOPE"/>
    <x v="203"/>
    <m/>
    <m/>
    <m/>
    <s v="0.2"/>
    <m/>
    <m/>
    <m/>
    <m/>
    <s v="0.75"/>
    <m/>
    <m/>
    <m/>
    <m/>
    <m/>
    <m/>
    <m/>
    <m/>
    <m/>
    <m/>
    <m/>
    <m/>
    <m/>
    <m/>
    <m/>
    <m/>
    <m/>
    <m/>
    <d v="2021-06-03T16:29:00"/>
    <d v="2021-06-03T16:29:00"/>
    <s v="00941"/>
    <x v="7"/>
    <n v="32"/>
    <n v="68.900000000000006"/>
    <s v="mg/L"/>
    <s v="+/- 3.3"/>
    <m/>
    <s v="SM4110B"/>
    <n v="0.5"/>
    <m/>
    <s v="no visible suspended solids. Unable to measure DCS and secchi due to thick SAV"/>
    <m/>
    <m/>
    <n v="80317005"/>
    <n v="8163093"/>
    <s v="00941"/>
  </r>
  <r>
    <s v="P126387-5"/>
    <s v="80317005"/>
    <n v="80317"/>
    <s v="Non-WQM"/>
    <x v="6"/>
    <x v="1"/>
    <s v="G"/>
    <x v="1"/>
    <s v="ECOTOPE"/>
    <s v="EX"/>
    <s v="ECOTOPE"/>
    <x v="203"/>
    <m/>
    <m/>
    <m/>
    <s v="0.2"/>
    <m/>
    <m/>
    <m/>
    <m/>
    <s v="0.75"/>
    <m/>
    <m/>
    <m/>
    <m/>
    <m/>
    <m/>
    <m/>
    <m/>
    <m/>
    <m/>
    <m/>
    <m/>
    <m/>
    <m/>
    <m/>
    <m/>
    <m/>
    <m/>
    <d v="2021-06-03T22:27:27"/>
    <d v="2021-06-03T10:40:51"/>
    <s v="98013"/>
    <x v="17"/>
    <m/>
    <n v="9.1999999999999998E-2"/>
    <s v="ug/L"/>
    <s v="+/- 0.013"/>
    <m/>
    <m/>
    <n v="8.9999999999999993E-3"/>
    <m/>
    <s v="no visible suspended solids. Unable to measure DCS and secchi due to thick SAV"/>
    <m/>
    <m/>
    <n v="80317005"/>
    <n v="8163100"/>
    <s v="98013"/>
  </r>
  <r>
    <s v="P126387-5"/>
    <s v="80317005"/>
    <n v="80317"/>
    <s v="Non-WQM"/>
    <x v="6"/>
    <x v="1"/>
    <s v="G"/>
    <x v="1"/>
    <s v="ECOTOPE"/>
    <s v="EX"/>
    <s v="ECOTOPE"/>
    <x v="203"/>
    <m/>
    <m/>
    <m/>
    <s v="0.2"/>
    <m/>
    <m/>
    <m/>
    <m/>
    <s v="0.75"/>
    <m/>
    <m/>
    <m/>
    <m/>
    <m/>
    <m/>
    <m/>
    <m/>
    <m/>
    <m/>
    <m/>
    <m/>
    <m/>
    <m/>
    <m/>
    <m/>
    <m/>
    <m/>
    <d v="2021-06-03T22:27:27"/>
    <d v="2021-06-03T10:40:51"/>
    <s v="98011"/>
    <x v="18"/>
    <m/>
    <n v="0.71799999999999997"/>
    <s v="ug/L"/>
    <s v="+/- 0.051"/>
    <m/>
    <m/>
    <n v="1.7999999999999999E-2"/>
    <m/>
    <s v="no visible suspended solids. Unable to measure DCS and secchi due to thick SAV"/>
    <m/>
    <m/>
    <n v="80317005"/>
    <n v="8163100"/>
    <s v="98011"/>
  </r>
  <r>
    <s v="P126387-5"/>
    <s v="80317005"/>
    <n v="80317"/>
    <s v="Non-WQM"/>
    <x v="6"/>
    <x v="1"/>
    <s v="G"/>
    <x v="1"/>
    <s v="ECOTOPE"/>
    <s v="EX"/>
    <s v="ECOTOPE"/>
    <x v="203"/>
    <m/>
    <m/>
    <m/>
    <s v="0.2"/>
    <m/>
    <m/>
    <m/>
    <m/>
    <s v="0.75"/>
    <m/>
    <m/>
    <m/>
    <m/>
    <m/>
    <m/>
    <m/>
    <m/>
    <m/>
    <m/>
    <m/>
    <m/>
    <m/>
    <m/>
    <m/>
    <m/>
    <m/>
    <m/>
    <d v="2021-06-03T22:27:27"/>
    <d v="2021-06-03T10:40:51"/>
    <s v="98010"/>
    <x v="19"/>
    <m/>
    <n v="6.2E-2"/>
    <s v="ug/L"/>
    <s v="UNK"/>
    <s v="I"/>
    <m/>
    <n v="1.7999999999999999E-2"/>
    <m/>
    <s v="no visible suspended solids. Unable to measure DCS and secchi due to thick SAV"/>
    <m/>
    <m/>
    <n v="80317005"/>
    <n v="8163100"/>
    <s v="98010"/>
  </r>
  <r>
    <s v="P126387-4"/>
    <s v="80317004"/>
    <n v="80317"/>
    <s v="Non-WQM"/>
    <x v="7"/>
    <x v="1"/>
    <s v="G"/>
    <x v="1"/>
    <s v="ECOTOPE"/>
    <s v="EX"/>
    <s v="ECOTOPE"/>
    <x v="204"/>
    <m/>
    <m/>
    <m/>
    <s v="0.20"/>
    <m/>
    <m/>
    <m/>
    <m/>
    <m/>
    <m/>
    <m/>
    <m/>
    <m/>
    <m/>
    <m/>
    <m/>
    <m/>
    <m/>
    <m/>
    <m/>
    <m/>
    <m/>
    <m/>
    <m/>
    <m/>
    <m/>
    <m/>
    <d v="2021-06-07T10:16:03"/>
    <d v="2021-06-03T13:28:00"/>
    <s v="00666"/>
    <x v="8"/>
    <n v="26"/>
    <n v="7.0000000000000001E-3"/>
    <s v="mg/L"/>
    <s v="+/- 0.002"/>
    <m/>
    <s v="SM4500PF"/>
    <n v="2E-3"/>
    <m/>
    <s v="light suspended solids. Unable to measure DCS and secchi due to thick SAV"/>
    <m/>
    <m/>
    <n v="80317004"/>
    <n v="8163072"/>
    <s v="00666"/>
  </r>
  <r>
    <s v="P126387-4"/>
    <s v="80317004"/>
    <n v="80317"/>
    <s v="Non-WQM"/>
    <x v="7"/>
    <x v="1"/>
    <s v="G"/>
    <x v="1"/>
    <s v="ECOTOPE"/>
    <s v="EX"/>
    <s v="ECOTOPE"/>
    <x v="204"/>
    <m/>
    <m/>
    <m/>
    <s v="0.20"/>
    <m/>
    <m/>
    <m/>
    <m/>
    <m/>
    <m/>
    <m/>
    <m/>
    <m/>
    <m/>
    <m/>
    <m/>
    <m/>
    <m/>
    <m/>
    <m/>
    <m/>
    <m/>
    <m/>
    <m/>
    <m/>
    <m/>
    <m/>
    <d v="2021-06-07T10:14:32"/>
    <d v="2021-06-03T13:28:00"/>
    <s v="00665"/>
    <x v="1"/>
    <n v="25"/>
    <n v="1.0999999999999999E-2"/>
    <s v="mg/L"/>
    <s v="+/- 0.002"/>
    <m/>
    <s v="SM4500PF"/>
    <n v="2E-3"/>
    <m/>
    <s v="light suspended solids. Unable to measure DCS and secchi due to thick SAV"/>
    <m/>
    <m/>
    <n v="80317004"/>
    <n v="8163070"/>
    <s v="00665"/>
  </r>
  <r>
    <s v="P126387-4"/>
    <s v="80317004"/>
    <n v="80317"/>
    <s v="Non-WQM"/>
    <x v="7"/>
    <x v="1"/>
    <s v="G"/>
    <x v="1"/>
    <s v="ECOTOPE"/>
    <s v="EX"/>
    <s v="ECOTOPE"/>
    <x v="204"/>
    <m/>
    <m/>
    <m/>
    <s v="0.20"/>
    <m/>
    <m/>
    <m/>
    <m/>
    <m/>
    <m/>
    <m/>
    <m/>
    <m/>
    <m/>
    <m/>
    <m/>
    <m/>
    <m/>
    <m/>
    <m/>
    <m/>
    <m/>
    <m/>
    <m/>
    <m/>
    <m/>
    <m/>
    <d v="2021-06-02T14:56:47"/>
    <d v="2021-06-02T14:56:47"/>
    <s v="00671"/>
    <x v="2"/>
    <n v="23"/>
    <n v="2E-3"/>
    <s v="mg/L"/>
    <s v="+/- 0.002"/>
    <s v="U"/>
    <s v="SM4500PF"/>
    <n v="2E-3"/>
    <m/>
    <s v="light suspended solids. Unable to measure DCS and secchi due to thick SAV"/>
    <m/>
    <m/>
    <n v="80317004"/>
    <n v="8163068"/>
    <s v="00671"/>
  </r>
  <r>
    <s v="P126387-4"/>
    <s v="80317004"/>
    <n v="80317"/>
    <s v="Non-WQM"/>
    <x v="7"/>
    <x v="1"/>
    <s v="G"/>
    <x v="1"/>
    <s v="ECOTOPE"/>
    <s v="EX"/>
    <s v="ECOTOPE"/>
    <x v="204"/>
    <m/>
    <m/>
    <m/>
    <s v="0.20"/>
    <m/>
    <m/>
    <m/>
    <m/>
    <m/>
    <m/>
    <m/>
    <m/>
    <m/>
    <m/>
    <m/>
    <m/>
    <m/>
    <m/>
    <m/>
    <m/>
    <m/>
    <m/>
    <m/>
    <m/>
    <m/>
    <m/>
    <m/>
    <d v="2021-06-04T09:13:03"/>
    <d v="2021-06-03T14:39:38"/>
    <s v="97017"/>
    <x v="9"/>
    <n v="80"/>
    <n v="1.19"/>
    <s v="mg/L"/>
    <s v="+/- 0.102"/>
    <m/>
    <s v="SM4500NC"/>
    <n v="0.05"/>
    <m/>
    <s v="light suspended solids. Unable to measure DCS and secchi due to thick SAV"/>
    <m/>
    <m/>
    <n v="80317004"/>
    <n v="8163076"/>
    <s v="97017"/>
  </r>
  <r>
    <s v="P126387-4"/>
    <s v="80317004"/>
    <n v="80317"/>
    <s v="Non-WQM"/>
    <x v="7"/>
    <x v="1"/>
    <s v="G"/>
    <x v="1"/>
    <s v="ECOTOPE"/>
    <s v="EX"/>
    <s v="ECOTOPE"/>
    <x v="204"/>
    <m/>
    <m/>
    <m/>
    <s v="0.20"/>
    <m/>
    <m/>
    <m/>
    <m/>
    <m/>
    <m/>
    <m/>
    <m/>
    <m/>
    <m/>
    <m/>
    <m/>
    <m/>
    <m/>
    <m/>
    <m/>
    <m/>
    <m/>
    <m/>
    <m/>
    <m/>
    <m/>
    <m/>
    <d v="2021-06-09T16:03:46"/>
    <d v="2021-06-09T16:03:46"/>
    <s v="00631"/>
    <x v="10"/>
    <n v="18"/>
    <n v="5.0000000000000001E-3"/>
    <s v="mg/L"/>
    <s v="+/- 0.005"/>
    <s v="U"/>
    <s v="SM4500NO3F"/>
    <n v="5.0000000000000001E-3"/>
    <m/>
    <s v="light suspended solids. Unable to measure DCS and secchi due to thick SAV"/>
    <m/>
    <m/>
    <n v="80317004"/>
    <n v="8163073"/>
    <s v="00631"/>
  </r>
  <r>
    <s v="P126387-4"/>
    <s v="80317004"/>
    <n v="80317"/>
    <s v="Non-WQM"/>
    <x v="7"/>
    <x v="1"/>
    <s v="G"/>
    <x v="1"/>
    <s v="ECOTOPE"/>
    <s v="EX"/>
    <s v="ECOTOPE"/>
    <x v="204"/>
    <m/>
    <m/>
    <m/>
    <s v="0.20"/>
    <m/>
    <m/>
    <m/>
    <m/>
    <m/>
    <m/>
    <m/>
    <m/>
    <m/>
    <m/>
    <m/>
    <m/>
    <m/>
    <m/>
    <m/>
    <m/>
    <m/>
    <m/>
    <m/>
    <m/>
    <m/>
    <m/>
    <m/>
    <d v="2021-06-09T16:03:46"/>
    <d v="2021-06-09T16:03:46"/>
    <s v="00608"/>
    <x v="11"/>
    <n v="20"/>
    <n v="3.2000000000000001E-2"/>
    <s v="mg/L"/>
    <s v="+/- 0.005"/>
    <m/>
    <s v="SM4500NH3H"/>
    <n v="5.0000000000000001E-3"/>
    <m/>
    <s v="light suspended solids. Unable to measure DCS and secchi due to thick SAV"/>
    <m/>
    <m/>
    <n v="80317004"/>
    <n v="8163073"/>
    <s v="00608"/>
  </r>
  <r>
    <s v="P126387-4"/>
    <s v="80317004"/>
    <n v="80317"/>
    <s v="Non-WQM"/>
    <x v="7"/>
    <x v="1"/>
    <s v="G"/>
    <x v="1"/>
    <s v="ECOTOPE"/>
    <s v="EX"/>
    <s v="ECOTOPE"/>
    <x v="204"/>
    <m/>
    <m/>
    <m/>
    <s v="0.20"/>
    <m/>
    <m/>
    <m/>
    <m/>
    <m/>
    <m/>
    <m/>
    <m/>
    <m/>
    <m/>
    <m/>
    <m/>
    <m/>
    <m/>
    <m/>
    <m/>
    <m/>
    <m/>
    <m/>
    <m/>
    <m/>
    <m/>
    <m/>
    <d v="2021-06-02T13:14:00"/>
    <d v="2021-06-02T13:14:00"/>
    <s v="00080"/>
    <x v="3"/>
    <n v="13"/>
    <n v="56"/>
    <s v="PCU"/>
    <s v="+/- 10"/>
    <m/>
    <s v="SM2120C"/>
    <n v="1"/>
    <m/>
    <s v="light suspended solids. Unable to measure DCS and secchi due to thick SAV"/>
    <m/>
    <m/>
    <n v="80317004"/>
    <n v="8163077"/>
    <s v="00080"/>
  </r>
  <r>
    <s v="P126387-4"/>
    <s v="80317004"/>
    <n v="80317"/>
    <s v="Non-WQM"/>
    <x v="7"/>
    <x v="1"/>
    <s v="G"/>
    <x v="1"/>
    <s v="ECOTOPE"/>
    <s v="EX"/>
    <s v="ECOTOPE"/>
    <x v="204"/>
    <m/>
    <m/>
    <m/>
    <s v="0.20"/>
    <m/>
    <m/>
    <m/>
    <m/>
    <m/>
    <m/>
    <m/>
    <m/>
    <m/>
    <m/>
    <m/>
    <m/>
    <m/>
    <m/>
    <m/>
    <m/>
    <m/>
    <m/>
    <m/>
    <m/>
    <m/>
    <m/>
    <m/>
    <d v="2021-06-01T10:35:00"/>
    <d v="2021-06-01T10:35:00"/>
    <s v="00400"/>
    <x v="40"/>
    <n v="10"/>
    <n v="7.9"/>
    <s v="pH Units"/>
    <m/>
    <m/>
    <s v="SFWMD-FSQM"/>
    <m/>
    <m/>
    <s v="light suspended solids. Unable to measure DCS and secchi due to thick SAV"/>
    <m/>
    <m/>
    <n v="80317004"/>
    <n v="8163084"/>
    <s v="00400"/>
  </r>
  <r>
    <s v="P126387-4"/>
    <s v="80317004"/>
    <n v="80317"/>
    <s v="Non-WQM"/>
    <x v="7"/>
    <x v="1"/>
    <s v="G"/>
    <x v="1"/>
    <s v="ECOTOPE"/>
    <s v="EX"/>
    <s v="ECOTOPE"/>
    <x v="204"/>
    <m/>
    <m/>
    <m/>
    <s v="0.20"/>
    <m/>
    <m/>
    <m/>
    <m/>
    <m/>
    <m/>
    <m/>
    <m/>
    <m/>
    <m/>
    <m/>
    <m/>
    <m/>
    <m/>
    <m/>
    <m/>
    <m/>
    <m/>
    <m/>
    <m/>
    <m/>
    <m/>
    <m/>
    <d v="2021-06-01T10:35:00"/>
    <d v="2021-06-01T10:35:00"/>
    <s v="00299"/>
    <x v="41"/>
    <n v="8"/>
    <n v="5.71"/>
    <s v="mg/L"/>
    <m/>
    <m/>
    <s v="SFWMD-FSQM"/>
    <m/>
    <m/>
    <s v="light suspended solids. Unable to measure DCS and secchi due to thick SAV"/>
    <m/>
    <m/>
    <n v="80317004"/>
    <n v="8163084"/>
    <s v="00299"/>
  </r>
  <r>
    <s v="P126387-4"/>
    <s v="80317004"/>
    <n v="80317"/>
    <s v="Non-WQM"/>
    <x v="7"/>
    <x v="1"/>
    <s v="G"/>
    <x v="1"/>
    <s v="ECOTOPE"/>
    <s v="EX"/>
    <s v="ECOTOPE"/>
    <x v="204"/>
    <m/>
    <m/>
    <m/>
    <s v="0.20"/>
    <m/>
    <m/>
    <m/>
    <m/>
    <m/>
    <m/>
    <m/>
    <m/>
    <m/>
    <m/>
    <m/>
    <m/>
    <m/>
    <m/>
    <m/>
    <m/>
    <m/>
    <m/>
    <m/>
    <m/>
    <m/>
    <m/>
    <m/>
    <d v="2021-06-01T10:35:00"/>
    <d v="2021-06-01T10:35:00"/>
    <s v="00094"/>
    <x v="42"/>
    <n v="9"/>
    <n v="538"/>
    <s v="umhos/cm"/>
    <m/>
    <m/>
    <s v="SFWMD-FSQM"/>
    <m/>
    <m/>
    <s v="light suspended solids. Unable to measure DCS and secchi due to thick SAV"/>
    <m/>
    <m/>
    <n v="80317004"/>
    <n v="8163084"/>
    <s v="00094"/>
  </r>
  <r>
    <s v="P126387-4"/>
    <s v="80317004"/>
    <n v="80317"/>
    <s v="Non-WQM"/>
    <x v="7"/>
    <x v="1"/>
    <s v="G"/>
    <x v="1"/>
    <s v="ECOTOPE"/>
    <s v="EX"/>
    <s v="ECOTOPE"/>
    <x v="204"/>
    <m/>
    <m/>
    <m/>
    <s v="0.20"/>
    <m/>
    <m/>
    <m/>
    <m/>
    <m/>
    <m/>
    <m/>
    <m/>
    <m/>
    <m/>
    <m/>
    <m/>
    <m/>
    <m/>
    <m/>
    <m/>
    <m/>
    <m/>
    <m/>
    <m/>
    <m/>
    <m/>
    <m/>
    <d v="2021-06-01T10:35:00"/>
    <d v="2021-06-01T10:35:00"/>
    <s v="00010"/>
    <x v="43"/>
    <n v="7"/>
    <n v="27.1"/>
    <s v="Deg C"/>
    <m/>
    <m/>
    <s v="SFWMD-FSQM"/>
    <m/>
    <m/>
    <s v="light suspended solids. Unable to measure DCS and secchi due to thick SAV"/>
    <m/>
    <m/>
    <n v="80317004"/>
    <n v="8163084"/>
    <s v="00010"/>
  </r>
  <r>
    <s v="P126387-4"/>
    <s v="80317004"/>
    <n v="80317"/>
    <s v="Non-WQM"/>
    <x v="7"/>
    <x v="1"/>
    <s v="G"/>
    <x v="1"/>
    <s v="ECOTOPE"/>
    <s v="EX"/>
    <s v="ECOTOPE"/>
    <x v="204"/>
    <m/>
    <m/>
    <m/>
    <s v="0.20"/>
    <m/>
    <m/>
    <m/>
    <m/>
    <m/>
    <m/>
    <m/>
    <m/>
    <m/>
    <m/>
    <m/>
    <m/>
    <m/>
    <m/>
    <m/>
    <m/>
    <m/>
    <m/>
    <m/>
    <m/>
    <m/>
    <m/>
    <m/>
    <d v="2021-06-09T02:13:00"/>
    <d v="2021-06-09T02:13:00"/>
    <s v="00681"/>
    <x v="4"/>
    <n v="89"/>
    <n v="19"/>
    <s v="mg/L"/>
    <s v="+/- 1.6"/>
    <m/>
    <s v="SM5310B"/>
    <n v="0.8"/>
    <m/>
    <s v="light suspended solids. Unable to measure DCS and secchi due to thick SAV"/>
    <m/>
    <m/>
    <n v="80317004"/>
    <n v="8163078"/>
    <s v="00681"/>
  </r>
  <r>
    <s v="P126387-4"/>
    <s v="80317004"/>
    <n v="80317"/>
    <s v="Non-WQM"/>
    <x v="7"/>
    <x v="1"/>
    <s v="G"/>
    <x v="1"/>
    <s v="ECOTOPE"/>
    <s v="EX"/>
    <s v="ECOTOPE"/>
    <x v="204"/>
    <m/>
    <m/>
    <m/>
    <s v="0.20"/>
    <m/>
    <m/>
    <m/>
    <m/>
    <m/>
    <m/>
    <m/>
    <m/>
    <m/>
    <m/>
    <m/>
    <m/>
    <m/>
    <m/>
    <m/>
    <m/>
    <m/>
    <m/>
    <m/>
    <m/>
    <m/>
    <m/>
    <m/>
    <d v="2021-06-02T15:15:00"/>
    <d v="2021-06-02T15:15:00"/>
    <s v="00410"/>
    <x v="5"/>
    <n v="67"/>
    <n v="159"/>
    <s v="mg/L CaCO3"/>
    <s v="+/- 7"/>
    <m/>
    <s v="SM2320B"/>
    <n v="1"/>
    <m/>
    <s v="light suspended solids. Unable to measure DCS and secchi due to thick SAV"/>
    <m/>
    <m/>
    <n v="80317004"/>
    <n v="8163082"/>
    <s v="00410"/>
  </r>
  <r>
    <s v="P126387-4"/>
    <s v="80317004"/>
    <n v="80317"/>
    <s v="Non-WQM"/>
    <x v="7"/>
    <x v="1"/>
    <s v="G"/>
    <x v="1"/>
    <s v="ECOTOPE"/>
    <s v="EX"/>
    <s v="ECOTOPE"/>
    <x v="204"/>
    <m/>
    <m/>
    <m/>
    <s v="0.20"/>
    <m/>
    <m/>
    <m/>
    <m/>
    <m/>
    <m/>
    <m/>
    <m/>
    <m/>
    <m/>
    <m/>
    <m/>
    <m/>
    <m/>
    <m/>
    <m/>
    <m/>
    <m/>
    <m/>
    <m/>
    <m/>
    <m/>
    <m/>
    <d v="2021-06-11T11:48:15"/>
    <d v="2021-06-04T10:00:00"/>
    <s v="01105"/>
    <x v="21"/>
    <n v="66"/>
    <n v="8"/>
    <s v="ug/L"/>
    <s v="+/- 8"/>
    <s v="U"/>
    <s v="SM3120B"/>
    <n v="8"/>
    <m/>
    <s v="light suspended solids. Unable to measure DCS and secchi due to thick SAV"/>
    <m/>
    <m/>
    <n v="80317004"/>
    <n v="8163086"/>
    <s v="01105"/>
  </r>
  <r>
    <s v="P126387-4"/>
    <s v="80317004"/>
    <n v="80317"/>
    <s v="Non-WQM"/>
    <x v="7"/>
    <x v="1"/>
    <s v="G"/>
    <x v="1"/>
    <s v="ECOTOPE"/>
    <s v="EX"/>
    <s v="ECOTOPE"/>
    <x v="204"/>
    <m/>
    <m/>
    <m/>
    <s v="0.20"/>
    <m/>
    <m/>
    <m/>
    <m/>
    <m/>
    <m/>
    <m/>
    <m/>
    <m/>
    <m/>
    <m/>
    <m/>
    <m/>
    <m/>
    <m/>
    <m/>
    <m/>
    <m/>
    <m/>
    <m/>
    <m/>
    <m/>
    <m/>
    <d v="2021-06-11T11:48:15"/>
    <d v="2021-06-04T10:00:00"/>
    <s v="01045"/>
    <x v="22"/>
    <n v="36"/>
    <n v="4"/>
    <s v="ug/L"/>
    <s v="+/- 3"/>
    <s v="I"/>
    <s v="SM3120B"/>
    <n v="3"/>
    <m/>
    <s v="light suspended solids. Unable to measure DCS and secchi due to thick SAV"/>
    <m/>
    <m/>
    <n v="80317004"/>
    <n v="8163086"/>
    <s v="01045"/>
  </r>
  <r>
    <s v="P126387-4"/>
    <s v="80317004"/>
    <n v="80317"/>
    <s v="Non-WQM"/>
    <x v="7"/>
    <x v="1"/>
    <s v="G"/>
    <x v="1"/>
    <s v="ECOTOPE"/>
    <s v="EX"/>
    <s v="ECOTOPE"/>
    <x v="204"/>
    <m/>
    <m/>
    <m/>
    <s v="0.20"/>
    <m/>
    <m/>
    <m/>
    <m/>
    <m/>
    <m/>
    <m/>
    <m/>
    <m/>
    <m/>
    <m/>
    <m/>
    <m/>
    <m/>
    <m/>
    <m/>
    <m/>
    <m/>
    <m/>
    <m/>
    <m/>
    <m/>
    <m/>
    <d v="2021-06-18T10:44:59"/>
    <d v="2021-06-18T10:44:59"/>
    <s v="00935"/>
    <x v="12"/>
    <n v="29"/>
    <n v="5"/>
    <s v="mg/L"/>
    <s v="+/- 0.4"/>
    <m/>
    <s v="SM3120B"/>
    <n v="0.1"/>
    <m/>
    <s v="light suspended solids. Unable to measure DCS and secchi due to thick SAV"/>
    <m/>
    <m/>
    <n v="80317004"/>
    <n v="8177025"/>
    <s v="00935"/>
  </r>
  <r>
    <s v="P126387-4"/>
    <s v="80317004"/>
    <n v="80317"/>
    <s v="Non-WQM"/>
    <x v="7"/>
    <x v="1"/>
    <s v="G"/>
    <x v="1"/>
    <s v="ECOTOPE"/>
    <s v="EX"/>
    <s v="ECOTOPE"/>
    <x v="204"/>
    <m/>
    <m/>
    <m/>
    <s v="0.20"/>
    <m/>
    <m/>
    <m/>
    <m/>
    <m/>
    <m/>
    <m/>
    <m/>
    <m/>
    <m/>
    <m/>
    <m/>
    <m/>
    <m/>
    <m/>
    <m/>
    <m/>
    <m/>
    <m/>
    <m/>
    <m/>
    <m/>
    <m/>
    <d v="2021-06-18T10:44:59"/>
    <d v="2021-06-18T10:44:59"/>
    <s v="00930"/>
    <x v="13"/>
    <n v="28"/>
    <n v="37.6"/>
    <s v="mg/L"/>
    <s v="+/- 2.8"/>
    <m/>
    <s v="SM3120B"/>
    <n v="0.4"/>
    <m/>
    <s v="light suspended solids. Unable to measure DCS and secchi due to thick SAV"/>
    <m/>
    <m/>
    <n v="80317004"/>
    <n v="8177025"/>
    <s v="00930"/>
  </r>
  <r>
    <s v="P126387-4"/>
    <s v="80317004"/>
    <n v="80317"/>
    <s v="Non-WQM"/>
    <x v="7"/>
    <x v="1"/>
    <s v="G"/>
    <x v="1"/>
    <s v="ECOTOPE"/>
    <s v="EX"/>
    <s v="ECOTOPE"/>
    <x v="204"/>
    <m/>
    <m/>
    <m/>
    <s v="0.20"/>
    <m/>
    <m/>
    <m/>
    <m/>
    <m/>
    <m/>
    <m/>
    <m/>
    <m/>
    <m/>
    <m/>
    <m/>
    <m/>
    <m/>
    <m/>
    <m/>
    <m/>
    <m/>
    <m/>
    <m/>
    <m/>
    <m/>
    <m/>
    <d v="2021-06-18T10:44:59"/>
    <d v="2021-06-18T10:44:59"/>
    <s v="00925"/>
    <x v="14"/>
    <n v="31"/>
    <n v="14.2"/>
    <s v="mg/L"/>
    <s v="+/- 1.0"/>
    <m/>
    <s v="SM3120B"/>
    <n v="0.1"/>
    <m/>
    <s v="light suspended solids. Unable to measure DCS and secchi due to thick SAV"/>
    <m/>
    <m/>
    <n v="80317004"/>
    <n v="8177025"/>
    <s v="00925"/>
  </r>
  <r>
    <s v="P126387-4"/>
    <s v="80317004"/>
    <n v="80317"/>
    <s v="Non-WQM"/>
    <x v="7"/>
    <x v="1"/>
    <s v="G"/>
    <x v="1"/>
    <s v="ECOTOPE"/>
    <s v="EX"/>
    <s v="ECOTOPE"/>
    <x v="204"/>
    <m/>
    <m/>
    <m/>
    <s v="0.20"/>
    <m/>
    <m/>
    <m/>
    <m/>
    <m/>
    <m/>
    <m/>
    <m/>
    <m/>
    <m/>
    <m/>
    <m/>
    <m/>
    <m/>
    <m/>
    <m/>
    <m/>
    <m/>
    <m/>
    <m/>
    <m/>
    <m/>
    <m/>
    <d v="2021-06-18T10:44:59"/>
    <d v="2021-06-18T10:44:59"/>
    <s v="00915"/>
    <x v="15"/>
    <n v="30"/>
    <n v="56.1"/>
    <s v="mg/L"/>
    <s v="+/- 4.9"/>
    <m/>
    <s v="SM3120B"/>
    <n v="0.3"/>
    <m/>
    <s v="light suspended solids. Unable to measure DCS and secchi due to thick SAV"/>
    <m/>
    <m/>
    <n v="80317004"/>
    <n v="8177025"/>
    <s v="00915"/>
  </r>
  <r>
    <s v="P126387-4"/>
    <s v="80317004"/>
    <n v="80317"/>
    <s v="Non-WQM"/>
    <x v="7"/>
    <x v="1"/>
    <s v="G"/>
    <x v="1"/>
    <s v="ECOTOPE"/>
    <s v="EX"/>
    <s v="ECOTOPE"/>
    <x v="204"/>
    <m/>
    <m/>
    <m/>
    <s v="0.20"/>
    <m/>
    <m/>
    <m/>
    <m/>
    <m/>
    <m/>
    <m/>
    <m/>
    <m/>
    <m/>
    <m/>
    <m/>
    <m/>
    <m/>
    <m/>
    <m/>
    <m/>
    <m/>
    <m/>
    <m/>
    <m/>
    <m/>
    <m/>
    <d v="2021-06-18T10:44:59"/>
    <d v="2021-06-18T10:44:59"/>
    <s v="CALCHARD"/>
    <x v="16"/>
    <m/>
    <n v="198.3"/>
    <s v="mg/L"/>
    <s v="+/- 10.4"/>
    <m/>
    <m/>
    <n v="1"/>
    <m/>
    <s v="light suspended solids. Unable to measure DCS and secchi due to thick SAV"/>
    <m/>
    <m/>
    <n v="80317004"/>
    <n v="8177025"/>
    <s v="CALCHARD"/>
  </r>
  <r>
    <s v="P126387-4"/>
    <s v="80317004"/>
    <n v="80317"/>
    <s v="Non-WQM"/>
    <x v="7"/>
    <x v="1"/>
    <s v="G"/>
    <x v="1"/>
    <s v="ECOTOPE"/>
    <s v="EX"/>
    <s v="ECOTOPE"/>
    <x v="204"/>
    <m/>
    <m/>
    <m/>
    <s v="0.20"/>
    <m/>
    <m/>
    <m/>
    <m/>
    <m/>
    <m/>
    <m/>
    <m/>
    <m/>
    <m/>
    <m/>
    <m/>
    <m/>
    <m/>
    <m/>
    <m/>
    <m/>
    <m/>
    <m/>
    <m/>
    <m/>
    <m/>
    <m/>
    <d v="2021-06-03T16:20:00"/>
    <d v="2021-06-03T16:20:00"/>
    <s v="00946"/>
    <x v="6"/>
    <n v="33"/>
    <n v="25.5"/>
    <s v="mg/L"/>
    <s v="+/- 0.9"/>
    <m/>
    <s v="SM4110B"/>
    <n v="0.1"/>
    <m/>
    <s v="light suspended solids. Unable to measure DCS and secchi due to thick SAV"/>
    <m/>
    <m/>
    <n v="80317004"/>
    <n v="8163074"/>
    <s v="00946"/>
  </r>
  <r>
    <s v="P126387-4"/>
    <s v="80317004"/>
    <n v="80317"/>
    <s v="Non-WQM"/>
    <x v="7"/>
    <x v="1"/>
    <s v="G"/>
    <x v="1"/>
    <s v="ECOTOPE"/>
    <s v="EX"/>
    <s v="ECOTOPE"/>
    <x v="204"/>
    <m/>
    <m/>
    <m/>
    <s v="0.20"/>
    <m/>
    <m/>
    <m/>
    <m/>
    <m/>
    <m/>
    <m/>
    <m/>
    <m/>
    <m/>
    <m/>
    <m/>
    <m/>
    <m/>
    <m/>
    <m/>
    <m/>
    <m/>
    <m/>
    <m/>
    <m/>
    <m/>
    <m/>
    <d v="2021-06-03T16:20:00"/>
    <d v="2021-06-03T16:20:00"/>
    <s v="00941"/>
    <x v="7"/>
    <n v="32"/>
    <n v="58"/>
    <s v="mg/L"/>
    <s v="+/- 2.8"/>
    <m/>
    <s v="SM4110B"/>
    <n v="0.5"/>
    <m/>
    <s v="light suspended solids. Unable to measure DCS and secchi due to thick SAV"/>
    <m/>
    <m/>
    <n v="80317004"/>
    <n v="8163074"/>
    <s v="00941"/>
  </r>
  <r>
    <s v="P126387-4"/>
    <s v="80317004"/>
    <n v="80317"/>
    <s v="Non-WQM"/>
    <x v="7"/>
    <x v="1"/>
    <s v="G"/>
    <x v="1"/>
    <s v="ECOTOPE"/>
    <s v="EX"/>
    <s v="ECOTOPE"/>
    <x v="204"/>
    <m/>
    <m/>
    <m/>
    <s v="0.20"/>
    <m/>
    <m/>
    <m/>
    <m/>
    <m/>
    <m/>
    <m/>
    <m/>
    <m/>
    <m/>
    <m/>
    <m/>
    <m/>
    <m/>
    <m/>
    <m/>
    <m/>
    <m/>
    <m/>
    <m/>
    <m/>
    <m/>
    <m/>
    <d v="2021-06-03T22:14:49"/>
    <d v="2021-06-03T10:40:45"/>
    <s v="98013"/>
    <x v="17"/>
    <m/>
    <n v="0.26800000000000002"/>
    <s v="ug/L"/>
    <s v="+/- 0.027"/>
    <m/>
    <m/>
    <n v="8.9999999999999993E-3"/>
    <m/>
    <s v="light suspended solids. Unable to measure DCS and secchi due to thick SAV"/>
    <m/>
    <m/>
    <n v="80317004"/>
    <n v="8163081"/>
    <s v="98013"/>
  </r>
  <r>
    <s v="P126387-4"/>
    <s v="80317004"/>
    <n v="80317"/>
    <s v="Non-WQM"/>
    <x v="7"/>
    <x v="1"/>
    <s v="G"/>
    <x v="1"/>
    <s v="ECOTOPE"/>
    <s v="EX"/>
    <s v="ECOTOPE"/>
    <x v="204"/>
    <m/>
    <m/>
    <m/>
    <s v="0.20"/>
    <m/>
    <m/>
    <m/>
    <m/>
    <m/>
    <m/>
    <m/>
    <m/>
    <m/>
    <m/>
    <m/>
    <m/>
    <m/>
    <m/>
    <m/>
    <m/>
    <m/>
    <m/>
    <m/>
    <m/>
    <m/>
    <m/>
    <m/>
    <d v="2021-06-03T22:14:49"/>
    <d v="2021-06-03T10:40:45"/>
    <s v="98011"/>
    <x v="18"/>
    <m/>
    <n v="1.32"/>
    <s v="ug/L"/>
    <s v="+/- 0.090"/>
    <m/>
    <m/>
    <n v="1.7999999999999999E-2"/>
    <m/>
    <s v="light suspended solids. Unable to measure DCS and secchi due to thick SAV"/>
    <m/>
    <m/>
    <n v="80317004"/>
    <n v="8163081"/>
    <s v="98011"/>
  </r>
  <r>
    <s v="P126387-4"/>
    <s v="80317004"/>
    <n v="80317"/>
    <s v="Non-WQM"/>
    <x v="7"/>
    <x v="1"/>
    <s v="G"/>
    <x v="1"/>
    <s v="ECOTOPE"/>
    <s v="EX"/>
    <s v="ECOTOPE"/>
    <x v="204"/>
    <m/>
    <m/>
    <m/>
    <s v="0.20"/>
    <m/>
    <m/>
    <m/>
    <m/>
    <m/>
    <m/>
    <m/>
    <m/>
    <m/>
    <m/>
    <m/>
    <m/>
    <m/>
    <m/>
    <m/>
    <m/>
    <m/>
    <m/>
    <m/>
    <m/>
    <m/>
    <m/>
    <m/>
    <d v="2021-06-03T22:14:49"/>
    <d v="2021-06-03T10:40:45"/>
    <s v="98010"/>
    <x v="19"/>
    <m/>
    <n v="0.123"/>
    <s v="ug/L"/>
    <s v="UNK"/>
    <m/>
    <m/>
    <n v="1.7999999999999999E-2"/>
    <m/>
    <s v="light suspended solids. Unable to measure DCS and secchi due to thick SAV"/>
    <m/>
    <m/>
    <n v="80317004"/>
    <n v="8163081"/>
    <s v="98010"/>
  </r>
  <r>
    <s v="P126387-3"/>
    <s v="80317003"/>
    <n v="80317"/>
    <s v="Non-WQM"/>
    <x v="8"/>
    <x v="1"/>
    <s v="G"/>
    <x v="1"/>
    <s v="ECOTOPE"/>
    <s v="EX"/>
    <s v="ECOTOPE"/>
    <x v="205"/>
    <m/>
    <m/>
    <m/>
    <s v="0.20"/>
    <s v="0.42"/>
    <m/>
    <m/>
    <m/>
    <s v="0.62"/>
    <m/>
    <m/>
    <m/>
    <m/>
    <m/>
    <m/>
    <m/>
    <m/>
    <m/>
    <m/>
    <m/>
    <m/>
    <m/>
    <m/>
    <m/>
    <m/>
    <m/>
    <m/>
    <d v="2021-06-07T10:13:01"/>
    <d v="2021-06-03T13:28:00"/>
    <s v="00666"/>
    <x v="8"/>
    <n v="26"/>
    <n v="6.0000000000000001E-3"/>
    <s v="mg/L"/>
    <s v="+/- 0.002"/>
    <m/>
    <s v="SM4500PF"/>
    <n v="2E-3"/>
    <m/>
    <s v="light suspended solids"/>
    <m/>
    <m/>
    <n v="80317003"/>
    <n v="8163053"/>
    <s v="00666"/>
  </r>
  <r>
    <s v="P126387-3"/>
    <s v="80317003"/>
    <n v="80317"/>
    <s v="Non-WQM"/>
    <x v="8"/>
    <x v="1"/>
    <s v="G"/>
    <x v="1"/>
    <s v="ECOTOPE"/>
    <s v="EX"/>
    <s v="ECOTOPE"/>
    <x v="205"/>
    <m/>
    <m/>
    <m/>
    <s v="0.20"/>
    <s v="0.42"/>
    <m/>
    <m/>
    <m/>
    <s v="0.62"/>
    <m/>
    <m/>
    <m/>
    <m/>
    <m/>
    <m/>
    <m/>
    <m/>
    <m/>
    <m/>
    <m/>
    <m/>
    <m/>
    <m/>
    <m/>
    <m/>
    <m/>
    <m/>
    <d v="2021-06-07T10:11:30"/>
    <d v="2021-06-03T13:28:00"/>
    <s v="00665"/>
    <x v="1"/>
    <n v="25"/>
    <n v="8.9999999999999993E-3"/>
    <s v="mg/L"/>
    <s v="+/- 0.002"/>
    <m/>
    <s v="SM4500PF"/>
    <n v="2E-3"/>
    <m/>
    <s v="light suspended solids"/>
    <m/>
    <m/>
    <n v="80317003"/>
    <n v="8163051"/>
    <s v="00665"/>
  </r>
  <r>
    <s v="P126387-3"/>
    <s v="80317003"/>
    <n v="80317"/>
    <s v="Non-WQM"/>
    <x v="8"/>
    <x v="1"/>
    <s v="G"/>
    <x v="1"/>
    <s v="ECOTOPE"/>
    <s v="EX"/>
    <s v="ECOTOPE"/>
    <x v="205"/>
    <m/>
    <m/>
    <m/>
    <s v="0.20"/>
    <s v="0.42"/>
    <m/>
    <m/>
    <m/>
    <s v="0.62"/>
    <m/>
    <m/>
    <m/>
    <m/>
    <m/>
    <m/>
    <m/>
    <m/>
    <m/>
    <m/>
    <m/>
    <m/>
    <m/>
    <m/>
    <m/>
    <m/>
    <m/>
    <m/>
    <d v="2021-06-02T14:55:12"/>
    <d v="2021-06-02T14:55:12"/>
    <s v="00671"/>
    <x v="2"/>
    <n v="23"/>
    <n v="2E-3"/>
    <s v="mg/L"/>
    <s v="+/- 0.002"/>
    <s v="U"/>
    <s v="SM4500PF"/>
    <n v="2E-3"/>
    <m/>
    <s v="light suspended solids"/>
    <m/>
    <m/>
    <n v="80317003"/>
    <n v="8163049"/>
    <s v="00671"/>
  </r>
  <r>
    <s v="P126387-3"/>
    <s v="80317003"/>
    <n v="80317"/>
    <s v="Non-WQM"/>
    <x v="8"/>
    <x v="1"/>
    <s v="G"/>
    <x v="1"/>
    <s v="ECOTOPE"/>
    <s v="EX"/>
    <s v="ECOTOPE"/>
    <x v="205"/>
    <m/>
    <m/>
    <m/>
    <s v="0.20"/>
    <s v="0.42"/>
    <m/>
    <m/>
    <m/>
    <s v="0.62"/>
    <m/>
    <m/>
    <m/>
    <m/>
    <m/>
    <m/>
    <m/>
    <m/>
    <m/>
    <m/>
    <m/>
    <m/>
    <m/>
    <m/>
    <m/>
    <m/>
    <m/>
    <m/>
    <d v="2021-06-04T09:11:36"/>
    <d v="2021-06-03T14:39:38"/>
    <s v="97017"/>
    <x v="9"/>
    <n v="80"/>
    <n v="1.2"/>
    <s v="mg/L"/>
    <s v="+/- 0.103"/>
    <m/>
    <s v="SM4500NC"/>
    <n v="0.05"/>
    <m/>
    <s v="light suspended solids"/>
    <m/>
    <m/>
    <n v="80317003"/>
    <n v="8163057"/>
    <s v="97017"/>
  </r>
  <r>
    <s v="P126387-3"/>
    <s v="80317003"/>
    <n v="80317"/>
    <s v="Non-WQM"/>
    <x v="8"/>
    <x v="1"/>
    <s v="G"/>
    <x v="1"/>
    <s v="ECOTOPE"/>
    <s v="EX"/>
    <s v="ECOTOPE"/>
    <x v="205"/>
    <m/>
    <m/>
    <m/>
    <s v="0.20"/>
    <s v="0.42"/>
    <m/>
    <m/>
    <m/>
    <s v="0.62"/>
    <m/>
    <m/>
    <m/>
    <m/>
    <m/>
    <m/>
    <m/>
    <m/>
    <m/>
    <m/>
    <m/>
    <m/>
    <m/>
    <m/>
    <m/>
    <m/>
    <m/>
    <m/>
    <d v="2021-06-09T16:02:20"/>
    <d v="2021-06-09T16:02:20"/>
    <s v="00631"/>
    <x v="10"/>
    <n v="18"/>
    <n v="5.0000000000000001E-3"/>
    <s v="mg/L"/>
    <s v="+/- 0.005"/>
    <s v="U"/>
    <s v="SM4500NO3F"/>
    <n v="5.0000000000000001E-3"/>
    <m/>
    <s v="light suspended solids"/>
    <m/>
    <m/>
    <n v="80317003"/>
    <n v="8163054"/>
    <s v="00631"/>
  </r>
  <r>
    <s v="P126387-3"/>
    <s v="80317003"/>
    <n v="80317"/>
    <s v="Non-WQM"/>
    <x v="8"/>
    <x v="1"/>
    <s v="G"/>
    <x v="1"/>
    <s v="ECOTOPE"/>
    <s v="EX"/>
    <s v="ECOTOPE"/>
    <x v="205"/>
    <m/>
    <m/>
    <m/>
    <s v="0.20"/>
    <s v="0.42"/>
    <m/>
    <m/>
    <m/>
    <s v="0.62"/>
    <m/>
    <m/>
    <m/>
    <m/>
    <m/>
    <m/>
    <m/>
    <m/>
    <m/>
    <m/>
    <m/>
    <m/>
    <m/>
    <m/>
    <m/>
    <m/>
    <m/>
    <m/>
    <d v="2021-06-09T16:02:20"/>
    <d v="2021-06-09T16:02:20"/>
    <s v="00608"/>
    <x v="11"/>
    <n v="20"/>
    <n v="1.7999999999999999E-2"/>
    <s v="mg/L"/>
    <s v="+/- 0.005"/>
    <m/>
    <s v="SM4500NH3H"/>
    <n v="5.0000000000000001E-3"/>
    <m/>
    <s v="light suspended solids"/>
    <m/>
    <m/>
    <n v="80317003"/>
    <n v="8163054"/>
    <s v="00608"/>
  </r>
  <r>
    <s v="P126387-3"/>
    <s v="80317003"/>
    <n v="80317"/>
    <s v="Non-WQM"/>
    <x v="8"/>
    <x v="1"/>
    <s v="G"/>
    <x v="1"/>
    <s v="ECOTOPE"/>
    <s v="EX"/>
    <s v="ECOTOPE"/>
    <x v="205"/>
    <m/>
    <m/>
    <m/>
    <s v="0.20"/>
    <s v="0.42"/>
    <m/>
    <m/>
    <m/>
    <s v="0.62"/>
    <m/>
    <m/>
    <m/>
    <m/>
    <m/>
    <m/>
    <m/>
    <m/>
    <m/>
    <m/>
    <m/>
    <m/>
    <m/>
    <m/>
    <m/>
    <m/>
    <m/>
    <m/>
    <d v="2021-06-02T13:13:00"/>
    <d v="2021-06-02T13:13:00"/>
    <s v="00080"/>
    <x v="3"/>
    <n v="13"/>
    <n v="61"/>
    <s v="PCU"/>
    <s v="+/- 11"/>
    <m/>
    <s v="SM2120C"/>
    <n v="1"/>
    <m/>
    <s v="light suspended solids"/>
    <m/>
    <m/>
    <n v="80317003"/>
    <n v="8163058"/>
    <s v="00080"/>
  </r>
  <r>
    <s v="P126387-3"/>
    <s v="80317003"/>
    <n v="80317"/>
    <s v="Non-WQM"/>
    <x v="8"/>
    <x v="1"/>
    <s v="G"/>
    <x v="1"/>
    <s v="ECOTOPE"/>
    <s v="EX"/>
    <s v="ECOTOPE"/>
    <x v="205"/>
    <m/>
    <m/>
    <m/>
    <s v="0.20"/>
    <s v="0.42"/>
    <m/>
    <m/>
    <m/>
    <s v="0.62"/>
    <m/>
    <m/>
    <m/>
    <m/>
    <m/>
    <m/>
    <m/>
    <m/>
    <m/>
    <m/>
    <m/>
    <m/>
    <m/>
    <m/>
    <m/>
    <m/>
    <m/>
    <m/>
    <d v="2021-06-01T10:26:00"/>
    <d v="2021-06-01T10:26:00"/>
    <s v="00400"/>
    <x v="40"/>
    <n v="10"/>
    <n v="8.1999999999999993"/>
    <s v="pH Units"/>
    <m/>
    <m/>
    <s v="SFWMD-FSQM"/>
    <m/>
    <m/>
    <s v="light suspended solids"/>
    <m/>
    <m/>
    <n v="80317003"/>
    <n v="8163065"/>
    <s v="00400"/>
  </r>
  <r>
    <s v="P126387-3"/>
    <s v="80317003"/>
    <n v="80317"/>
    <s v="Non-WQM"/>
    <x v="8"/>
    <x v="1"/>
    <s v="G"/>
    <x v="1"/>
    <s v="ECOTOPE"/>
    <s v="EX"/>
    <s v="ECOTOPE"/>
    <x v="205"/>
    <m/>
    <m/>
    <m/>
    <s v="0.20"/>
    <s v="0.42"/>
    <m/>
    <m/>
    <m/>
    <s v="0.62"/>
    <m/>
    <m/>
    <m/>
    <m/>
    <m/>
    <m/>
    <m/>
    <m/>
    <m/>
    <m/>
    <m/>
    <m/>
    <m/>
    <m/>
    <m/>
    <m/>
    <m/>
    <m/>
    <d v="2021-06-01T10:26:00"/>
    <d v="2021-06-01T10:26:00"/>
    <s v="00299"/>
    <x v="41"/>
    <n v="8"/>
    <n v="8.7899999999999991"/>
    <s v="mg/L"/>
    <m/>
    <m/>
    <s v="SFWMD-FSQM"/>
    <m/>
    <m/>
    <s v="light suspended solids"/>
    <m/>
    <m/>
    <n v="80317003"/>
    <n v="8163065"/>
    <s v="00299"/>
  </r>
  <r>
    <s v="P126387-3"/>
    <s v="80317003"/>
    <n v="80317"/>
    <s v="Non-WQM"/>
    <x v="8"/>
    <x v="1"/>
    <s v="G"/>
    <x v="1"/>
    <s v="ECOTOPE"/>
    <s v="EX"/>
    <s v="ECOTOPE"/>
    <x v="205"/>
    <m/>
    <m/>
    <m/>
    <s v="0.20"/>
    <s v="0.42"/>
    <m/>
    <m/>
    <m/>
    <s v="0.62"/>
    <m/>
    <m/>
    <m/>
    <m/>
    <m/>
    <m/>
    <m/>
    <m/>
    <m/>
    <m/>
    <m/>
    <m/>
    <m/>
    <m/>
    <m/>
    <m/>
    <m/>
    <m/>
    <d v="2021-06-01T10:26:00"/>
    <d v="2021-06-01T10:26:00"/>
    <s v="00094"/>
    <x v="42"/>
    <n v="9"/>
    <n v="531"/>
    <s v="umhos/cm"/>
    <m/>
    <m/>
    <s v="SFWMD-FSQM"/>
    <m/>
    <m/>
    <s v="light suspended solids"/>
    <m/>
    <m/>
    <n v="80317003"/>
    <n v="8163065"/>
    <s v="00094"/>
  </r>
  <r>
    <s v="P126387-3"/>
    <s v="80317003"/>
    <n v="80317"/>
    <s v="Non-WQM"/>
    <x v="8"/>
    <x v="1"/>
    <s v="G"/>
    <x v="1"/>
    <s v="ECOTOPE"/>
    <s v="EX"/>
    <s v="ECOTOPE"/>
    <x v="205"/>
    <m/>
    <m/>
    <m/>
    <s v="0.20"/>
    <s v="0.42"/>
    <m/>
    <m/>
    <m/>
    <s v="0.62"/>
    <m/>
    <m/>
    <m/>
    <m/>
    <m/>
    <m/>
    <m/>
    <m/>
    <m/>
    <m/>
    <m/>
    <m/>
    <m/>
    <m/>
    <m/>
    <m/>
    <m/>
    <m/>
    <d v="2021-06-01T10:26:00"/>
    <d v="2021-06-01T10:26:00"/>
    <s v="00010"/>
    <x v="43"/>
    <n v="7"/>
    <n v="28.3"/>
    <s v="Deg C"/>
    <m/>
    <m/>
    <s v="SFWMD-FSQM"/>
    <m/>
    <m/>
    <s v="light suspended solids"/>
    <m/>
    <m/>
    <n v="80317003"/>
    <n v="8163065"/>
    <s v="00010"/>
  </r>
  <r>
    <s v="P126387-3"/>
    <s v="80317003"/>
    <n v="80317"/>
    <s v="Non-WQM"/>
    <x v="8"/>
    <x v="1"/>
    <s v="G"/>
    <x v="1"/>
    <s v="ECOTOPE"/>
    <s v="EX"/>
    <s v="ECOTOPE"/>
    <x v="205"/>
    <m/>
    <m/>
    <m/>
    <s v="0.20"/>
    <s v="0.42"/>
    <m/>
    <m/>
    <m/>
    <s v="0.62"/>
    <m/>
    <m/>
    <m/>
    <m/>
    <m/>
    <m/>
    <m/>
    <m/>
    <m/>
    <m/>
    <m/>
    <m/>
    <m/>
    <m/>
    <m/>
    <m/>
    <m/>
    <m/>
    <d v="2021-06-09T01:50:00"/>
    <d v="2021-06-09T01:50:00"/>
    <s v="00681"/>
    <x v="4"/>
    <n v="89"/>
    <n v="20.399999999999999"/>
    <s v="mg/L"/>
    <s v="+/- 1.7"/>
    <m/>
    <s v="SM5310B"/>
    <n v="0.8"/>
    <m/>
    <s v="light suspended solids"/>
    <m/>
    <m/>
    <n v="80317003"/>
    <n v="8163059"/>
    <s v="00681"/>
  </r>
  <r>
    <s v="P126387-3"/>
    <s v="80317003"/>
    <n v="80317"/>
    <s v="Non-WQM"/>
    <x v="8"/>
    <x v="1"/>
    <s v="G"/>
    <x v="1"/>
    <s v="ECOTOPE"/>
    <s v="EX"/>
    <s v="ECOTOPE"/>
    <x v="205"/>
    <m/>
    <m/>
    <m/>
    <s v="0.20"/>
    <s v="0.42"/>
    <m/>
    <m/>
    <m/>
    <s v="0.62"/>
    <m/>
    <m/>
    <m/>
    <m/>
    <m/>
    <m/>
    <m/>
    <m/>
    <m/>
    <m/>
    <m/>
    <m/>
    <m/>
    <m/>
    <m/>
    <m/>
    <m/>
    <m/>
    <d v="2021-06-02T15:03:00"/>
    <d v="2021-06-02T15:03:00"/>
    <s v="00410"/>
    <x v="5"/>
    <n v="67"/>
    <n v="143"/>
    <s v="mg/L CaCO3"/>
    <s v="+/- 7"/>
    <m/>
    <s v="SM2320B"/>
    <n v="1"/>
    <m/>
    <s v="light suspended solids"/>
    <m/>
    <m/>
    <n v="80317003"/>
    <n v="8163063"/>
    <s v="00410"/>
  </r>
  <r>
    <s v="P126387-3"/>
    <s v="80317003"/>
    <n v="80317"/>
    <s v="Non-WQM"/>
    <x v="8"/>
    <x v="1"/>
    <s v="G"/>
    <x v="1"/>
    <s v="ECOTOPE"/>
    <s v="EX"/>
    <s v="ECOTOPE"/>
    <x v="205"/>
    <m/>
    <m/>
    <m/>
    <s v="0.20"/>
    <s v="0.42"/>
    <m/>
    <m/>
    <m/>
    <s v="0.62"/>
    <m/>
    <m/>
    <m/>
    <m/>
    <m/>
    <m/>
    <m/>
    <m/>
    <m/>
    <m/>
    <m/>
    <m/>
    <m/>
    <m/>
    <m/>
    <m/>
    <m/>
    <m/>
    <d v="2021-06-11T11:46:52"/>
    <d v="2021-06-04T10:00:00"/>
    <s v="01105"/>
    <x v="21"/>
    <n v="66"/>
    <n v="8"/>
    <s v="ug/L"/>
    <s v="+/- 8"/>
    <s v="U"/>
    <s v="SM3120B"/>
    <n v="8"/>
    <m/>
    <s v="light suspended solids"/>
    <m/>
    <m/>
    <n v="80317003"/>
    <n v="8163067"/>
    <s v="01105"/>
  </r>
  <r>
    <s v="P126387-3"/>
    <s v="80317003"/>
    <n v="80317"/>
    <s v="Non-WQM"/>
    <x v="8"/>
    <x v="1"/>
    <s v="G"/>
    <x v="1"/>
    <s v="ECOTOPE"/>
    <s v="EX"/>
    <s v="ECOTOPE"/>
    <x v="205"/>
    <m/>
    <m/>
    <m/>
    <s v="0.20"/>
    <s v="0.42"/>
    <m/>
    <m/>
    <m/>
    <s v="0.62"/>
    <m/>
    <m/>
    <m/>
    <m/>
    <m/>
    <m/>
    <m/>
    <m/>
    <m/>
    <m/>
    <m/>
    <m/>
    <m/>
    <m/>
    <m/>
    <m/>
    <m/>
    <m/>
    <d v="2021-06-11T11:46:52"/>
    <d v="2021-06-04T10:00:00"/>
    <s v="01045"/>
    <x v="22"/>
    <n v="36"/>
    <n v="3"/>
    <s v="ug/L"/>
    <s v="+/- 3"/>
    <s v="U"/>
    <s v="SM3120B"/>
    <n v="3"/>
    <m/>
    <s v="light suspended solids"/>
    <m/>
    <m/>
    <n v="80317003"/>
    <n v="8163067"/>
    <s v="01045"/>
  </r>
  <r>
    <s v="P126387-3"/>
    <s v="80317003"/>
    <n v="80317"/>
    <s v="Non-WQM"/>
    <x v="8"/>
    <x v="1"/>
    <s v="G"/>
    <x v="1"/>
    <s v="ECOTOPE"/>
    <s v="EX"/>
    <s v="ECOTOPE"/>
    <x v="205"/>
    <m/>
    <m/>
    <m/>
    <s v="0.20"/>
    <s v="0.42"/>
    <m/>
    <m/>
    <m/>
    <s v="0.62"/>
    <m/>
    <m/>
    <m/>
    <m/>
    <m/>
    <m/>
    <m/>
    <m/>
    <m/>
    <m/>
    <m/>
    <m/>
    <m/>
    <m/>
    <m/>
    <m/>
    <m/>
    <m/>
    <d v="2021-06-18T10:55:22"/>
    <d v="2021-06-18T10:55:22"/>
    <s v="00935"/>
    <x v="12"/>
    <n v="29"/>
    <n v="4.8"/>
    <s v="mg/L"/>
    <s v="+/- 0.4"/>
    <m/>
    <s v="SM3120B"/>
    <n v="0.1"/>
    <m/>
    <s v="light suspended solids"/>
    <m/>
    <m/>
    <n v="80317003"/>
    <n v="8177024"/>
    <s v="00935"/>
  </r>
  <r>
    <s v="P126387-3"/>
    <s v="80317003"/>
    <n v="80317"/>
    <s v="Non-WQM"/>
    <x v="8"/>
    <x v="1"/>
    <s v="G"/>
    <x v="1"/>
    <s v="ECOTOPE"/>
    <s v="EX"/>
    <s v="ECOTOPE"/>
    <x v="205"/>
    <m/>
    <m/>
    <m/>
    <s v="0.20"/>
    <s v="0.42"/>
    <m/>
    <m/>
    <m/>
    <s v="0.62"/>
    <m/>
    <m/>
    <m/>
    <m/>
    <m/>
    <m/>
    <m/>
    <m/>
    <m/>
    <m/>
    <m/>
    <m/>
    <m/>
    <m/>
    <m/>
    <m/>
    <m/>
    <m/>
    <d v="2021-06-18T10:55:22"/>
    <d v="2021-06-18T10:55:22"/>
    <s v="00930"/>
    <x v="13"/>
    <n v="28"/>
    <n v="38.700000000000003"/>
    <s v="mg/L"/>
    <s v="+/- 2.8"/>
    <m/>
    <s v="SM3120B"/>
    <n v="0.4"/>
    <m/>
    <s v="light suspended solids"/>
    <m/>
    <m/>
    <n v="80317003"/>
    <n v="8177024"/>
    <s v="00930"/>
  </r>
  <r>
    <s v="P126387-3"/>
    <s v="80317003"/>
    <n v="80317"/>
    <s v="Non-WQM"/>
    <x v="8"/>
    <x v="1"/>
    <s v="G"/>
    <x v="1"/>
    <s v="ECOTOPE"/>
    <s v="EX"/>
    <s v="ECOTOPE"/>
    <x v="205"/>
    <m/>
    <m/>
    <m/>
    <s v="0.20"/>
    <s v="0.42"/>
    <m/>
    <m/>
    <m/>
    <s v="0.62"/>
    <m/>
    <m/>
    <m/>
    <m/>
    <m/>
    <m/>
    <m/>
    <m/>
    <m/>
    <m/>
    <m/>
    <m/>
    <m/>
    <m/>
    <m/>
    <m/>
    <m/>
    <m/>
    <d v="2021-06-18T10:55:22"/>
    <d v="2021-06-18T10:55:22"/>
    <s v="00925"/>
    <x v="14"/>
    <n v="31"/>
    <n v="14.2"/>
    <s v="mg/L"/>
    <s v="+/- 1.0"/>
    <m/>
    <s v="SM3120B"/>
    <n v="0.1"/>
    <m/>
    <s v="light suspended solids"/>
    <m/>
    <m/>
    <n v="80317003"/>
    <n v="8177024"/>
    <s v="00925"/>
  </r>
  <r>
    <s v="P126387-3"/>
    <s v="80317003"/>
    <n v="80317"/>
    <s v="Non-WQM"/>
    <x v="8"/>
    <x v="1"/>
    <s v="G"/>
    <x v="1"/>
    <s v="ECOTOPE"/>
    <s v="EX"/>
    <s v="ECOTOPE"/>
    <x v="205"/>
    <m/>
    <m/>
    <m/>
    <s v="0.20"/>
    <s v="0.42"/>
    <m/>
    <m/>
    <m/>
    <s v="0.62"/>
    <m/>
    <m/>
    <m/>
    <m/>
    <m/>
    <m/>
    <m/>
    <m/>
    <m/>
    <m/>
    <m/>
    <m/>
    <m/>
    <m/>
    <m/>
    <m/>
    <m/>
    <m/>
    <d v="2021-06-18T10:55:22"/>
    <d v="2021-06-18T10:55:22"/>
    <s v="00915"/>
    <x v="15"/>
    <n v="30"/>
    <n v="50.5"/>
    <s v="mg/L"/>
    <s v="+/- 4.4"/>
    <m/>
    <s v="SM3120B"/>
    <n v="0.3"/>
    <m/>
    <s v="light suspended solids"/>
    <m/>
    <m/>
    <n v="80317003"/>
    <n v="8177024"/>
    <s v="00915"/>
  </r>
  <r>
    <s v="P126387-3"/>
    <s v="80317003"/>
    <n v="80317"/>
    <s v="Non-WQM"/>
    <x v="8"/>
    <x v="1"/>
    <s v="G"/>
    <x v="1"/>
    <s v="ECOTOPE"/>
    <s v="EX"/>
    <s v="ECOTOPE"/>
    <x v="205"/>
    <m/>
    <m/>
    <m/>
    <s v="0.20"/>
    <s v="0.42"/>
    <m/>
    <m/>
    <m/>
    <s v="0.62"/>
    <m/>
    <m/>
    <m/>
    <m/>
    <m/>
    <m/>
    <m/>
    <m/>
    <m/>
    <m/>
    <m/>
    <m/>
    <m/>
    <m/>
    <m/>
    <m/>
    <m/>
    <m/>
    <d v="2021-06-18T10:55:22"/>
    <d v="2021-06-18T10:55:22"/>
    <s v="CALCHARD"/>
    <x v="16"/>
    <m/>
    <n v="184.5"/>
    <s v="mg/L"/>
    <s v="+/- 9.6"/>
    <m/>
    <m/>
    <n v="1"/>
    <m/>
    <s v="light suspended solids"/>
    <m/>
    <m/>
    <n v="80317003"/>
    <n v="8177024"/>
    <s v="CALCHARD"/>
  </r>
  <r>
    <s v="P126387-3"/>
    <s v="80317003"/>
    <n v="80317"/>
    <s v="Non-WQM"/>
    <x v="8"/>
    <x v="1"/>
    <s v="G"/>
    <x v="1"/>
    <s v="ECOTOPE"/>
    <s v="EX"/>
    <s v="ECOTOPE"/>
    <x v="205"/>
    <m/>
    <m/>
    <m/>
    <s v="0.20"/>
    <s v="0.42"/>
    <m/>
    <m/>
    <m/>
    <s v="0.62"/>
    <m/>
    <m/>
    <m/>
    <m/>
    <m/>
    <m/>
    <m/>
    <m/>
    <m/>
    <m/>
    <m/>
    <m/>
    <m/>
    <m/>
    <m/>
    <m/>
    <m/>
    <m/>
    <d v="2021-06-03T16:11:00"/>
    <d v="2021-06-03T16:11:00"/>
    <s v="00946"/>
    <x v="6"/>
    <n v="33"/>
    <n v="27.8"/>
    <s v="mg/L"/>
    <s v="+/- 1.0"/>
    <m/>
    <s v="SM4110B"/>
    <n v="0.1"/>
    <m/>
    <s v="light suspended solids"/>
    <m/>
    <m/>
    <n v="80317003"/>
    <n v="8163055"/>
    <s v="00946"/>
  </r>
  <r>
    <s v="P126387-3"/>
    <s v="80317003"/>
    <n v="80317"/>
    <s v="Non-WQM"/>
    <x v="8"/>
    <x v="1"/>
    <s v="G"/>
    <x v="1"/>
    <s v="ECOTOPE"/>
    <s v="EX"/>
    <s v="ECOTOPE"/>
    <x v="205"/>
    <m/>
    <m/>
    <m/>
    <s v="0.20"/>
    <s v="0.42"/>
    <m/>
    <m/>
    <m/>
    <s v="0.62"/>
    <m/>
    <m/>
    <m/>
    <m/>
    <m/>
    <m/>
    <m/>
    <m/>
    <m/>
    <m/>
    <m/>
    <m/>
    <m/>
    <m/>
    <m/>
    <m/>
    <m/>
    <m/>
    <d v="2021-06-03T16:11:00"/>
    <d v="2021-06-03T16:11:00"/>
    <s v="00941"/>
    <x v="7"/>
    <n v="32"/>
    <n v="60.4"/>
    <s v="mg/L"/>
    <s v="+/- 2.9"/>
    <m/>
    <s v="SM4110B"/>
    <n v="0.5"/>
    <m/>
    <s v="light suspended solids"/>
    <m/>
    <m/>
    <n v="80317003"/>
    <n v="8163055"/>
    <s v="00941"/>
  </r>
  <r>
    <s v="P126387-3"/>
    <s v="80317003"/>
    <n v="80317"/>
    <s v="Non-WQM"/>
    <x v="8"/>
    <x v="1"/>
    <s v="G"/>
    <x v="1"/>
    <s v="ECOTOPE"/>
    <s v="EX"/>
    <s v="ECOTOPE"/>
    <x v="205"/>
    <m/>
    <m/>
    <m/>
    <s v="0.20"/>
    <s v="0.42"/>
    <m/>
    <m/>
    <m/>
    <s v="0.62"/>
    <m/>
    <m/>
    <m/>
    <m/>
    <m/>
    <m/>
    <m/>
    <m/>
    <m/>
    <m/>
    <m/>
    <m/>
    <m/>
    <m/>
    <m/>
    <m/>
    <m/>
    <m/>
    <d v="2021-06-03T22:02:09"/>
    <d v="2021-06-03T10:10:48"/>
    <s v="98013"/>
    <x v="17"/>
    <m/>
    <n v="0.219"/>
    <s v="ug/L"/>
    <s v="+/- 0.023"/>
    <m/>
    <m/>
    <n v="8.9999999999999993E-3"/>
    <m/>
    <s v="light suspended solids"/>
    <m/>
    <m/>
    <n v="80317003"/>
    <n v="8163062"/>
    <s v="98013"/>
  </r>
  <r>
    <s v="P126387-3"/>
    <s v="80317003"/>
    <n v="80317"/>
    <s v="Non-WQM"/>
    <x v="8"/>
    <x v="1"/>
    <s v="G"/>
    <x v="1"/>
    <s v="ECOTOPE"/>
    <s v="EX"/>
    <s v="ECOTOPE"/>
    <x v="205"/>
    <m/>
    <m/>
    <m/>
    <s v="0.20"/>
    <s v="0.42"/>
    <m/>
    <m/>
    <m/>
    <s v="0.62"/>
    <m/>
    <m/>
    <m/>
    <m/>
    <m/>
    <m/>
    <m/>
    <m/>
    <m/>
    <m/>
    <m/>
    <m/>
    <m/>
    <m/>
    <m/>
    <m/>
    <m/>
    <m/>
    <d v="2021-06-03T22:02:09"/>
    <d v="2021-06-03T10:10:48"/>
    <s v="98011"/>
    <x v="18"/>
    <m/>
    <n v="1.02"/>
    <s v="ug/L"/>
    <s v="+/- 0.071"/>
    <m/>
    <m/>
    <n v="1.7999999999999999E-2"/>
    <m/>
    <s v="light suspended solids"/>
    <m/>
    <m/>
    <n v="80317003"/>
    <n v="8163062"/>
    <s v="98011"/>
  </r>
  <r>
    <s v="P126387-3"/>
    <s v="80317003"/>
    <n v="80317"/>
    <s v="Non-WQM"/>
    <x v="8"/>
    <x v="1"/>
    <s v="G"/>
    <x v="1"/>
    <s v="ECOTOPE"/>
    <s v="EX"/>
    <s v="ECOTOPE"/>
    <x v="205"/>
    <m/>
    <m/>
    <m/>
    <s v="0.20"/>
    <s v="0.42"/>
    <m/>
    <m/>
    <m/>
    <s v="0.62"/>
    <m/>
    <m/>
    <m/>
    <m/>
    <m/>
    <m/>
    <m/>
    <m/>
    <m/>
    <m/>
    <m/>
    <m/>
    <m/>
    <m/>
    <m/>
    <m/>
    <m/>
    <m/>
    <d v="2021-06-03T22:02:09"/>
    <d v="2021-06-03T10:10:48"/>
    <s v="98010"/>
    <x v="19"/>
    <m/>
    <n v="7.2999999999999995E-2"/>
    <s v="ug/L"/>
    <s v="UNK"/>
    <m/>
    <m/>
    <n v="1.7999999999999999E-2"/>
    <m/>
    <s v="light suspended solids"/>
    <m/>
    <m/>
    <n v="80317003"/>
    <n v="8163062"/>
    <s v="98010"/>
  </r>
  <r>
    <s v="P126387-2"/>
    <s v="80317002"/>
    <n v="80317"/>
    <s v="Non-WQM"/>
    <x v="9"/>
    <x v="1"/>
    <s v="G"/>
    <x v="1"/>
    <s v="ECOTOPE"/>
    <s v="EX"/>
    <s v="ECOTOPE"/>
    <x v="206"/>
    <m/>
    <m/>
    <m/>
    <s v="0.18"/>
    <s v="0.34"/>
    <m/>
    <m/>
    <m/>
    <s v="0.54"/>
    <m/>
    <m/>
    <m/>
    <m/>
    <m/>
    <m/>
    <m/>
    <m/>
    <m/>
    <m/>
    <m/>
    <m/>
    <m/>
    <m/>
    <m/>
    <m/>
    <m/>
    <m/>
    <d v="2021-06-07T10:09:58"/>
    <d v="2021-06-03T13:28:00"/>
    <s v="00666"/>
    <x v="8"/>
    <n v="26"/>
    <n v="7.0000000000000001E-3"/>
    <s v="mg/L"/>
    <s v="+/- 0.002"/>
    <m/>
    <s v="SM4500PF"/>
    <n v="2E-3"/>
    <m/>
    <s v="light suspended solids in sample"/>
    <m/>
    <m/>
    <n v="80317002"/>
    <n v="8163206"/>
    <s v="00666"/>
  </r>
  <r>
    <s v="P126387-2"/>
    <s v="80317002"/>
    <n v="80317"/>
    <s v="Non-WQM"/>
    <x v="9"/>
    <x v="1"/>
    <s v="G"/>
    <x v="1"/>
    <s v="ECOTOPE"/>
    <s v="EX"/>
    <s v="ECOTOPE"/>
    <x v="206"/>
    <m/>
    <m/>
    <m/>
    <s v="0.18"/>
    <s v="0.34"/>
    <m/>
    <m/>
    <m/>
    <s v="0.54"/>
    <m/>
    <m/>
    <m/>
    <m/>
    <m/>
    <m/>
    <m/>
    <m/>
    <m/>
    <m/>
    <m/>
    <m/>
    <m/>
    <m/>
    <m/>
    <m/>
    <m/>
    <m/>
    <d v="2021-06-07T10:08:26"/>
    <d v="2021-06-03T13:28:00"/>
    <s v="00665"/>
    <x v="1"/>
    <n v="25"/>
    <n v="1.2E-2"/>
    <s v="mg/L"/>
    <s v="+/- 0.002"/>
    <m/>
    <s v="SM4500PF"/>
    <n v="2E-3"/>
    <m/>
    <s v="light suspended solids in sample"/>
    <m/>
    <m/>
    <n v="80317002"/>
    <n v="8163204"/>
    <s v="00665"/>
  </r>
  <r>
    <s v="P126387-2"/>
    <s v="80317002"/>
    <n v="80317"/>
    <s v="Non-WQM"/>
    <x v="9"/>
    <x v="1"/>
    <s v="G"/>
    <x v="1"/>
    <s v="ECOTOPE"/>
    <s v="EX"/>
    <s v="ECOTOPE"/>
    <x v="206"/>
    <m/>
    <m/>
    <m/>
    <s v="0.18"/>
    <s v="0.34"/>
    <m/>
    <m/>
    <m/>
    <s v="0.54"/>
    <m/>
    <m/>
    <m/>
    <m/>
    <m/>
    <m/>
    <m/>
    <m/>
    <m/>
    <m/>
    <m/>
    <m/>
    <m/>
    <m/>
    <m/>
    <m/>
    <m/>
    <m/>
    <d v="2021-06-02T14:53:37"/>
    <d v="2021-06-02T14:53:37"/>
    <s v="00671"/>
    <x v="2"/>
    <n v="23"/>
    <n v="2E-3"/>
    <s v="mg/L"/>
    <s v="+/- 0.002"/>
    <s v="U"/>
    <s v="SM4500PF"/>
    <n v="2E-3"/>
    <m/>
    <s v="light suspended solids in sample"/>
    <m/>
    <m/>
    <n v="80317002"/>
    <n v="8163202"/>
    <s v="00671"/>
  </r>
  <r>
    <s v="P126387-2"/>
    <s v="80317002"/>
    <n v="80317"/>
    <s v="Non-WQM"/>
    <x v="9"/>
    <x v="1"/>
    <s v="G"/>
    <x v="1"/>
    <s v="ECOTOPE"/>
    <s v="EX"/>
    <s v="ECOTOPE"/>
    <x v="206"/>
    <m/>
    <m/>
    <m/>
    <s v="0.18"/>
    <s v="0.34"/>
    <m/>
    <m/>
    <m/>
    <s v="0.54"/>
    <m/>
    <m/>
    <m/>
    <m/>
    <m/>
    <m/>
    <m/>
    <m/>
    <m/>
    <m/>
    <m/>
    <m/>
    <m/>
    <m/>
    <m/>
    <m/>
    <m/>
    <m/>
    <d v="2021-06-04T09:10:09"/>
    <d v="2021-06-03T14:39:38"/>
    <s v="97017"/>
    <x v="9"/>
    <n v="80"/>
    <n v="1.1599999999999999"/>
    <s v="mg/L"/>
    <s v="+/- 0.100"/>
    <m/>
    <s v="SM4500NC"/>
    <n v="0.05"/>
    <m/>
    <s v="light suspended solids in sample"/>
    <m/>
    <m/>
    <n v="80317002"/>
    <n v="8163210"/>
    <s v="97017"/>
  </r>
  <r>
    <s v="P126387-2"/>
    <s v="80317002"/>
    <n v="80317"/>
    <s v="Non-WQM"/>
    <x v="9"/>
    <x v="1"/>
    <s v="G"/>
    <x v="1"/>
    <s v="ECOTOPE"/>
    <s v="EX"/>
    <s v="ECOTOPE"/>
    <x v="206"/>
    <m/>
    <m/>
    <m/>
    <s v="0.18"/>
    <s v="0.34"/>
    <m/>
    <m/>
    <m/>
    <s v="0.54"/>
    <m/>
    <m/>
    <m/>
    <m/>
    <m/>
    <m/>
    <m/>
    <m/>
    <m/>
    <m/>
    <m/>
    <m/>
    <m/>
    <m/>
    <m/>
    <m/>
    <m/>
    <m/>
    <d v="2021-06-09T16:00:54"/>
    <d v="2021-06-09T16:00:54"/>
    <s v="00631"/>
    <x v="10"/>
    <n v="18"/>
    <n v="6.0000000000000001E-3"/>
    <s v="mg/L"/>
    <s v="+/- 0.005"/>
    <s v="I"/>
    <s v="SM4500NO3F"/>
    <n v="5.0000000000000001E-3"/>
    <m/>
    <s v="light suspended solids in sample"/>
    <m/>
    <m/>
    <n v="80317002"/>
    <n v="8163207"/>
    <s v="00631"/>
  </r>
  <r>
    <s v="P126387-2"/>
    <s v="80317002"/>
    <n v="80317"/>
    <s v="Non-WQM"/>
    <x v="9"/>
    <x v="1"/>
    <s v="G"/>
    <x v="1"/>
    <s v="ECOTOPE"/>
    <s v="EX"/>
    <s v="ECOTOPE"/>
    <x v="206"/>
    <m/>
    <m/>
    <m/>
    <s v="0.18"/>
    <s v="0.34"/>
    <m/>
    <m/>
    <m/>
    <s v="0.54"/>
    <m/>
    <m/>
    <m/>
    <m/>
    <m/>
    <m/>
    <m/>
    <m/>
    <m/>
    <m/>
    <m/>
    <m/>
    <m/>
    <m/>
    <m/>
    <m/>
    <m/>
    <m/>
    <d v="2021-06-09T16:00:54"/>
    <d v="2021-06-09T16:00:54"/>
    <s v="00608"/>
    <x v="11"/>
    <n v="20"/>
    <n v="3.6999999999999998E-2"/>
    <s v="mg/L"/>
    <s v="+/- 0.005"/>
    <m/>
    <s v="SM4500NH3H"/>
    <n v="5.0000000000000001E-3"/>
    <m/>
    <s v="light suspended solids in sample"/>
    <m/>
    <m/>
    <n v="80317002"/>
    <n v="8163207"/>
    <s v="00608"/>
  </r>
  <r>
    <s v="P126387-2"/>
    <s v="80317002"/>
    <n v="80317"/>
    <s v="Non-WQM"/>
    <x v="9"/>
    <x v="1"/>
    <s v="G"/>
    <x v="1"/>
    <s v="ECOTOPE"/>
    <s v="EX"/>
    <s v="ECOTOPE"/>
    <x v="206"/>
    <m/>
    <m/>
    <m/>
    <s v="0.18"/>
    <s v="0.34"/>
    <m/>
    <m/>
    <m/>
    <s v="0.54"/>
    <m/>
    <m/>
    <m/>
    <m/>
    <m/>
    <m/>
    <m/>
    <m/>
    <m/>
    <m/>
    <m/>
    <m/>
    <m/>
    <m/>
    <m/>
    <m/>
    <m/>
    <m/>
    <d v="2021-06-02T13:11:00"/>
    <d v="2021-06-02T13:11:00"/>
    <s v="00080"/>
    <x v="3"/>
    <n v="13"/>
    <n v="58"/>
    <s v="PCU"/>
    <s v="+/- 10"/>
    <m/>
    <s v="SM2120C"/>
    <n v="1"/>
    <m/>
    <s v="light suspended solids in sample"/>
    <m/>
    <m/>
    <n v="80317002"/>
    <n v="8163211"/>
    <s v="00080"/>
  </r>
  <r>
    <s v="P126387-2"/>
    <s v="80317002"/>
    <n v="80317"/>
    <s v="Non-WQM"/>
    <x v="9"/>
    <x v="1"/>
    <s v="G"/>
    <x v="1"/>
    <s v="ECOTOPE"/>
    <s v="EX"/>
    <s v="ECOTOPE"/>
    <x v="206"/>
    <m/>
    <m/>
    <m/>
    <s v="0.18"/>
    <s v="0.34"/>
    <m/>
    <m/>
    <m/>
    <s v="0.54"/>
    <m/>
    <m/>
    <m/>
    <m/>
    <m/>
    <m/>
    <m/>
    <m/>
    <m/>
    <m/>
    <m/>
    <m/>
    <m/>
    <m/>
    <m/>
    <m/>
    <m/>
    <m/>
    <d v="2021-06-01T10:13:00"/>
    <d v="2021-06-01T10:13:00"/>
    <s v="00400"/>
    <x v="40"/>
    <n v="10"/>
    <n v="7.6"/>
    <s v="pH Units"/>
    <m/>
    <m/>
    <s v="SFWMD-FSQM"/>
    <m/>
    <m/>
    <s v="light suspended solids in sample"/>
    <m/>
    <m/>
    <n v="80317002"/>
    <n v="8163218"/>
    <s v="00400"/>
  </r>
  <r>
    <s v="P126387-2"/>
    <s v="80317002"/>
    <n v="80317"/>
    <s v="Non-WQM"/>
    <x v="9"/>
    <x v="1"/>
    <s v="G"/>
    <x v="1"/>
    <s v="ECOTOPE"/>
    <s v="EX"/>
    <s v="ECOTOPE"/>
    <x v="206"/>
    <m/>
    <m/>
    <m/>
    <s v="0.18"/>
    <s v="0.34"/>
    <m/>
    <m/>
    <m/>
    <s v="0.54"/>
    <m/>
    <m/>
    <m/>
    <m/>
    <m/>
    <m/>
    <m/>
    <m/>
    <m/>
    <m/>
    <m/>
    <m/>
    <m/>
    <m/>
    <m/>
    <m/>
    <m/>
    <m/>
    <d v="2021-06-01T10:13:00"/>
    <d v="2021-06-01T10:13:00"/>
    <s v="00299"/>
    <x v="41"/>
    <n v="8"/>
    <n v="2.87"/>
    <s v="mg/L"/>
    <m/>
    <m/>
    <s v="SFWMD-FSQM"/>
    <m/>
    <m/>
    <s v="light suspended solids in sample"/>
    <m/>
    <m/>
    <n v="80317002"/>
    <n v="8163218"/>
    <s v="00299"/>
  </r>
  <r>
    <s v="P126387-2"/>
    <s v="80317002"/>
    <n v="80317"/>
    <s v="Non-WQM"/>
    <x v="9"/>
    <x v="1"/>
    <s v="G"/>
    <x v="1"/>
    <s v="ECOTOPE"/>
    <s v="EX"/>
    <s v="ECOTOPE"/>
    <x v="206"/>
    <m/>
    <m/>
    <m/>
    <s v="0.18"/>
    <s v="0.34"/>
    <m/>
    <m/>
    <m/>
    <s v="0.54"/>
    <m/>
    <m/>
    <m/>
    <m/>
    <m/>
    <m/>
    <m/>
    <m/>
    <m/>
    <m/>
    <m/>
    <m/>
    <m/>
    <m/>
    <m/>
    <m/>
    <m/>
    <m/>
    <d v="2021-06-01T10:13:00"/>
    <d v="2021-06-01T10:13:00"/>
    <s v="00094"/>
    <x v="42"/>
    <n v="9"/>
    <n v="561"/>
    <s v="umhos/cm"/>
    <m/>
    <m/>
    <s v="SFWMD-FSQM"/>
    <m/>
    <m/>
    <s v="light suspended solids in sample"/>
    <m/>
    <m/>
    <n v="80317002"/>
    <n v="8163218"/>
    <s v="00094"/>
  </r>
  <r>
    <s v="P126387-2"/>
    <s v="80317002"/>
    <n v="80317"/>
    <s v="Non-WQM"/>
    <x v="9"/>
    <x v="1"/>
    <s v="G"/>
    <x v="1"/>
    <s v="ECOTOPE"/>
    <s v="EX"/>
    <s v="ECOTOPE"/>
    <x v="206"/>
    <m/>
    <m/>
    <m/>
    <s v="0.18"/>
    <s v="0.34"/>
    <m/>
    <m/>
    <m/>
    <s v="0.54"/>
    <m/>
    <m/>
    <m/>
    <m/>
    <m/>
    <m/>
    <m/>
    <m/>
    <m/>
    <m/>
    <m/>
    <m/>
    <m/>
    <m/>
    <m/>
    <m/>
    <m/>
    <m/>
    <d v="2021-06-01T10:13:00"/>
    <d v="2021-06-01T10:13:00"/>
    <s v="00010"/>
    <x v="43"/>
    <n v="7"/>
    <n v="27.4"/>
    <s v="Deg C"/>
    <m/>
    <m/>
    <s v="SFWMD-FSQM"/>
    <m/>
    <m/>
    <s v="light suspended solids in sample"/>
    <m/>
    <m/>
    <n v="80317002"/>
    <n v="8163218"/>
    <s v="00010"/>
  </r>
  <r>
    <s v="P126387-2"/>
    <s v="80317002"/>
    <n v="80317"/>
    <s v="Non-WQM"/>
    <x v="9"/>
    <x v="1"/>
    <s v="G"/>
    <x v="1"/>
    <s v="ECOTOPE"/>
    <s v="EX"/>
    <s v="ECOTOPE"/>
    <x v="206"/>
    <m/>
    <m/>
    <m/>
    <s v="0.18"/>
    <s v="0.34"/>
    <m/>
    <m/>
    <m/>
    <s v="0.54"/>
    <m/>
    <m/>
    <m/>
    <m/>
    <m/>
    <m/>
    <m/>
    <m/>
    <m/>
    <m/>
    <m/>
    <m/>
    <m/>
    <m/>
    <m/>
    <m/>
    <m/>
    <m/>
    <d v="2021-06-09T01:31:00"/>
    <d v="2021-06-09T01:31:00"/>
    <s v="00681"/>
    <x v="4"/>
    <n v="89"/>
    <n v="19.100000000000001"/>
    <s v="mg/L"/>
    <s v="+/- 1.6"/>
    <m/>
    <s v="SM5310B"/>
    <n v="0.8"/>
    <m/>
    <s v="light suspended solids in sample"/>
    <m/>
    <m/>
    <n v="80317002"/>
    <n v="8163212"/>
    <s v="00681"/>
  </r>
  <r>
    <s v="P126387-2"/>
    <s v="80317002"/>
    <n v="80317"/>
    <s v="Non-WQM"/>
    <x v="9"/>
    <x v="1"/>
    <s v="G"/>
    <x v="1"/>
    <s v="ECOTOPE"/>
    <s v="EX"/>
    <s v="ECOTOPE"/>
    <x v="206"/>
    <m/>
    <m/>
    <m/>
    <s v="0.18"/>
    <s v="0.34"/>
    <m/>
    <m/>
    <m/>
    <s v="0.54"/>
    <m/>
    <m/>
    <m/>
    <m/>
    <m/>
    <m/>
    <m/>
    <m/>
    <m/>
    <m/>
    <m/>
    <m/>
    <m/>
    <m/>
    <m/>
    <m/>
    <m/>
    <m/>
    <d v="2021-06-02T14:50:00"/>
    <d v="2021-06-02T14:50:00"/>
    <s v="00410"/>
    <x v="5"/>
    <n v="67"/>
    <n v="180"/>
    <s v="mg/L CaCO3"/>
    <s v="+/- 8"/>
    <m/>
    <s v="SM2320B"/>
    <n v="1"/>
    <m/>
    <s v="light suspended solids in sample"/>
    <m/>
    <m/>
    <n v="80317002"/>
    <n v="8163216"/>
    <s v="00410"/>
  </r>
  <r>
    <s v="P126387-2"/>
    <s v="80317002"/>
    <n v="80317"/>
    <s v="Non-WQM"/>
    <x v="9"/>
    <x v="1"/>
    <s v="G"/>
    <x v="1"/>
    <s v="ECOTOPE"/>
    <s v="EX"/>
    <s v="ECOTOPE"/>
    <x v="206"/>
    <m/>
    <m/>
    <m/>
    <s v="0.18"/>
    <s v="0.34"/>
    <m/>
    <m/>
    <m/>
    <s v="0.54"/>
    <m/>
    <m/>
    <m/>
    <m/>
    <m/>
    <m/>
    <m/>
    <m/>
    <m/>
    <m/>
    <m/>
    <m/>
    <m/>
    <m/>
    <m/>
    <m/>
    <m/>
    <m/>
    <d v="2021-06-11T11:45:29"/>
    <d v="2021-06-04T10:00:00"/>
    <s v="01105"/>
    <x v="21"/>
    <n v="66"/>
    <n v="8"/>
    <s v="ug/L"/>
    <s v="+/- 8"/>
    <s v="U"/>
    <s v="SM3120B"/>
    <n v="8"/>
    <m/>
    <s v="light suspended solids in sample"/>
    <m/>
    <m/>
    <n v="80317002"/>
    <n v="8163220"/>
    <s v="01105"/>
  </r>
  <r>
    <s v="P126387-2"/>
    <s v="80317002"/>
    <n v="80317"/>
    <s v="Non-WQM"/>
    <x v="9"/>
    <x v="1"/>
    <s v="G"/>
    <x v="1"/>
    <s v="ECOTOPE"/>
    <s v="EX"/>
    <s v="ECOTOPE"/>
    <x v="206"/>
    <m/>
    <m/>
    <m/>
    <s v="0.18"/>
    <s v="0.34"/>
    <m/>
    <m/>
    <m/>
    <s v="0.54"/>
    <m/>
    <m/>
    <m/>
    <m/>
    <m/>
    <m/>
    <m/>
    <m/>
    <m/>
    <m/>
    <m/>
    <m/>
    <m/>
    <m/>
    <m/>
    <m/>
    <m/>
    <m/>
    <d v="2021-06-11T11:45:29"/>
    <d v="2021-06-04T10:00:00"/>
    <s v="01045"/>
    <x v="22"/>
    <n v="36"/>
    <n v="4"/>
    <s v="ug/L"/>
    <s v="+/- 3"/>
    <s v="I"/>
    <s v="SM3120B"/>
    <n v="3"/>
    <m/>
    <s v="light suspended solids in sample"/>
    <m/>
    <m/>
    <n v="80317002"/>
    <n v="8163220"/>
    <s v="01045"/>
  </r>
  <r>
    <s v="P126387-2"/>
    <s v="80317002"/>
    <n v="80317"/>
    <s v="Non-WQM"/>
    <x v="9"/>
    <x v="1"/>
    <s v="G"/>
    <x v="1"/>
    <s v="ECOTOPE"/>
    <s v="EX"/>
    <s v="ECOTOPE"/>
    <x v="206"/>
    <m/>
    <m/>
    <m/>
    <s v="0.18"/>
    <s v="0.34"/>
    <m/>
    <m/>
    <m/>
    <s v="0.54"/>
    <m/>
    <m/>
    <m/>
    <m/>
    <m/>
    <m/>
    <m/>
    <m/>
    <m/>
    <m/>
    <m/>
    <m/>
    <m/>
    <m/>
    <m/>
    <m/>
    <m/>
    <m/>
    <d v="2021-06-10T11:17:42"/>
    <d v="2021-06-10T11:17:42"/>
    <s v="00935"/>
    <x v="12"/>
    <n v="29"/>
    <n v="5"/>
    <s v="mg/L"/>
    <s v="+/- 0.4"/>
    <m/>
    <s v="SM3120B"/>
    <n v="0.1"/>
    <m/>
    <s v="light suspended solids in sample"/>
    <m/>
    <m/>
    <n v="80317002"/>
    <n v="8163217"/>
    <s v="00935"/>
  </r>
  <r>
    <s v="P126387-2"/>
    <s v="80317002"/>
    <n v="80317"/>
    <s v="Non-WQM"/>
    <x v="9"/>
    <x v="1"/>
    <s v="G"/>
    <x v="1"/>
    <s v="ECOTOPE"/>
    <s v="EX"/>
    <s v="ECOTOPE"/>
    <x v="206"/>
    <m/>
    <m/>
    <m/>
    <s v="0.18"/>
    <s v="0.34"/>
    <m/>
    <m/>
    <m/>
    <s v="0.54"/>
    <m/>
    <m/>
    <m/>
    <m/>
    <m/>
    <m/>
    <m/>
    <m/>
    <m/>
    <m/>
    <m/>
    <m/>
    <m/>
    <m/>
    <m/>
    <m/>
    <m/>
    <m/>
    <d v="2021-06-10T11:17:42"/>
    <d v="2021-06-10T11:17:42"/>
    <s v="00930"/>
    <x v="13"/>
    <n v="28"/>
    <n v="34.1"/>
    <s v="mg/L"/>
    <s v="+/- 2.5"/>
    <m/>
    <s v="SM3120B"/>
    <n v="0.4"/>
    <m/>
    <s v="light suspended solids in sample"/>
    <m/>
    <m/>
    <n v="80317002"/>
    <n v="8163217"/>
    <s v="00930"/>
  </r>
  <r>
    <s v="P126387-2"/>
    <s v="80317002"/>
    <n v="80317"/>
    <s v="Non-WQM"/>
    <x v="9"/>
    <x v="1"/>
    <s v="G"/>
    <x v="1"/>
    <s v="ECOTOPE"/>
    <s v="EX"/>
    <s v="ECOTOPE"/>
    <x v="206"/>
    <m/>
    <m/>
    <m/>
    <s v="0.18"/>
    <s v="0.34"/>
    <m/>
    <m/>
    <m/>
    <s v="0.54"/>
    <m/>
    <m/>
    <m/>
    <m/>
    <m/>
    <m/>
    <m/>
    <m/>
    <m/>
    <m/>
    <m/>
    <m/>
    <m/>
    <m/>
    <m/>
    <m/>
    <m/>
    <m/>
    <d v="2021-06-10T11:17:42"/>
    <d v="2021-06-10T11:17:42"/>
    <s v="00925"/>
    <x v="14"/>
    <n v="31"/>
    <n v="13.6"/>
    <s v="mg/L"/>
    <s v="+/- 1.0"/>
    <m/>
    <s v="SM3120B"/>
    <n v="0.1"/>
    <m/>
    <s v="light suspended solids in sample"/>
    <m/>
    <m/>
    <n v="80317002"/>
    <n v="8163217"/>
    <s v="00925"/>
  </r>
  <r>
    <s v="P126387-2"/>
    <s v="80317002"/>
    <n v="80317"/>
    <s v="Non-WQM"/>
    <x v="9"/>
    <x v="1"/>
    <s v="G"/>
    <x v="1"/>
    <s v="ECOTOPE"/>
    <s v="EX"/>
    <s v="ECOTOPE"/>
    <x v="206"/>
    <m/>
    <m/>
    <m/>
    <s v="0.18"/>
    <s v="0.34"/>
    <m/>
    <m/>
    <m/>
    <s v="0.54"/>
    <m/>
    <m/>
    <m/>
    <m/>
    <m/>
    <m/>
    <m/>
    <m/>
    <m/>
    <m/>
    <m/>
    <m/>
    <m/>
    <m/>
    <m/>
    <m/>
    <m/>
    <m/>
    <d v="2021-06-10T11:17:42"/>
    <d v="2021-06-10T11:17:42"/>
    <s v="00915"/>
    <x v="15"/>
    <n v="30"/>
    <n v="62.2"/>
    <s v="mg/L"/>
    <s v="+/- 5.5"/>
    <m/>
    <s v="SM3120B"/>
    <n v="0.3"/>
    <m/>
    <s v="light suspended solids in sample"/>
    <m/>
    <m/>
    <n v="80317002"/>
    <n v="8163217"/>
    <s v="00915"/>
  </r>
  <r>
    <s v="P126387-2"/>
    <s v="80317002"/>
    <n v="80317"/>
    <s v="Non-WQM"/>
    <x v="9"/>
    <x v="1"/>
    <s v="G"/>
    <x v="1"/>
    <s v="ECOTOPE"/>
    <s v="EX"/>
    <s v="ECOTOPE"/>
    <x v="206"/>
    <m/>
    <m/>
    <m/>
    <s v="0.18"/>
    <s v="0.34"/>
    <m/>
    <m/>
    <m/>
    <s v="0.54"/>
    <m/>
    <m/>
    <m/>
    <m/>
    <m/>
    <m/>
    <m/>
    <m/>
    <m/>
    <m/>
    <m/>
    <m/>
    <m/>
    <m/>
    <m/>
    <m/>
    <m/>
    <m/>
    <d v="2021-06-10T11:17:42"/>
    <d v="2021-06-10T11:17:42"/>
    <s v="CALCHARD"/>
    <x v="16"/>
    <m/>
    <n v="211.3"/>
    <s v="mg/L"/>
    <s v="+/- 11.0"/>
    <m/>
    <m/>
    <n v="1"/>
    <m/>
    <s v="light suspended solids in sample"/>
    <m/>
    <m/>
    <n v="80317002"/>
    <n v="8163217"/>
    <s v="CALCHARD"/>
  </r>
  <r>
    <s v="P126387-2"/>
    <s v="80317002"/>
    <n v="80317"/>
    <s v="Non-WQM"/>
    <x v="9"/>
    <x v="1"/>
    <s v="G"/>
    <x v="1"/>
    <s v="ECOTOPE"/>
    <s v="EX"/>
    <s v="ECOTOPE"/>
    <x v="206"/>
    <m/>
    <m/>
    <m/>
    <s v="0.18"/>
    <s v="0.34"/>
    <m/>
    <m/>
    <m/>
    <s v="0.54"/>
    <m/>
    <m/>
    <m/>
    <m/>
    <m/>
    <m/>
    <m/>
    <m/>
    <m/>
    <m/>
    <m/>
    <m/>
    <m/>
    <m/>
    <m/>
    <m/>
    <m/>
    <m/>
    <d v="2021-06-03T16:02:00"/>
    <d v="2021-06-03T16:02:00"/>
    <s v="00946"/>
    <x v="6"/>
    <n v="33"/>
    <n v="25.1"/>
    <s v="mg/L"/>
    <s v="+/- 0.9"/>
    <m/>
    <s v="SM4110B"/>
    <n v="0.1"/>
    <m/>
    <s v="light suspended solids in sample"/>
    <m/>
    <m/>
    <n v="80317002"/>
    <n v="8163208"/>
    <s v="00946"/>
  </r>
  <r>
    <s v="P126387-2"/>
    <s v="80317002"/>
    <n v="80317"/>
    <s v="Non-WQM"/>
    <x v="9"/>
    <x v="1"/>
    <s v="G"/>
    <x v="1"/>
    <s v="ECOTOPE"/>
    <s v="EX"/>
    <s v="ECOTOPE"/>
    <x v="206"/>
    <m/>
    <m/>
    <m/>
    <s v="0.18"/>
    <s v="0.34"/>
    <m/>
    <m/>
    <m/>
    <s v="0.54"/>
    <m/>
    <m/>
    <m/>
    <m/>
    <m/>
    <m/>
    <m/>
    <m/>
    <m/>
    <m/>
    <m/>
    <m/>
    <m/>
    <m/>
    <m/>
    <m/>
    <m/>
    <m/>
    <d v="2021-06-03T16:02:00"/>
    <d v="2021-06-03T16:02:00"/>
    <s v="00941"/>
    <x v="7"/>
    <n v="32"/>
    <n v="54.1"/>
    <s v="mg/L"/>
    <s v="+/- 2.6"/>
    <m/>
    <s v="SM4110B"/>
    <n v="0.5"/>
    <m/>
    <s v="light suspended solids in sample"/>
    <m/>
    <m/>
    <n v="80317002"/>
    <n v="8163208"/>
    <s v="00941"/>
  </r>
  <r>
    <s v="P126387-2"/>
    <s v="80317002"/>
    <n v="80317"/>
    <s v="Non-WQM"/>
    <x v="9"/>
    <x v="1"/>
    <s v="G"/>
    <x v="1"/>
    <s v="ECOTOPE"/>
    <s v="EX"/>
    <s v="ECOTOPE"/>
    <x v="206"/>
    <m/>
    <m/>
    <m/>
    <s v="0.18"/>
    <s v="0.34"/>
    <m/>
    <m/>
    <m/>
    <s v="0.54"/>
    <m/>
    <m/>
    <m/>
    <m/>
    <m/>
    <m/>
    <m/>
    <m/>
    <m/>
    <m/>
    <m/>
    <m/>
    <m/>
    <m/>
    <m/>
    <m/>
    <m/>
    <m/>
    <d v="2021-06-03T21:49:28"/>
    <d v="2021-06-03T10:10:48"/>
    <s v="98013"/>
    <x v="17"/>
    <m/>
    <n v="0.188"/>
    <s v="ug/L"/>
    <s v="+/- 0.020"/>
    <m/>
    <m/>
    <n v="8.9999999999999993E-3"/>
    <m/>
    <s v="light suspended solids in sample"/>
    <m/>
    <m/>
    <n v="80317002"/>
    <n v="8163215"/>
    <s v="98013"/>
  </r>
  <r>
    <s v="P126387-2"/>
    <s v="80317002"/>
    <n v="80317"/>
    <s v="Non-WQM"/>
    <x v="9"/>
    <x v="1"/>
    <s v="G"/>
    <x v="1"/>
    <s v="ECOTOPE"/>
    <s v="EX"/>
    <s v="ECOTOPE"/>
    <x v="206"/>
    <m/>
    <m/>
    <m/>
    <s v="0.18"/>
    <s v="0.34"/>
    <m/>
    <m/>
    <m/>
    <s v="0.54"/>
    <m/>
    <m/>
    <m/>
    <m/>
    <m/>
    <m/>
    <m/>
    <m/>
    <m/>
    <m/>
    <m/>
    <m/>
    <m/>
    <m/>
    <m/>
    <m/>
    <m/>
    <m/>
    <d v="2021-06-03T21:49:28"/>
    <d v="2021-06-03T10:10:48"/>
    <s v="98011"/>
    <x v="18"/>
    <m/>
    <n v="1.2"/>
    <s v="ug/L"/>
    <s v="+/- 0.082"/>
    <m/>
    <m/>
    <n v="1.7999999999999999E-2"/>
    <m/>
    <s v="light suspended solids in sample"/>
    <m/>
    <m/>
    <n v="80317002"/>
    <n v="8163215"/>
    <s v="98011"/>
  </r>
  <r>
    <s v="P126387-2"/>
    <s v="80317002"/>
    <n v="80317"/>
    <s v="Non-WQM"/>
    <x v="9"/>
    <x v="1"/>
    <s v="G"/>
    <x v="1"/>
    <s v="ECOTOPE"/>
    <s v="EX"/>
    <s v="ECOTOPE"/>
    <x v="206"/>
    <m/>
    <m/>
    <m/>
    <s v="0.18"/>
    <s v="0.34"/>
    <m/>
    <m/>
    <m/>
    <s v="0.54"/>
    <m/>
    <m/>
    <m/>
    <m/>
    <m/>
    <m/>
    <m/>
    <m/>
    <m/>
    <m/>
    <m/>
    <m/>
    <m/>
    <m/>
    <m/>
    <m/>
    <m/>
    <m/>
    <d v="2021-06-03T21:49:28"/>
    <d v="2021-06-03T10:10:48"/>
    <s v="98010"/>
    <x v="19"/>
    <m/>
    <n v="0.123"/>
    <s v="ug/L"/>
    <s v="UNK"/>
    <m/>
    <m/>
    <n v="1.7999999999999999E-2"/>
    <m/>
    <s v="light suspended solids in sample"/>
    <m/>
    <m/>
    <n v="80317002"/>
    <n v="8163215"/>
    <s v="98010"/>
  </r>
  <r>
    <s v="P126387-13"/>
    <s v="80317013"/>
    <n v="80317"/>
    <s v="Non-WQM"/>
    <x v="10"/>
    <x v="2"/>
    <s v="G"/>
    <x v="2"/>
    <s v="ECOTOPE"/>
    <s v="EX"/>
    <s v="ECOTOPE"/>
    <x v="207"/>
    <m/>
    <m/>
    <m/>
    <m/>
    <m/>
    <m/>
    <m/>
    <m/>
    <m/>
    <m/>
    <m/>
    <m/>
    <m/>
    <m/>
    <m/>
    <m/>
    <m/>
    <m/>
    <m/>
    <m/>
    <m/>
    <m/>
    <m/>
    <m/>
    <m/>
    <m/>
    <m/>
    <d v="2021-06-07T10:45:04"/>
    <d v="2021-06-03T13:28:00"/>
    <s v="00666"/>
    <x v="8"/>
    <n v="26"/>
    <n v="2E-3"/>
    <s v="mg/L"/>
    <s v="+/- 0.002"/>
    <s v="U"/>
    <s v="SM4500PF"/>
    <n v="2E-3"/>
    <m/>
    <s v="DI 7187 through peristaltic pump tubing to 2L sample bottles."/>
    <m/>
    <m/>
    <n v="80317013"/>
    <n v="8163042"/>
    <s v="00666"/>
  </r>
  <r>
    <s v="P126387-13"/>
    <s v="80317013"/>
    <n v="80317"/>
    <s v="Non-WQM"/>
    <x v="10"/>
    <x v="2"/>
    <s v="G"/>
    <x v="2"/>
    <s v="ECOTOPE"/>
    <s v="EX"/>
    <s v="ECOTOPE"/>
    <x v="207"/>
    <m/>
    <m/>
    <m/>
    <m/>
    <m/>
    <m/>
    <m/>
    <m/>
    <m/>
    <m/>
    <m/>
    <m/>
    <m/>
    <m/>
    <m/>
    <m/>
    <m/>
    <m/>
    <m/>
    <m/>
    <m/>
    <m/>
    <m/>
    <m/>
    <m/>
    <m/>
    <m/>
    <d v="2021-06-07T10:43:32"/>
    <d v="2021-06-03T13:28:00"/>
    <s v="00665"/>
    <x v="1"/>
    <n v="25"/>
    <n v="2E-3"/>
    <s v="mg/L"/>
    <s v="+/- 0.002"/>
    <s v="U"/>
    <s v="SM4500PF"/>
    <n v="2E-3"/>
    <m/>
    <s v="DI 7187 through peristaltic pump tubing to 2L sample bottles."/>
    <m/>
    <m/>
    <n v="80317013"/>
    <n v="8163046"/>
    <s v="00665"/>
  </r>
  <r>
    <s v="P126387-13"/>
    <s v="80317013"/>
    <n v="80317"/>
    <s v="Non-WQM"/>
    <x v="10"/>
    <x v="2"/>
    <s v="G"/>
    <x v="2"/>
    <s v="ECOTOPE"/>
    <s v="EX"/>
    <s v="ECOTOPE"/>
    <x v="207"/>
    <m/>
    <m/>
    <m/>
    <m/>
    <m/>
    <m/>
    <m/>
    <m/>
    <m/>
    <m/>
    <m/>
    <m/>
    <m/>
    <m/>
    <m/>
    <m/>
    <m/>
    <m/>
    <m/>
    <m/>
    <m/>
    <m/>
    <m/>
    <m/>
    <m/>
    <m/>
    <m/>
    <d v="2021-06-02T15:07:54"/>
    <d v="2021-06-02T15:07:54"/>
    <s v="00671"/>
    <x v="2"/>
    <n v="23"/>
    <n v="2E-3"/>
    <s v="mg/L"/>
    <s v="+/- 0.002"/>
    <s v="U"/>
    <s v="SM4500PF"/>
    <n v="2E-3"/>
    <m/>
    <s v="DI 7187 through peristaltic pump tubing to 2L sample bottles."/>
    <m/>
    <m/>
    <n v="80317013"/>
    <n v="8163040"/>
    <s v="00671"/>
  </r>
  <r>
    <s v="P126387-13"/>
    <s v="80317013"/>
    <n v="80317"/>
    <s v="Non-WQM"/>
    <x v="10"/>
    <x v="2"/>
    <s v="G"/>
    <x v="2"/>
    <s v="ECOTOPE"/>
    <s v="EX"/>
    <s v="ECOTOPE"/>
    <x v="207"/>
    <m/>
    <m/>
    <m/>
    <m/>
    <m/>
    <m/>
    <m/>
    <m/>
    <m/>
    <m/>
    <m/>
    <m/>
    <m/>
    <m/>
    <m/>
    <m/>
    <m/>
    <m/>
    <m/>
    <m/>
    <m/>
    <m/>
    <m/>
    <m/>
    <m/>
    <m/>
    <m/>
    <d v="2021-06-04T09:23:11"/>
    <d v="2021-06-03T14:39:38"/>
    <s v="97017"/>
    <x v="9"/>
    <n v="80"/>
    <n v="0.05"/>
    <s v="mg/L"/>
    <s v="+/- 0.050"/>
    <s v="U"/>
    <s v="SM4500NC"/>
    <n v="0.05"/>
    <m/>
    <s v="DI 7187 through peristaltic pump tubing to 2L sample bottles."/>
    <m/>
    <m/>
    <n v="80317013"/>
    <n v="8163044"/>
    <s v="97017"/>
  </r>
  <r>
    <s v="P126387-13"/>
    <s v="80317013"/>
    <n v="80317"/>
    <s v="Non-WQM"/>
    <x v="10"/>
    <x v="2"/>
    <s v="G"/>
    <x v="2"/>
    <s v="ECOTOPE"/>
    <s v="EX"/>
    <s v="ECOTOPE"/>
    <x v="207"/>
    <m/>
    <m/>
    <m/>
    <m/>
    <m/>
    <m/>
    <m/>
    <m/>
    <m/>
    <m/>
    <m/>
    <m/>
    <m/>
    <m/>
    <m/>
    <m/>
    <m/>
    <m/>
    <m/>
    <m/>
    <m/>
    <m/>
    <m/>
    <m/>
    <m/>
    <m/>
    <m/>
    <d v="2021-06-09T16:13:48"/>
    <d v="2021-06-09T16:13:48"/>
    <s v="00631"/>
    <x v="10"/>
    <n v="18"/>
    <n v="5.0000000000000001E-3"/>
    <s v="mg/L"/>
    <s v="+/- 0.005"/>
    <s v="U"/>
    <s v="SM4500NO3F"/>
    <n v="5.0000000000000001E-3"/>
    <m/>
    <s v="DI 7187 through peristaltic pump tubing to 2L sample bottles."/>
    <m/>
    <m/>
    <n v="80317013"/>
    <n v="8163039"/>
    <s v="00631"/>
  </r>
  <r>
    <s v="P126387-13"/>
    <s v="80317013"/>
    <n v="80317"/>
    <s v="Non-WQM"/>
    <x v="10"/>
    <x v="2"/>
    <s v="G"/>
    <x v="2"/>
    <s v="ECOTOPE"/>
    <s v="EX"/>
    <s v="ECOTOPE"/>
    <x v="207"/>
    <m/>
    <m/>
    <m/>
    <m/>
    <m/>
    <m/>
    <m/>
    <m/>
    <m/>
    <m/>
    <m/>
    <m/>
    <m/>
    <m/>
    <m/>
    <m/>
    <m/>
    <m/>
    <m/>
    <m/>
    <m/>
    <m/>
    <m/>
    <m/>
    <m/>
    <m/>
    <m/>
    <d v="2021-06-09T16:13:48"/>
    <d v="2021-06-09T16:13:48"/>
    <s v="00608"/>
    <x v="11"/>
    <n v="20"/>
    <n v="5.0000000000000001E-3"/>
    <s v="mg/L"/>
    <s v="+/- 0.005"/>
    <s v="U"/>
    <s v="SM4500NH3H"/>
    <n v="5.0000000000000001E-3"/>
    <m/>
    <s v="DI 7187 through peristaltic pump tubing to 2L sample bottles."/>
    <m/>
    <m/>
    <n v="80317013"/>
    <n v="8163039"/>
    <s v="00608"/>
  </r>
  <r>
    <s v="P126387-13"/>
    <s v="80317013"/>
    <n v="80317"/>
    <s v="Non-WQM"/>
    <x v="10"/>
    <x v="2"/>
    <s v="G"/>
    <x v="2"/>
    <s v="ECOTOPE"/>
    <s v="EX"/>
    <s v="ECOTOPE"/>
    <x v="207"/>
    <m/>
    <m/>
    <m/>
    <m/>
    <m/>
    <m/>
    <m/>
    <m/>
    <m/>
    <m/>
    <m/>
    <m/>
    <m/>
    <m/>
    <m/>
    <m/>
    <m/>
    <m/>
    <m/>
    <m/>
    <m/>
    <m/>
    <m/>
    <m/>
    <m/>
    <m/>
    <m/>
    <d v="2021-06-02T13:24:00"/>
    <d v="2021-06-02T13:24:00"/>
    <s v="00080"/>
    <x v="3"/>
    <n v="13"/>
    <n v="1"/>
    <s v="PCU"/>
    <s v="+/- 1"/>
    <s v="U"/>
    <s v="SM2120C"/>
    <n v="1"/>
    <m/>
    <s v="DI 7187 through peristaltic pump tubing to 2L sample bottles."/>
    <m/>
    <m/>
    <n v="80317013"/>
    <n v="8163037"/>
    <s v="00080"/>
  </r>
  <r>
    <s v="P126387-13"/>
    <s v="80317013"/>
    <n v="80317"/>
    <s v="Non-WQM"/>
    <x v="10"/>
    <x v="2"/>
    <s v="G"/>
    <x v="2"/>
    <s v="ECOTOPE"/>
    <s v="EX"/>
    <s v="ECOTOPE"/>
    <x v="207"/>
    <m/>
    <m/>
    <m/>
    <m/>
    <m/>
    <m/>
    <m/>
    <m/>
    <m/>
    <m/>
    <m/>
    <m/>
    <m/>
    <m/>
    <m/>
    <m/>
    <m/>
    <m/>
    <m/>
    <m/>
    <m/>
    <m/>
    <m/>
    <m/>
    <m/>
    <m/>
    <m/>
    <d v="2021-06-11T21:12:00"/>
    <d v="2021-06-11T21:12:00"/>
    <s v="00681"/>
    <x v="4"/>
    <n v="89"/>
    <n v="0.8"/>
    <s v="mg/L"/>
    <s v="+/- 0.80"/>
    <s v="U"/>
    <s v="SM5310B"/>
    <n v="0.8"/>
    <m/>
    <s v="DI 7187 through peristaltic pump tubing to 2L sample bottles."/>
    <m/>
    <m/>
    <n v="80317013"/>
    <n v="8174244"/>
    <s v="00681"/>
  </r>
  <r>
    <s v="P126387-13"/>
    <s v="80317013"/>
    <n v="80317"/>
    <s v="Non-WQM"/>
    <x v="10"/>
    <x v="2"/>
    <s v="G"/>
    <x v="2"/>
    <s v="ECOTOPE"/>
    <s v="EX"/>
    <s v="ECOTOPE"/>
    <x v="207"/>
    <m/>
    <m/>
    <m/>
    <m/>
    <m/>
    <m/>
    <m/>
    <m/>
    <m/>
    <m/>
    <m/>
    <m/>
    <m/>
    <m/>
    <m/>
    <m/>
    <m/>
    <m/>
    <m/>
    <m/>
    <m/>
    <m/>
    <m/>
    <m/>
    <m/>
    <m/>
    <m/>
    <d v="2021-06-02T16:48:00"/>
    <d v="2021-06-02T16:48:00"/>
    <s v="00410"/>
    <x v="5"/>
    <n v="67"/>
    <n v="1"/>
    <s v="mg/L CaCO3"/>
    <s v="+/- 1.0"/>
    <s v="U"/>
    <s v="SM2320B"/>
    <n v="1"/>
    <m/>
    <s v="DI 7187 through peristaltic pump tubing to 2L sample bottles."/>
    <m/>
    <m/>
    <n v="80317013"/>
    <n v="8163031"/>
    <s v="00410"/>
  </r>
  <r>
    <s v="P126387-13"/>
    <s v="80317013"/>
    <n v="80317"/>
    <s v="Non-WQM"/>
    <x v="10"/>
    <x v="2"/>
    <s v="G"/>
    <x v="2"/>
    <s v="ECOTOPE"/>
    <s v="EX"/>
    <s v="ECOTOPE"/>
    <x v="207"/>
    <m/>
    <m/>
    <m/>
    <m/>
    <m/>
    <m/>
    <m/>
    <m/>
    <m/>
    <m/>
    <m/>
    <m/>
    <m/>
    <m/>
    <m/>
    <m/>
    <m/>
    <m/>
    <m/>
    <m/>
    <m/>
    <m/>
    <m/>
    <m/>
    <m/>
    <m/>
    <m/>
    <d v="2021-06-11T12:02:10"/>
    <d v="2021-06-04T10:00:00"/>
    <s v="01105"/>
    <x v="21"/>
    <n v="66"/>
    <n v="8"/>
    <s v="ug/L"/>
    <s v="+/- 8"/>
    <s v="U"/>
    <s v="SM3120B"/>
    <n v="8"/>
    <m/>
    <s v="DI 7187 through peristaltic pump tubing to 2L sample bottles."/>
    <m/>
    <m/>
    <n v="80317013"/>
    <n v="8163048"/>
    <s v="01105"/>
  </r>
  <r>
    <s v="P126387-13"/>
    <s v="80317013"/>
    <n v="80317"/>
    <s v="Non-WQM"/>
    <x v="10"/>
    <x v="2"/>
    <s v="G"/>
    <x v="2"/>
    <s v="ECOTOPE"/>
    <s v="EX"/>
    <s v="ECOTOPE"/>
    <x v="207"/>
    <m/>
    <m/>
    <m/>
    <m/>
    <m/>
    <m/>
    <m/>
    <m/>
    <m/>
    <m/>
    <m/>
    <m/>
    <m/>
    <m/>
    <m/>
    <m/>
    <m/>
    <m/>
    <m/>
    <m/>
    <m/>
    <m/>
    <m/>
    <m/>
    <m/>
    <m/>
    <m/>
    <d v="2021-06-11T12:02:10"/>
    <d v="2021-06-04T10:00:00"/>
    <s v="01045"/>
    <x v="22"/>
    <n v="36"/>
    <n v="3"/>
    <s v="ug/L"/>
    <s v="+/- 3"/>
    <s v="U"/>
    <s v="SM3120B"/>
    <n v="3"/>
    <m/>
    <s v="DI 7187 through peristaltic pump tubing to 2L sample bottles."/>
    <m/>
    <m/>
    <n v="80317013"/>
    <n v="8163048"/>
    <s v="01045"/>
  </r>
  <r>
    <s v="P126387-13"/>
    <s v="80317013"/>
    <n v="80317"/>
    <s v="Non-WQM"/>
    <x v="10"/>
    <x v="2"/>
    <s v="G"/>
    <x v="2"/>
    <s v="ECOTOPE"/>
    <s v="EX"/>
    <s v="ECOTOPE"/>
    <x v="207"/>
    <m/>
    <m/>
    <m/>
    <m/>
    <m/>
    <m/>
    <m/>
    <m/>
    <m/>
    <m/>
    <m/>
    <m/>
    <m/>
    <m/>
    <m/>
    <m/>
    <m/>
    <m/>
    <m/>
    <m/>
    <m/>
    <m/>
    <m/>
    <m/>
    <m/>
    <m/>
    <m/>
    <d v="2021-06-18T10:52:21"/>
    <d v="2021-06-18T10:52:21"/>
    <s v="00935"/>
    <x v="12"/>
    <n v="29"/>
    <n v="0.1"/>
    <s v="mg/L"/>
    <s v="+/- 0.1"/>
    <s v="U"/>
    <s v="SM3120B"/>
    <n v="0.1"/>
    <m/>
    <s v="DI 7187 through peristaltic pump tubing to 2L sample bottles."/>
    <m/>
    <m/>
    <n v="80317013"/>
    <n v="8177095"/>
    <s v="00935"/>
  </r>
  <r>
    <s v="P126387-13"/>
    <s v="80317013"/>
    <n v="80317"/>
    <s v="Non-WQM"/>
    <x v="10"/>
    <x v="2"/>
    <s v="G"/>
    <x v="2"/>
    <s v="ECOTOPE"/>
    <s v="EX"/>
    <s v="ECOTOPE"/>
    <x v="207"/>
    <m/>
    <m/>
    <m/>
    <m/>
    <m/>
    <m/>
    <m/>
    <m/>
    <m/>
    <m/>
    <m/>
    <m/>
    <m/>
    <m/>
    <m/>
    <m/>
    <m/>
    <m/>
    <m/>
    <m/>
    <m/>
    <m/>
    <m/>
    <m/>
    <m/>
    <m/>
    <m/>
    <d v="2021-06-18T10:52:21"/>
    <d v="2021-06-18T10:52:21"/>
    <s v="00930"/>
    <x v="13"/>
    <n v="28"/>
    <n v="0.4"/>
    <s v="mg/L"/>
    <s v="+/- 0.4"/>
    <s v="U"/>
    <s v="SM3120B"/>
    <n v="0.4"/>
    <m/>
    <s v="DI 7187 through peristaltic pump tubing to 2L sample bottles."/>
    <m/>
    <m/>
    <n v="80317013"/>
    <n v="8177095"/>
    <s v="00930"/>
  </r>
  <r>
    <s v="P126387-13"/>
    <s v="80317013"/>
    <n v="80317"/>
    <s v="Non-WQM"/>
    <x v="10"/>
    <x v="2"/>
    <s v="G"/>
    <x v="2"/>
    <s v="ECOTOPE"/>
    <s v="EX"/>
    <s v="ECOTOPE"/>
    <x v="207"/>
    <m/>
    <m/>
    <m/>
    <m/>
    <m/>
    <m/>
    <m/>
    <m/>
    <m/>
    <m/>
    <m/>
    <m/>
    <m/>
    <m/>
    <m/>
    <m/>
    <m/>
    <m/>
    <m/>
    <m/>
    <m/>
    <m/>
    <m/>
    <m/>
    <m/>
    <m/>
    <m/>
    <d v="2021-06-18T10:52:21"/>
    <d v="2021-06-18T10:52:21"/>
    <s v="00925"/>
    <x v="14"/>
    <n v="31"/>
    <n v="0.1"/>
    <s v="mg/L"/>
    <s v="+/- 0.1"/>
    <s v="U"/>
    <s v="SM3120B"/>
    <n v="0.1"/>
    <m/>
    <s v="DI 7187 through peristaltic pump tubing to 2L sample bottles."/>
    <m/>
    <m/>
    <n v="80317013"/>
    <n v="8177095"/>
    <s v="00925"/>
  </r>
  <r>
    <s v="P126387-13"/>
    <s v="80317013"/>
    <n v="80317"/>
    <s v="Non-WQM"/>
    <x v="10"/>
    <x v="2"/>
    <s v="G"/>
    <x v="2"/>
    <s v="ECOTOPE"/>
    <s v="EX"/>
    <s v="ECOTOPE"/>
    <x v="207"/>
    <m/>
    <m/>
    <m/>
    <m/>
    <m/>
    <m/>
    <m/>
    <m/>
    <m/>
    <m/>
    <m/>
    <m/>
    <m/>
    <m/>
    <m/>
    <m/>
    <m/>
    <m/>
    <m/>
    <m/>
    <m/>
    <m/>
    <m/>
    <m/>
    <m/>
    <m/>
    <m/>
    <d v="2021-06-18T10:52:21"/>
    <d v="2021-06-18T10:52:21"/>
    <s v="00915"/>
    <x v="15"/>
    <n v="30"/>
    <n v="0.3"/>
    <s v="mg/L"/>
    <s v="+/- 0.3"/>
    <s v="U"/>
    <s v="SM3120B"/>
    <n v="0.3"/>
    <m/>
    <s v="DI 7187 through peristaltic pump tubing to 2L sample bottles."/>
    <m/>
    <m/>
    <n v="80317013"/>
    <n v="8177095"/>
    <s v="00915"/>
  </r>
  <r>
    <s v="P126387-13"/>
    <s v="80317013"/>
    <n v="80317"/>
    <s v="Non-WQM"/>
    <x v="10"/>
    <x v="2"/>
    <s v="G"/>
    <x v="2"/>
    <s v="ECOTOPE"/>
    <s v="EX"/>
    <s v="ECOTOPE"/>
    <x v="207"/>
    <m/>
    <m/>
    <m/>
    <m/>
    <m/>
    <m/>
    <m/>
    <m/>
    <m/>
    <m/>
    <m/>
    <m/>
    <m/>
    <m/>
    <m/>
    <m/>
    <m/>
    <m/>
    <m/>
    <m/>
    <m/>
    <m/>
    <m/>
    <m/>
    <m/>
    <m/>
    <m/>
    <d v="2021-06-18T10:52:21"/>
    <d v="2021-06-18T10:52:21"/>
    <s v="CALCHARD"/>
    <x v="16"/>
    <m/>
    <n v="1"/>
    <s v="mg/L"/>
    <s v="+/- 1.0"/>
    <s v="U"/>
    <m/>
    <n v="1"/>
    <m/>
    <s v="DI 7187 through peristaltic pump tubing to 2L sample bottles."/>
    <m/>
    <m/>
    <n v="80317013"/>
    <n v="8177095"/>
    <s v="CALCHARD"/>
  </r>
  <r>
    <s v="P126387-13"/>
    <s v="80317013"/>
    <n v="80317"/>
    <s v="Non-WQM"/>
    <x v="10"/>
    <x v="2"/>
    <s v="G"/>
    <x v="2"/>
    <s v="ECOTOPE"/>
    <s v="EX"/>
    <s v="ECOTOPE"/>
    <x v="207"/>
    <m/>
    <m/>
    <m/>
    <m/>
    <m/>
    <m/>
    <m/>
    <m/>
    <m/>
    <m/>
    <m/>
    <m/>
    <m/>
    <m/>
    <m/>
    <m/>
    <m/>
    <m/>
    <m/>
    <m/>
    <m/>
    <m/>
    <m/>
    <m/>
    <m/>
    <m/>
    <m/>
    <d v="2021-06-03T17:35:00"/>
    <d v="2021-06-03T17:35:00"/>
    <s v="00946"/>
    <x v="6"/>
    <n v="33"/>
    <n v="0.1"/>
    <s v="mg/L"/>
    <s v="+/- 0.1"/>
    <s v="U"/>
    <s v="SM4110B"/>
    <n v="0.1"/>
    <m/>
    <s v="DI 7187 through peristaltic pump tubing to 2L sample bottles."/>
    <m/>
    <m/>
    <n v="80317013"/>
    <n v="8163036"/>
    <s v="00946"/>
  </r>
  <r>
    <s v="P126387-13"/>
    <s v="80317013"/>
    <n v="80317"/>
    <s v="Non-WQM"/>
    <x v="10"/>
    <x v="2"/>
    <s v="G"/>
    <x v="2"/>
    <s v="ECOTOPE"/>
    <s v="EX"/>
    <s v="ECOTOPE"/>
    <x v="207"/>
    <m/>
    <m/>
    <m/>
    <m/>
    <m/>
    <m/>
    <m/>
    <m/>
    <m/>
    <m/>
    <m/>
    <m/>
    <m/>
    <m/>
    <m/>
    <m/>
    <m/>
    <m/>
    <m/>
    <m/>
    <m/>
    <m/>
    <m/>
    <m/>
    <m/>
    <m/>
    <m/>
    <d v="2021-06-03T17:35:00"/>
    <d v="2021-06-03T17:35:00"/>
    <s v="00941"/>
    <x v="7"/>
    <n v="32"/>
    <n v="0.5"/>
    <s v="mg/L"/>
    <s v="+/- 0.5"/>
    <s v="U"/>
    <s v="SM4110B"/>
    <n v="0.5"/>
    <m/>
    <s v="DI 7187 through peristaltic pump tubing to 2L sample bottles."/>
    <m/>
    <m/>
    <n v="80317013"/>
    <n v="8163036"/>
    <s v="00941"/>
  </r>
  <r>
    <s v="P126387-13"/>
    <s v="80317013"/>
    <n v="80317"/>
    <s v="Non-WQM"/>
    <x v="10"/>
    <x v="2"/>
    <s v="G"/>
    <x v="2"/>
    <s v="ECOTOPE"/>
    <s v="EX"/>
    <s v="ECOTOPE"/>
    <x v="207"/>
    <m/>
    <m/>
    <m/>
    <m/>
    <m/>
    <m/>
    <m/>
    <m/>
    <m/>
    <m/>
    <m/>
    <m/>
    <m/>
    <m/>
    <m/>
    <m/>
    <m/>
    <m/>
    <m/>
    <m/>
    <m/>
    <m/>
    <m/>
    <m/>
    <m/>
    <m/>
    <m/>
    <d v="2021-06-04T00:21:22"/>
    <d v="2021-06-03T10:40:51"/>
    <s v="98013"/>
    <x v="17"/>
    <m/>
    <n v="8.0000000000000002E-3"/>
    <s v="ug/L"/>
    <s v="+/- 0.008"/>
    <s v="U"/>
    <m/>
    <n v="8.0000000000000002E-3"/>
    <m/>
    <s v="DI 7187 through peristaltic pump tubing to 2L sample bottles."/>
    <m/>
    <m/>
    <n v="80317013"/>
    <n v="8163035"/>
    <s v="98013"/>
  </r>
  <r>
    <s v="P126387-13"/>
    <s v="80317013"/>
    <n v="80317"/>
    <s v="Non-WQM"/>
    <x v="10"/>
    <x v="2"/>
    <s v="G"/>
    <x v="2"/>
    <s v="ECOTOPE"/>
    <s v="EX"/>
    <s v="ECOTOPE"/>
    <x v="207"/>
    <m/>
    <m/>
    <m/>
    <m/>
    <m/>
    <m/>
    <m/>
    <m/>
    <m/>
    <m/>
    <m/>
    <m/>
    <m/>
    <m/>
    <m/>
    <m/>
    <m/>
    <m/>
    <m/>
    <m/>
    <m/>
    <m/>
    <m/>
    <m/>
    <m/>
    <m/>
    <m/>
    <d v="2021-06-04T00:21:22"/>
    <d v="2021-06-03T10:40:51"/>
    <s v="98011"/>
    <x v="18"/>
    <m/>
    <n v="1.6E-2"/>
    <s v="ug/L"/>
    <s v="+/- 0.016"/>
    <s v="U"/>
    <m/>
    <n v="1.6E-2"/>
    <m/>
    <s v="DI 7187 through peristaltic pump tubing to 2L sample bottles."/>
    <m/>
    <m/>
    <n v="80317013"/>
    <n v="8163035"/>
    <s v="98011"/>
  </r>
  <r>
    <s v="P126387-13"/>
    <s v="80317013"/>
    <n v="80317"/>
    <s v="Non-WQM"/>
    <x v="10"/>
    <x v="2"/>
    <s v="G"/>
    <x v="2"/>
    <s v="ECOTOPE"/>
    <s v="EX"/>
    <s v="ECOTOPE"/>
    <x v="207"/>
    <m/>
    <m/>
    <m/>
    <m/>
    <m/>
    <m/>
    <m/>
    <m/>
    <m/>
    <m/>
    <m/>
    <m/>
    <m/>
    <m/>
    <m/>
    <m/>
    <m/>
    <m/>
    <m/>
    <m/>
    <m/>
    <m/>
    <m/>
    <m/>
    <m/>
    <m/>
    <m/>
    <d v="2021-06-04T00:21:22"/>
    <d v="2021-06-03T10:40:51"/>
    <s v="98010"/>
    <x v="19"/>
    <m/>
    <n v="1.6E-2"/>
    <s v="ug/L"/>
    <s v="UNK"/>
    <s v="U"/>
    <m/>
    <n v="1.6E-2"/>
    <m/>
    <s v="DI 7187 through peristaltic pump tubing to 2L sample bottles."/>
    <m/>
    <m/>
    <n v="80317013"/>
    <n v="8163035"/>
    <s v="98010"/>
  </r>
  <r>
    <s v="P126387-1"/>
    <s v="80317001"/>
    <n v="80317"/>
    <s v="Non-WQM"/>
    <x v="10"/>
    <x v="1"/>
    <s v="G"/>
    <x v="1"/>
    <s v="ECOTOPE"/>
    <s v="EX"/>
    <s v="ECOTOPE"/>
    <x v="208"/>
    <m/>
    <m/>
    <m/>
    <s v="0.16"/>
    <s v="0.34"/>
    <m/>
    <m/>
    <m/>
    <s v="0.5"/>
    <m/>
    <m/>
    <m/>
    <m/>
    <m/>
    <m/>
    <m/>
    <m/>
    <m/>
    <m/>
    <m/>
    <m/>
    <m/>
    <m/>
    <m/>
    <m/>
    <m/>
    <m/>
    <d v="2021-06-07T10:02:20"/>
    <d v="2021-06-03T13:28:00"/>
    <s v="00666"/>
    <x v="8"/>
    <n v="26"/>
    <n v="8.0000000000000002E-3"/>
    <s v="mg/L"/>
    <s v="+/- 0.002"/>
    <m/>
    <s v="SM4500PF"/>
    <n v="2E-3"/>
    <m/>
    <s v="Light suspended solids in sample."/>
    <m/>
    <m/>
    <n v="80317001"/>
    <n v="8163016"/>
    <s v="00666"/>
  </r>
  <r>
    <s v="P126387-1"/>
    <s v="80317001"/>
    <n v="80317"/>
    <s v="Non-WQM"/>
    <x v="10"/>
    <x v="1"/>
    <s v="G"/>
    <x v="1"/>
    <s v="ECOTOPE"/>
    <s v="EX"/>
    <s v="ECOTOPE"/>
    <x v="208"/>
    <m/>
    <m/>
    <m/>
    <s v="0.16"/>
    <s v="0.34"/>
    <m/>
    <m/>
    <m/>
    <s v="0.5"/>
    <m/>
    <m/>
    <m/>
    <m/>
    <m/>
    <m/>
    <m/>
    <m/>
    <m/>
    <m/>
    <m/>
    <m/>
    <m/>
    <m/>
    <m/>
    <m/>
    <m/>
    <m/>
    <d v="2021-06-07T10:06:55"/>
    <d v="2021-06-03T13:28:00"/>
    <s v="00665"/>
    <x v="1"/>
    <n v="25"/>
    <n v="1.2E-2"/>
    <s v="mg/L"/>
    <s v="+/- 0.002"/>
    <m/>
    <s v="SM4500PF"/>
    <n v="2E-3"/>
    <m/>
    <s v="Light suspended solids in sample."/>
    <m/>
    <m/>
    <n v="80317001"/>
    <n v="8163014"/>
    <s v="00665"/>
  </r>
  <r>
    <s v="P126387-1"/>
    <s v="80317001"/>
    <n v="80317"/>
    <s v="Non-WQM"/>
    <x v="10"/>
    <x v="1"/>
    <s v="G"/>
    <x v="1"/>
    <s v="ECOTOPE"/>
    <s v="EX"/>
    <s v="ECOTOPE"/>
    <x v="208"/>
    <m/>
    <m/>
    <m/>
    <s v="0.16"/>
    <s v="0.34"/>
    <m/>
    <m/>
    <m/>
    <s v="0.5"/>
    <m/>
    <m/>
    <m/>
    <m/>
    <m/>
    <m/>
    <m/>
    <m/>
    <m/>
    <m/>
    <m/>
    <m/>
    <m/>
    <m/>
    <m/>
    <m/>
    <m/>
    <m/>
    <d v="2021-06-02T14:52:01"/>
    <d v="2021-06-02T14:52:01"/>
    <s v="00671"/>
    <x v="2"/>
    <n v="23"/>
    <n v="2E-3"/>
    <s v="mg/L"/>
    <s v="+/- 0.002"/>
    <s v="U"/>
    <s v="SM4500PF"/>
    <n v="2E-3"/>
    <m/>
    <s v="Light suspended solids in sample."/>
    <m/>
    <m/>
    <n v="80317001"/>
    <n v="8163012"/>
    <s v="00671"/>
  </r>
  <r>
    <s v="P126387-1"/>
    <s v="80317001"/>
    <n v="80317"/>
    <s v="Non-WQM"/>
    <x v="10"/>
    <x v="1"/>
    <s v="G"/>
    <x v="1"/>
    <s v="ECOTOPE"/>
    <s v="EX"/>
    <s v="ECOTOPE"/>
    <x v="208"/>
    <m/>
    <m/>
    <m/>
    <s v="0.16"/>
    <s v="0.34"/>
    <m/>
    <m/>
    <m/>
    <s v="0.5"/>
    <m/>
    <m/>
    <m/>
    <m/>
    <m/>
    <m/>
    <m/>
    <m/>
    <m/>
    <m/>
    <m/>
    <m/>
    <m/>
    <m/>
    <m/>
    <m/>
    <m/>
    <m/>
    <d v="2021-06-04T09:07:18"/>
    <d v="2021-06-03T14:39:38"/>
    <s v="97017"/>
    <x v="9"/>
    <n v="80"/>
    <n v="1.23"/>
    <s v="mg/L"/>
    <s v="+/- 0.105"/>
    <m/>
    <s v="SM4500NC"/>
    <n v="0.05"/>
    <m/>
    <s v="Light suspended solids in sample."/>
    <m/>
    <m/>
    <n v="80317001"/>
    <n v="8163020"/>
    <s v="97017"/>
  </r>
  <r>
    <s v="P126387-1"/>
    <s v="80317001"/>
    <n v="80317"/>
    <s v="Non-WQM"/>
    <x v="10"/>
    <x v="1"/>
    <s v="G"/>
    <x v="1"/>
    <s v="ECOTOPE"/>
    <s v="EX"/>
    <s v="ECOTOPE"/>
    <x v="208"/>
    <m/>
    <m/>
    <m/>
    <s v="0.16"/>
    <s v="0.34"/>
    <m/>
    <m/>
    <m/>
    <s v="0.5"/>
    <m/>
    <m/>
    <m/>
    <m/>
    <m/>
    <m/>
    <m/>
    <m/>
    <m/>
    <m/>
    <m/>
    <m/>
    <m/>
    <m/>
    <m/>
    <m/>
    <m/>
    <m/>
    <d v="2021-06-09T15:56:37"/>
    <d v="2021-06-09T15:56:37"/>
    <s v="00631"/>
    <x v="10"/>
    <n v="18"/>
    <n v="0.02"/>
    <s v="mg/L"/>
    <s v="+/- 0.005"/>
    <m/>
    <s v="SM4500NO3F"/>
    <n v="5.0000000000000001E-3"/>
    <m/>
    <s v="Light suspended solids in sample."/>
    <m/>
    <m/>
    <n v="80317001"/>
    <n v="8163017"/>
    <s v="00631"/>
  </r>
  <r>
    <s v="P126387-1"/>
    <s v="80317001"/>
    <n v="80317"/>
    <s v="Non-WQM"/>
    <x v="10"/>
    <x v="1"/>
    <s v="G"/>
    <x v="1"/>
    <s v="ECOTOPE"/>
    <s v="EX"/>
    <s v="ECOTOPE"/>
    <x v="208"/>
    <m/>
    <m/>
    <m/>
    <s v="0.16"/>
    <s v="0.34"/>
    <m/>
    <m/>
    <m/>
    <s v="0.5"/>
    <m/>
    <m/>
    <m/>
    <m/>
    <m/>
    <m/>
    <m/>
    <m/>
    <m/>
    <m/>
    <m/>
    <m/>
    <m/>
    <m/>
    <m/>
    <m/>
    <m/>
    <m/>
    <d v="2021-06-09T15:56:37"/>
    <d v="2021-06-09T15:56:37"/>
    <s v="00608"/>
    <x v="11"/>
    <n v="20"/>
    <n v="5.3999999999999999E-2"/>
    <s v="mg/L"/>
    <s v="+/- 0.006"/>
    <m/>
    <s v="SM4500NH3H"/>
    <n v="5.0000000000000001E-3"/>
    <m/>
    <s v="Light suspended solids in sample."/>
    <m/>
    <m/>
    <n v="80317001"/>
    <n v="8163017"/>
    <s v="00608"/>
  </r>
  <r>
    <s v="P126387-1"/>
    <s v="80317001"/>
    <n v="80317"/>
    <s v="Non-WQM"/>
    <x v="10"/>
    <x v="1"/>
    <s v="G"/>
    <x v="1"/>
    <s v="ECOTOPE"/>
    <s v="EX"/>
    <s v="ECOTOPE"/>
    <x v="208"/>
    <m/>
    <m/>
    <m/>
    <s v="0.16"/>
    <s v="0.34"/>
    <m/>
    <m/>
    <m/>
    <s v="0.5"/>
    <m/>
    <m/>
    <m/>
    <m/>
    <m/>
    <m/>
    <m/>
    <m/>
    <m/>
    <m/>
    <m/>
    <m/>
    <m/>
    <m/>
    <m/>
    <m/>
    <m/>
    <m/>
    <d v="2021-06-02T13:10:00"/>
    <d v="2021-06-02T13:10:00"/>
    <s v="00080"/>
    <x v="3"/>
    <n v="13"/>
    <n v="58"/>
    <s v="PCU"/>
    <s v="+/- 10"/>
    <m/>
    <s v="SM2120C"/>
    <n v="1"/>
    <m/>
    <s v="Light suspended solids in sample."/>
    <m/>
    <m/>
    <n v="80317001"/>
    <n v="8163021"/>
    <s v="00080"/>
  </r>
  <r>
    <s v="P126387-1"/>
    <s v="80317001"/>
    <n v="80317"/>
    <s v="Non-WQM"/>
    <x v="10"/>
    <x v="1"/>
    <s v="G"/>
    <x v="1"/>
    <s v="ECOTOPE"/>
    <s v="EX"/>
    <s v="ECOTOPE"/>
    <x v="208"/>
    <m/>
    <m/>
    <m/>
    <s v="0.16"/>
    <s v="0.34"/>
    <m/>
    <m/>
    <m/>
    <s v="0.5"/>
    <m/>
    <m/>
    <m/>
    <m/>
    <m/>
    <m/>
    <m/>
    <m/>
    <m/>
    <m/>
    <m/>
    <m/>
    <m/>
    <m/>
    <m/>
    <m/>
    <m/>
    <m/>
    <d v="2021-06-01T09:38:00"/>
    <d v="2021-06-01T09:38:00"/>
    <s v="00400"/>
    <x v="40"/>
    <n v="10"/>
    <n v="7.2"/>
    <s v="pH Units"/>
    <m/>
    <m/>
    <s v="SFWMD-FSQM"/>
    <m/>
    <m/>
    <s v="Light suspended solids in sample."/>
    <m/>
    <m/>
    <n v="80317001"/>
    <n v="8163028"/>
    <s v="00400"/>
  </r>
  <r>
    <s v="P126387-1"/>
    <s v="80317001"/>
    <n v="80317"/>
    <s v="Non-WQM"/>
    <x v="10"/>
    <x v="1"/>
    <s v="G"/>
    <x v="1"/>
    <s v="ECOTOPE"/>
    <s v="EX"/>
    <s v="ECOTOPE"/>
    <x v="208"/>
    <m/>
    <m/>
    <m/>
    <s v="0.16"/>
    <s v="0.34"/>
    <m/>
    <m/>
    <m/>
    <s v="0.5"/>
    <m/>
    <m/>
    <m/>
    <m/>
    <m/>
    <m/>
    <m/>
    <m/>
    <m/>
    <m/>
    <m/>
    <m/>
    <m/>
    <m/>
    <m/>
    <m/>
    <m/>
    <m/>
    <d v="2021-06-01T09:38:00"/>
    <d v="2021-06-01T09:38:00"/>
    <s v="00299"/>
    <x v="41"/>
    <n v="8"/>
    <n v="3.65"/>
    <s v="mg/L"/>
    <m/>
    <m/>
    <s v="SFWMD-FSQM"/>
    <m/>
    <m/>
    <s v="Light suspended solids in sample."/>
    <m/>
    <m/>
    <n v="80317001"/>
    <n v="8163028"/>
    <s v="00299"/>
  </r>
  <r>
    <s v="P126387-1"/>
    <s v="80317001"/>
    <n v="80317"/>
    <s v="Non-WQM"/>
    <x v="10"/>
    <x v="1"/>
    <s v="G"/>
    <x v="1"/>
    <s v="ECOTOPE"/>
    <s v="EX"/>
    <s v="ECOTOPE"/>
    <x v="208"/>
    <m/>
    <m/>
    <m/>
    <s v="0.16"/>
    <s v="0.34"/>
    <m/>
    <m/>
    <m/>
    <s v="0.5"/>
    <m/>
    <m/>
    <m/>
    <m/>
    <m/>
    <m/>
    <m/>
    <m/>
    <m/>
    <m/>
    <m/>
    <m/>
    <m/>
    <m/>
    <m/>
    <m/>
    <m/>
    <m/>
    <d v="2021-06-01T09:38:00"/>
    <d v="2021-06-01T09:38:00"/>
    <s v="00094"/>
    <x v="42"/>
    <n v="9"/>
    <n v="547"/>
    <s v="umhos/cm"/>
    <m/>
    <m/>
    <s v="SFWMD-FSQM"/>
    <m/>
    <m/>
    <s v="Light suspended solids in sample."/>
    <m/>
    <m/>
    <n v="80317001"/>
    <n v="8163028"/>
    <s v="00094"/>
  </r>
  <r>
    <s v="P126387-1"/>
    <s v="80317001"/>
    <n v="80317"/>
    <s v="Non-WQM"/>
    <x v="10"/>
    <x v="1"/>
    <s v="G"/>
    <x v="1"/>
    <s v="ECOTOPE"/>
    <s v="EX"/>
    <s v="ECOTOPE"/>
    <x v="208"/>
    <m/>
    <m/>
    <m/>
    <s v="0.16"/>
    <s v="0.34"/>
    <m/>
    <m/>
    <m/>
    <s v="0.5"/>
    <m/>
    <m/>
    <m/>
    <m/>
    <m/>
    <m/>
    <m/>
    <m/>
    <m/>
    <m/>
    <m/>
    <m/>
    <m/>
    <m/>
    <m/>
    <m/>
    <m/>
    <m/>
    <d v="2021-06-01T09:38:00"/>
    <d v="2021-06-01T09:38:00"/>
    <s v="00010"/>
    <x v="43"/>
    <n v="7"/>
    <n v="27.7"/>
    <s v="Deg C"/>
    <m/>
    <m/>
    <s v="SFWMD-FSQM"/>
    <m/>
    <m/>
    <s v="Light suspended solids in sample."/>
    <m/>
    <m/>
    <n v="80317001"/>
    <n v="8163028"/>
    <s v="00010"/>
  </r>
  <r>
    <s v="P126387-1"/>
    <s v="80317001"/>
    <n v="80317"/>
    <s v="Non-WQM"/>
    <x v="10"/>
    <x v="1"/>
    <s v="G"/>
    <x v="1"/>
    <s v="ECOTOPE"/>
    <s v="EX"/>
    <s v="ECOTOPE"/>
    <x v="208"/>
    <m/>
    <m/>
    <m/>
    <s v="0.16"/>
    <s v="0.34"/>
    <m/>
    <m/>
    <m/>
    <s v="0.5"/>
    <m/>
    <m/>
    <m/>
    <m/>
    <m/>
    <m/>
    <m/>
    <m/>
    <m/>
    <m/>
    <m/>
    <m/>
    <m/>
    <m/>
    <m/>
    <m/>
    <m/>
    <m/>
    <d v="2021-06-09T00:50:00"/>
    <d v="2021-06-09T00:50:00"/>
    <s v="00681"/>
    <x v="4"/>
    <n v="89"/>
    <n v="19.399999999999999"/>
    <s v="mg/L"/>
    <s v="+/- 1.6"/>
    <m/>
    <s v="SM5310B"/>
    <n v="0.8"/>
    <m/>
    <s v="Light suspended solids in sample."/>
    <m/>
    <m/>
    <n v="80317001"/>
    <n v="8163022"/>
    <s v="00681"/>
  </r>
  <r>
    <s v="P126387-1"/>
    <s v="80317001"/>
    <n v="80317"/>
    <s v="Non-WQM"/>
    <x v="10"/>
    <x v="1"/>
    <s v="G"/>
    <x v="1"/>
    <s v="ECOTOPE"/>
    <s v="EX"/>
    <s v="ECOTOPE"/>
    <x v="208"/>
    <m/>
    <m/>
    <m/>
    <s v="0.16"/>
    <s v="0.34"/>
    <m/>
    <m/>
    <m/>
    <s v="0.5"/>
    <m/>
    <m/>
    <m/>
    <m/>
    <m/>
    <m/>
    <m/>
    <m/>
    <m/>
    <m/>
    <m/>
    <m/>
    <m/>
    <m/>
    <m/>
    <m/>
    <m/>
    <m/>
    <d v="2021-06-02T14:26:00"/>
    <d v="2021-06-02T14:26:00"/>
    <s v="00410"/>
    <x v="5"/>
    <n v="67"/>
    <n v="159"/>
    <s v="mg/L CaCO3"/>
    <s v="+/- 7"/>
    <m/>
    <s v="SM2320B"/>
    <n v="1"/>
    <m/>
    <s v="Light suspended solids in sample."/>
    <m/>
    <m/>
    <n v="80317001"/>
    <n v="8163026"/>
    <s v="00410"/>
  </r>
  <r>
    <s v="P126387-1"/>
    <s v="80317001"/>
    <n v="80317"/>
    <s v="Non-WQM"/>
    <x v="10"/>
    <x v="1"/>
    <s v="G"/>
    <x v="1"/>
    <s v="ECOTOPE"/>
    <s v="EX"/>
    <s v="ECOTOPE"/>
    <x v="208"/>
    <m/>
    <m/>
    <m/>
    <s v="0.16"/>
    <s v="0.34"/>
    <m/>
    <m/>
    <m/>
    <s v="0.5"/>
    <m/>
    <m/>
    <m/>
    <m/>
    <m/>
    <m/>
    <m/>
    <m/>
    <m/>
    <m/>
    <m/>
    <m/>
    <m/>
    <m/>
    <m/>
    <m/>
    <m/>
    <m/>
    <d v="2021-06-11T11:44:06"/>
    <d v="2021-06-04T10:00:00"/>
    <s v="01105"/>
    <x v="21"/>
    <n v="66"/>
    <n v="8"/>
    <s v="ug/L"/>
    <s v="+/- 8"/>
    <s v="U"/>
    <s v="SM3120B"/>
    <n v="8"/>
    <m/>
    <s v="Light suspended solids in sample."/>
    <m/>
    <m/>
    <n v="80317001"/>
    <n v="8163030"/>
    <s v="01105"/>
  </r>
  <r>
    <s v="P126387-1"/>
    <s v="80317001"/>
    <n v="80317"/>
    <s v="Non-WQM"/>
    <x v="10"/>
    <x v="1"/>
    <s v="G"/>
    <x v="1"/>
    <s v="ECOTOPE"/>
    <s v="EX"/>
    <s v="ECOTOPE"/>
    <x v="208"/>
    <m/>
    <m/>
    <m/>
    <s v="0.16"/>
    <s v="0.34"/>
    <m/>
    <m/>
    <m/>
    <s v="0.5"/>
    <m/>
    <m/>
    <m/>
    <m/>
    <m/>
    <m/>
    <m/>
    <m/>
    <m/>
    <m/>
    <m/>
    <m/>
    <m/>
    <m/>
    <m/>
    <m/>
    <m/>
    <m/>
    <d v="2021-06-11T11:44:06"/>
    <d v="2021-06-04T10:00:00"/>
    <s v="01045"/>
    <x v="22"/>
    <n v="36"/>
    <n v="3"/>
    <s v="ug/L"/>
    <s v="+/- 3"/>
    <s v="I"/>
    <s v="SM3120B"/>
    <n v="3"/>
    <m/>
    <s v="Light suspended solids in sample."/>
    <m/>
    <m/>
    <n v="80317001"/>
    <n v="8163030"/>
    <s v="01045"/>
  </r>
  <r>
    <s v="P126387-1"/>
    <s v="80317001"/>
    <n v="80317"/>
    <s v="Non-WQM"/>
    <x v="10"/>
    <x v="1"/>
    <s v="G"/>
    <x v="1"/>
    <s v="ECOTOPE"/>
    <s v="EX"/>
    <s v="ECOTOPE"/>
    <x v="208"/>
    <m/>
    <m/>
    <m/>
    <s v="0.16"/>
    <s v="0.34"/>
    <m/>
    <m/>
    <m/>
    <s v="0.5"/>
    <m/>
    <m/>
    <m/>
    <m/>
    <m/>
    <m/>
    <m/>
    <m/>
    <m/>
    <m/>
    <m/>
    <m/>
    <m/>
    <m/>
    <m/>
    <m/>
    <m/>
    <m/>
    <d v="2021-06-10T11:16:23"/>
    <d v="2021-06-10T11:16:23"/>
    <s v="00935"/>
    <x v="12"/>
    <n v="29"/>
    <n v="5"/>
    <s v="mg/L"/>
    <s v="+/- 0.4"/>
    <m/>
    <s v="SM3120B"/>
    <n v="0.1"/>
    <m/>
    <s v="Light suspended solids in sample."/>
    <m/>
    <m/>
    <n v="80317001"/>
    <n v="8163027"/>
    <s v="00935"/>
  </r>
  <r>
    <s v="P126387-1"/>
    <s v="80317001"/>
    <n v="80317"/>
    <s v="Non-WQM"/>
    <x v="10"/>
    <x v="1"/>
    <s v="G"/>
    <x v="1"/>
    <s v="ECOTOPE"/>
    <s v="EX"/>
    <s v="ECOTOPE"/>
    <x v="208"/>
    <m/>
    <m/>
    <m/>
    <s v="0.16"/>
    <s v="0.34"/>
    <m/>
    <m/>
    <m/>
    <s v="0.5"/>
    <m/>
    <m/>
    <m/>
    <m/>
    <m/>
    <m/>
    <m/>
    <m/>
    <m/>
    <m/>
    <m/>
    <m/>
    <m/>
    <m/>
    <m/>
    <m/>
    <m/>
    <m/>
    <d v="2021-06-10T11:16:23"/>
    <d v="2021-06-10T11:16:23"/>
    <s v="00930"/>
    <x v="13"/>
    <n v="28"/>
    <n v="35.799999999999997"/>
    <s v="mg/L"/>
    <s v="+/- 2.6"/>
    <m/>
    <s v="SM3120B"/>
    <n v="0.4"/>
    <m/>
    <s v="Light suspended solids in sample."/>
    <m/>
    <m/>
    <n v="80317001"/>
    <n v="8163027"/>
    <s v="00930"/>
  </r>
  <r>
    <s v="P126387-1"/>
    <s v="80317001"/>
    <n v="80317"/>
    <s v="Non-WQM"/>
    <x v="10"/>
    <x v="1"/>
    <s v="G"/>
    <x v="1"/>
    <s v="ECOTOPE"/>
    <s v="EX"/>
    <s v="ECOTOPE"/>
    <x v="208"/>
    <m/>
    <m/>
    <m/>
    <s v="0.16"/>
    <s v="0.34"/>
    <m/>
    <m/>
    <m/>
    <s v="0.5"/>
    <m/>
    <m/>
    <m/>
    <m/>
    <m/>
    <m/>
    <m/>
    <m/>
    <m/>
    <m/>
    <m/>
    <m/>
    <m/>
    <m/>
    <m/>
    <m/>
    <m/>
    <m/>
    <d v="2021-06-10T11:16:23"/>
    <d v="2021-06-10T11:16:23"/>
    <s v="00925"/>
    <x v="14"/>
    <n v="31"/>
    <n v="13"/>
    <s v="mg/L"/>
    <s v="+/- 0.9"/>
    <m/>
    <s v="SM3120B"/>
    <n v="0.1"/>
    <m/>
    <s v="Light suspended solids in sample."/>
    <m/>
    <m/>
    <n v="80317001"/>
    <n v="8163027"/>
    <s v="00925"/>
  </r>
  <r>
    <s v="P126387-1"/>
    <s v="80317001"/>
    <n v="80317"/>
    <s v="Non-WQM"/>
    <x v="10"/>
    <x v="1"/>
    <s v="G"/>
    <x v="1"/>
    <s v="ECOTOPE"/>
    <s v="EX"/>
    <s v="ECOTOPE"/>
    <x v="208"/>
    <m/>
    <m/>
    <m/>
    <s v="0.16"/>
    <s v="0.34"/>
    <m/>
    <m/>
    <m/>
    <s v="0.5"/>
    <m/>
    <m/>
    <m/>
    <m/>
    <m/>
    <m/>
    <m/>
    <m/>
    <m/>
    <m/>
    <m/>
    <m/>
    <m/>
    <m/>
    <m/>
    <m/>
    <m/>
    <m/>
    <d v="2021-06-10T11:16:23"/>
    <d v="2021-06-10T11:16:23"/>
    <s v="00915"/>
    <x v="15"/>
    <n v="30"/>
    <n v="56.5"/>
    <s v="mg/L"/>
    <s v="+/- 5.0"/>
    <m/>
    <s v="SM3120B"/>
    <n v="0.3"/>
    <m/>
    <s v="Light suspended solids in sample."/>
    <m/>
    <m/>
    <n v="80317001"/>
    <n v="8163027"/>
    <s v="00915"/>
  </r>
  <r>
    <s v="P126387-1"/>
    <s v="80317001"/>
    <n v="80317"/>
    <s v="Non-WQM"/>
    <x v="10"/>
    <x v="1"/>
    <s v="G"/>
    <x v="1"/>
    <s v="ECOTOPE"/>
    <s v="EX"/>
    <s v="ECOTOPE"/>
    <x v="208"/>
    <m/>
    <m/>
    <m/>
    <s v="0.16"/>
    <s v="0.34"/>
    <m/>
    <m/>
    <m/>
    <s v="0.5"/>
    <m/>
    <m/>
    <m/>
    <m/>
    <m/>
    <m/>
    <m/>
    <m/>
    <m/>
    <m/>
    <m/>
    <m/>
    <m/>
    <m/>
    <m/>
    <m/>
    <m/>
    <m/>
    <d v="2021-06-10T11:16:23"/>
    <d v="2021-06-10T11:16:23"/>
    <s v="CALCHARD"/>
    <x v="16"/>
    <m/>
    <n v="194.7"/>
    <s v="mg/L"/>
    <s v="+/- 10.2"/>
    <m/>
    <m/>
    <n v="1"/>
    <m/>
    <s v="Light suspended solids in sample."/>
    <m/>
    <m/>
    <n v="80317001"/>
    <n v="8163027"/>
    <s v="CALCHARD"/>
  </r>
  <r>
    <s v="P126387-1"/>
    <s v="80317001"/>
    <n v="80317"/>
    <s v="Non-WQM"/>
    <x v="10"/>
    <x v="1"/>
    <s v="G"/>
    <x v="1"/>
    <s v="ECOTOPE"/>
    <s v="EX"/>
    <s v="ECOTOPE"/>
    <x v="208"/>
    <m/>
    <m/>
    <m/>
    <s v="0.16"/>
    <s v="0.34"/>
    <m/>
    <m/>
    <m/>
    <s v="0.5"/>
    <m/>
    <m/>
    <m/>
    <m/>
    <m/>
    <m/>
    <m/>
    <m/>
    <m/>
    <m/>
    <m/>
    <m/>
    <m/>
    <m/>
    <m/>
    <m/>
    <m/>
    <m/>
    <d v="2021-06-03T15:52:00"/>
    <d v="2021-06-03T15:52:00"/>
    <s v="00946"/>
    <x v="6"/>
    <n v="33"/>
    <n v="26.9"/>
    <s v="mg/L"/>
    <s v="+/- 1.0"/>
    <m/>
    <s v="SM4110B"/>
    <n v="0.1"/>
    <m/>
    <s v="Light suspended solids in sample."/>
    <m/>
    <m/>
    <n v="80317001"/>
    <n v="8163018"/>
    <s v="00946"/>
  </r>
  <r>
    <s v="P126387-1"/>
    <s v="80317001"/>
    <n v="80317"/>
    <s v="Non-WQM"/>
    <x v="10"/>
    <x v="1"/>
    <s v="G"/>
    <x v="1"/>
    <s v="ECOTOPE"/>
    <s v="EX"/>
    <s v="ECOTOPE"/>
    <x v="208"/>
    <m/>
    <m/>
    <m/>
    <s v="0.16"/>
    <s v="0.34"/>
    <m/>
    <m/>
    <m/>
    <s v="0.5"/>
    <m/>
    <m/>
    <m/>
    <m/>
    <m/>
    <m/>
    <m/>
    <m/>
    <m/>
    <m/>
    <m/>
    <m/>
    <m/>
    <m/>
    <m/>
    <m/>
    <m/>
    <m/>
    <d v="2021-06-03T15:52:00"/>
    <d v="2021-06-03T15:52:00"/>
    <s v="00941"/>
    <x v="7"/>
    <n v="32"/>
    <n v="56"/>
    <s v="mg/L"/>
    <s v="+/- 2.7"/>
    <m/>
    <s v="SM4110B"/>
    <n v="0.5"/>
    <m/>
    <s v="Light suspended solids in sample."/>
    <m/>
    <m/>
    <n v="80317001"/>
    <n v="8163018"/>
    <s v="00941"/>
  </r>
  <r>
    <s v="P126387-1"/>
    <s v="80317001"/>
    <n v="80317"/>
    <s v="Non-WQM"/>
    <x v="10"/>
    <x v="1"/>
    <s v="G"/>
    <x v="1"/>
    <s v="ECOTOPE"/>
    <s v="EX"/>
    <s v="ECOTOPE"/>
    <x v="208"/>
    <m/>
    <m/>
    <m/>
    <s v="0.16"/>
    <s v="0.34"/>
    <m/>
    <m/>
    <m/>
    <s v="0.5"/>
    <m/>
    <m/>
    <m/>
    <m/>
    <m/>
    <m/>
    <m/>
    <m/>
    <m/>
    <m/>
    <m/>
    <m/>
    <m/>
    <m/>
    <m/>
    <m/>
    <m/>
    <m/>
    <d v="2021-06-03T21:36:48"/>
    <d v="2021-06-03T10:10:48"/>
    <s v="98013"/>
    <x v="17"/>
    <m/>
    <n v="0.14599999999999999"/>
    <s v="ug/L"/>
    <s v="+/- 0.017"/>
    <m/>
    <m/>
    <n v="8.9999999999999993E-3"/>
    <m/>
    <s v="Light suspended solids in sample."/>
    <m/>
    <m/>
    <n v="80317001"/>
    <n v="8163025"/>
    <s v="98013"/>
  </r>
  <r>
    <s v="P126387-1"/>
    <s v="80317001"/>
    <n v="80317"/>
    <s v="Non-WQM"/>
    <x v="10"/>
    <x v="1"/>
    <s v="G"/>
    <x v="1"/>
    <s v="ECOTOPE"/>
    <s v="EX"/>
    <s v="ECOTOPE"/>
    <x v="208"/>
    <m/>
    <m/>
    <m/>
    <s v="0.16"/>
    <s v="0.34"/>
    <m/>
    <m/>
    <m/>
    <s v="0.5"/>
    <m/>
    <m/>
    <m/>
    <m/>
    <m/>
    <m/>
    <m/>
    <m/>
    <m/>
    <m/>
    <m/>
    <m/>
    <m/>
    <m/>
    <m/>
    <m/>
    <m/>
    <m/>
    <d v="2021-06-03T21:36:48"/>
    <d v="2021-06-03T10:10:48"/>
    <s v="98011"/>
    <x v="18"/>
    <m/>
    <n v="0.999"/>
    <s v="ug/L"/>
    <s v="+/- 0.069"/>
    <m/>
    <m/>
    <n v="1.7999999999999999E-2"/>
    <m/>
    <s v="Light suspended solids in sample."/>
    <m/>
    <m/>
    <n v="80317001"/>
    <n v="8163025"/>
    <s v="98011"/>
  </r>
  <r>
    <s v="P126387-1"/>
    <s v="80317001"/>
    <n v="80317"/>
    <s v="Non-WQM"/>
    <x v="10"/>
    <x v="1"/>
    <s v="G"/>
    <x v="1"/>
    <s v="ECOTOPE"/>
    <s v="EX"/>
    <s v="ECOTOPE"/>
    <x v="208"/>
    <m/>
    <m/>
    <m/>
    <s v="0.16"/>
    <s v="0.34"/>
    <m/>
    <m/>
    <m/>
    <s v="0.5"/>
    <m/>
    <m/>
    <m/>
    <m/>
    <m/>
    <m/>
    <m/>
    <m/>
    <m/>
    <m/>
    <m/>
    <m/>
    <m/>
    <m/>
    <m/>
    <m/>
    <m/>
    <m/>
    <d v="2021-06-03T21:36:48"/>
    <d v="2021-06-03T10:10:48"/>
    <s v="98010"/>
    <x v="19"/>
    <m/>
    <n v="0.10299999999999999"/>
    <s v="ug/L"/>
    <s v="UNK"/>
    <m/>
    <m/>
    <n v="1.7999999999999999E-2"/>
    <m/>
    <s v="Light suspended solids in sample."/>
    <m/>
    <m/>
    <n v="80317001"/>
    <n v="8163025"/>
    <s v="98010"/>
  </r>
  <r>
    <s v="P126387-14"/>
    <s v="80317014"/>
    <n v="80317"/>
    <s v="Non-WQM"/>
    <x v="0"/>
    <x v="0"/>
    <m/>
    <x v="0"/>
    <s v="ECOTOPE"/>
    <s v="EX"/>
    <m/>
    <x v="209"/>
    <m/>
    <m/>
    <m/>
    <m/>
    <m/>
    <m/>
    <m/>
    <m/>
    <m/>
    <m/>
    <m/>
    <m/>
    <m/>
    <m/>
    <m/>
    <m/>
    <m/>
    <m/>
    <m/>
    <m/>
    <m/>
    <m/>
    <m/>
    <m/>
    <m/>
    <m/>
    <m/>
    <d v="2021-06-01T07:15:00"/>
    <d v="2021-06-01T07:15:00"/>
    <s v="QC CONTROLS"/>
    <x v="28"/>
    <m/>
    <m/>
    <m/>
    <m/>
    <m/>
    <m/>
    <m/>
    <m/>
    <m/>
    <m/>
    <m/>
    <n v="80317014"/>
    <n v="8163010"/>
    <s v="QC CONTROLS"/>
  </r>
  <r>
    <s v="P126387-14"/>
    <s v="80317014"/>
    <n v="80317"/>
    <s v="Non-WQM"/>
    <x v="0"/>
    <x v="0"/>
    <m/>
    <x v="0"/>
    <s v="ECOTOPE"/>
    <s v="EX"/>
    <m/>
    <x v="209"/>
    <m/>
    <m/>
    <m/>
    <m/>
    <m/>
    <m/>
    <m/>
    <m/>
    <m/>
    <m/>
    <m/>
    <m/>
    <m/>
    <m/>
    <m/>
    <m/>
    <m/>
    <m/>
    <m/>
    <m/>
    <m/>
    <m/>
    <m/>
    <m/>
    <m/>
    <m/>
    <m/>
    <d v="2021-06-01T07:15:00"/>
    <d v="2021-06-01T07:15:00"/>
    <s v="PH_TV3"/>
    <x v="29"/>
    <m/>
    <n v="10"/>
    <s v="pH Units"/>
    <m/>
    <m/>
    <m/>
    <m/>
    <m/>
    <m/>
    <m/>
    <m/>
    <n v="80317014"/>
    <n v="8163010"/>
    <s v="PH_TV3"/>
  </r>
  <r>
    <s v="P126387-14"/>
    <s v="80317014"/>
    <n v="80317"/>
    <s v="Non-WQM"/>
    <x v="0"/>
    <x v="0"/>
    <m/>
    <x v="0"/>
    <s v="ECOTOPE"/>
    <s v="EX"/>
    <m/>
    <x v="209"/>
    <m/>
    <m/>
    <m/>
    <m/>
    <m/>
    <m/>
    <m/>
    <m/>
    <m/>
    <m/>
    <m/>
    <m/>
    <m/>
    <m/>
    <m/>
    <m/>
    <m/>
    <m/>
    <m/>
    <m/>
    <m/>
    <m/>
    <m/>
    <m/>
    <m/>
    <m/>
    <m/>
    <d v="2021-06-01T07:15:00"/>
    <d v="2021-06-01T07:15:00"/>
    <s v="PH_TV1"/>
    <x v="30"/>
    <m/>
    <n v="7"/>
    <s v="pH Units"/>
    <m/>
    <m/>
    <m/>
    <m/>
    <m/>
    <m/>
    <m/>
    <m/>
    <n v="80317014"/>
    <n v="8163010"/>
    <s v="PH_TV1"/>
  </r>
  <r>
    <s v="P126387-14"/>
    <s v="80317014"/>
    <n v="80317"/>
    <s v="Non-WQM"/>
    <x v="0"/>
    <x v="0"/>
    <m/>
    <x v="0"/>
    <s v="ECOTOPE"/>
    <s v="EX"/>
    <m/>
    <x v="209"/>
    <m/>
    <m/>
    <m/>
    <m/>
    <m/>
    <m/>
    <m/>
    <m/>
    <m/>
    <m/>
    <m/>
    <m/>
    <m/>
    <m/>
    <m/>
    <m/>
    <m/>
    <m/>
    <m/>
    <m/>
    <m/>
    <m/>
    <m/>
    <m/>
    <m/>
    <m/>
    <m/>
    <d v="2021-06-01T07:15:00"/>
    <d v="2021-06-01T07:15:00"/>
    <s v="DO_TV"/>
    <x v="31"/>
    <m/>
    <n v="8.57"/>
    <s v="mg/L"/>
    <m/>
    <m/>
    <m/>
    <m/>
    <m/>
    <m/>
    <m/>
    <m/>
    <n v="80317014"/>
    <n v="8163010"/>
    <s v="DO_TV"/>
  </r>
  <r>
    <s v="P126387-14"/>
    <s v="80317014"/>
    <n v="80317"/>
    <s v="Non-WQM"/>
    <x v="0"/>
    <x v="0"/>
    <m/>
    <x v="0"/>
    <s v="ECOTOPE"/>
    <s v="EX"/>
    <m/>
    <x v="209"/>
    <m/>
    <m/>
    <m/>
    <m/>
    <m/>
    <m/>
    <m/>
    <m/>
    <m/>
    <m/>
    <m/>
    <m/>
    <m/>
    <m/>
    <m/>
    <m/>
    <m/>
    <m/>
    <m/>
    <m/>
    <m/>
    <m/>
    <m/>
    <m/>
    <m/>
    <m/>
    <m/>
    <d v="2021-06-01T07:15:00"/>
    <d v="2021-06-01T07:15:00"/>
    <s v="C_TEMP"/>
    <x v="32"/>
    <m/>
    <n v="23.01"/>
    <s v="Deg C"/>
    <m/>
    <m/>
    <m/>
    <m/>
    <m/>
    <m/>
    <m/>
    <m/>
    <n v="80317014"/>
    <n v="8163010"/>
    <s v="C_TEMP"/>
  </r>
  <r>
    <s v="P126387-14"/>
    <s v="80317014"/>
    <n v="80317"/>
    <s v="Non-WQM"/>
    <x v="0"/>
    <x v="0"/>
    <m/>
    <x v="0"/>
    <s v="ECOTOPE"/>
    <s v="EX"/>
    <m/>
    <x v="209"/>
    <m/>
    <m/>
    <m/>
    <m/>
    <m/>
    <m/>
    <m/>
    <m/>
    <m/>
    <m/>
    <m/>
    <m/>
    <m/>
    <m/>
    <m/>
    <m/>
    <m/>
    <m/>
    <m/>
    <m/>
    <m/>
    <m/>
    <m/>
    <m/>
    <m/>
    <m/>
    <m/>
    <d v="2021-06-01T07:15:00"/>
    <d v="2021-06-01T07:15:00"/>
    <s v="C_PH3"/>
    <x v="33"/>
    <m/>
    <n v="10.02"/>
    <s v="pH Units"/>
    <m/>
    <m/>
    <m/>
    <m/>
    <m/>
    <m/>
    <m/>
    <m/>
    <n v="80317014"/>
    <n v="8163010"/>
    <s v="C_PH3"/>
  </r>
  <r>
    <s v="P126387-14"/>
    <s v="80317014"/>
    <n v="80317"/>
    <s v="Non-WQM"/>
    <x v="0"/>
    <x v="0"/>
    <m/>
    <x v="0"/>
    <s v="ECOTOPE"/>
    <s v="EX"/>
    <m/>
    <x v="209"/>
    <m/>
    <m/>
    <m/>
    <m/>
    <m/>
    <m/>
    <m/>
    <m/>
    <m/>
    <m/>
    <m/>
    <m/>
    <m/>
    <m/>
    <m/>
    <m/>
    <m/>
    <m/>
    <m/>
    <m/>
    <m/>
    <m/>
    <m/>
    <m/>
    <m/>
    <m/>
    <m/>
    <d v="2021-06-01T07:15:00"/>
    <d v="2021-06-01T07:15:00"/>
    <s v="C_PH1"/>
    <x v="34"/>
    <m/>
    <n v="7"/>
    <s v="pH Units"/>
    <m/>
    <m/>
    <m/>
    <m/>
    <m/>
    <m/>
    <m/>
    <m/>
    <n v="80317014"/>
    <n v="8163010"/>
    <s v="C_PH1"/>
  </r>
  <r>
    <s v="P126387-14"/>
    <s v="80317014"/>
    <n v="80317"/>
    <s v="Non-WQM"/>
    <x v="0"/>
    <x v="0"/>
    <m/>
    <x v="0"/>
    <s v="ECOTOPE"/>
    <s v="EX"/>
    <m/>
    <x v="209"/>
    <m/>
    <m/>
    <m/>
    <m/>
    <m/>
    <m/>
    <m/>
    <m/>
    <m/>
    <m/>
    <m/>
    <m/>
    <m/>
    <m/>
    <m/>
    <m/>
    <m/>
    <m/>
    <m/>
    <m/>
    <m/>
    <m/>
    <m/>
    <m/>
    <m/>
    <m/>
    <m/>
    <d v="2021-06-01T07:15:00"/>
    <d v="2021-06-01T07:15:00"/>
    <s v="C_DO"/>
    <x v="35"/>
    <m/>
    <n v="8.67"/>
    <s v="mg/L"/>
    <m/>
    <m/>
    <m/>
    <m/>
    <m/>
    <m/>
    <m/>
    <m/>
    <n v="80317014"/>
    <n v="8163010"/>
    <s v="C_DO"/>
  </r>
  <r>
    <s v="P126387-14"/>
    <s v="80317014"/>
    <n v="80317"/>
    <s v="Non-WQM"/>
    <x v="0"/>
    <x v="0"/>
    <m/>
    <x v="0"/>
    <s v="ECOTOPE"/>
    <s v="EX"/>
    <m/>
    <x v="209"/>
    <m/>
    <m/>
    <m/>
    <m/>
    <m/>
    <m/>
    <m/>
    <m/>
    <m/>
    <m/>
    <m/>
    <m/>
    <m/>
    <m/>
    <m/>
    <m/>
    <m/>
    <m/>
    <m/>
    <m/>
    <m/>
    <m/>
    <m/>
    <m/>
    <m/>
    <m/>
    <m/>
    <d v="2021-06-01T07:15:00"/>
    <d v="2021-06-01T07:15:00"/>
    <s v="C_COND2"/>
    <x v="36"/>
    <m/>
    <n v="193.9"/>
    <s v="umhos/cm"/>
    <m/>
    <m/>
    <m/>
    <m/>
    <m/>
    <m/>
    <m/>
    <m/>
    <n v="80317014"/>
    <n v="8163010"/>
    <s v="C_COND2"/>
  </r>
  <r>
    <s v="P126387-14"/>
    <s v="80317014"/>
    <n v="80317"/>
    <s v="Non-WQM"/>
    <x v="0"/>
    <x v="0"/>
    <m/>
    <x v="0"/>
    <s v="ECOTOPE"/>
    <s v="EX"/>
    <m/>
    <x v="209"/>
    <m/>
    <m/>
    <m/>
    <m/>
    <m/>
    <m/>
    <m/>
    <m/>
    <m/>
    <m/>
    <m/>
    <m/>
    <m/>
    <m/>
    <m/>
    <m/>
    <m/>
    <m/>
    <m/>
    <m/>
    <m/>
    <m/>
    <m/>
    <m/>
    <m/>
    <m/>
    <m/>
    <d v="2021-06-01T07:15:00"/>
    <d v="2021-06-01T07:15:00"/>
    <s v="C_COND1"/>
    <x v="37"/>
    <m/>
    <n v="2000"/>
    <s v="umhos/cm"/>
    <m/>
    <m/>
    <m/>
    <m/>
    <m/>
    <m/>
    <m/>
    <m/>
    <n v="80317014"/>
    <n v="8163010"/>
    <s v="C_COND1"/>
  </r>
  <r>
    <s v="P126387-14"/>
    <s v="80317014"/>
    <n v="80317"/>
    <s v="Non-WQM"/>
    <x v="0"/>
    <x v="0"/>
    <m/>
    <x v="0"/>
    <s v="ECOTOPE"/>
    <s v="EX"/>
    <m/>
    <x v="209"/>
    <m/>
    <m/>
    <m/>
    <m/>
    <m/>
    <m/>
    <m/>
    <m/>
    <m/>
    <m/>
    <m/>
    <m/>
    <m/>
    <m/>
    <m/>
    <m/>
    <m/>
    <m/>
    <m/>
    <m/>
    <m/>
    <m/>
    <m/>
    <m/>
    <m/>
    <m/>
    <m/>
    <d v="2021-06-01T07:15:00"/>
    <d v="2021-06-01T07:15:00"/>
    <s v="COND_TV2"/>
    <x v="38"/>
    <m/>
    <n v="200"/>
    <s v="umhos/cm"/>
    <m/>
    <m/>
    <m/>
    <m/>
    <m/>
    <m/>
    <m/>
    <m/>
    <n v="80317014"/>
    <n v="8163010"/>
    <s v="COND_TV2"/>
  </r>
  <r>
    <s v="P126387-14"/>
    <s v="80317014"/>
    <n v="80317"/>
    <s v="Non-WQM"/>
    <x v="0"/>
    <x v="0"/>
    <m/>
    <x v="0"/>
    <s v="ECOTOPE"/>
    <s v="EX"/>
    <m/>
    <x v="209"/>
    <m/>
    <m/>
    <m/>
    <m/>
    <m/>
    <m/>
    <m/>
    <m/>
    <m/>
    <m/>
    <m/>
    <m/>
    <m/>
    <m/>
    <m/>
    <m/>
    <m/>
    <m/>
    <m/>
    <m/>
    <m/>
    <m/>
    <m/>
    <m/>
    <m/>
    <m/>
    <m/>
    <d v="2021-06-01T07:15:00"/>
    <d v="2021-06-01T07:15:00"/>
    <s v="COND_TV1"/>
    <x v="39"/>
    <m/>
    <n v="2000"/>
    <s v="umhos/cm"/>
    <m/>
    <m/>
    <m/>
    <m/>
    <m/>
    <m/>
    <m/>
    <m/>
    <n v="80317014"/>
    <n v="8163010"/>
    <s v="COND_T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A7BB636-E4AD-4588-8E0E-69F4DCADB1EC}" name="PivotTable1"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4:L28" firstHeaderRow="1" firstDataRow="2" firstDataCol="1" rowPageCount="2" colPageCount="1"/>
  <pivotFields count="58">
    <pivotField showAll="0"/>
    <pivotField showAll="0"/>
    <pivotField showAll="0"/>
    <pivotField showAll="0"/>
    <pivotField axis="axisCol" showAll="0">
      <items count="19">
        <item x="17"/>
        <item x="0"/>
        <item x="10"/>
        <item x="9"/>
        <item x="2"/>
        <item x="1"/>
        <item x="8"/>
        <item x="7"/>
        <item x="6"/>
        <item x="5"/>
        <item x="3"/>
        <item x="4"/>
        <item x="11"/>
        <item x="12"/>
        <item x="13"/>
        <item x="14"/>
        <item x="15"/>
        <item x="16"/>
        <item t="default"/>
      </items>
    </pivotField>
    <pivotField axis="axisPage" multipleItemSelectionAllowed="1" showAll="0">
      <items count="6">
        <item h="1" x="2"/>
        <item x="1"/>
        <item h="1" x="0"/>
        <item h="1" x="3"/>
        <item h="1" x="4"/>
        <item t="default"/>
      </items>
    </pivotField>
    <pivotField showAll="0"/>
    <pivotField showAll="0"/>
    <pivotField showAll="0"/>
    <pivotField showAll="0"/>
    <pivotField showAll="0"/>
    <pivotField axis="axisRow" numFmtId="22"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22" showAll="0"/>
    <pivotField showAll="0"/>
    <pivotField showAll="0"/>
    <pivotField axis="axisPage" multipleItemSelectionAllowed="1" showAll="0">
      <items count="45">
        <item h="1" x="5"/>
        <item h="1" x="15"/>
        <item h="1" x="18"/>
        <item h="1" x="19"/>
        <item h="1" x="7"/>
        <item h="1" x="3"/>
        <item h="1" x="42"/>
        <item h="1" x="37"/>
        <item h="1" x="36"/>
        <item h="1" x="39"/>
        <item h="1" x="38"/>
        <item h="1" x="35"/>
        <item h="1" x="32"/>
        <item h="1" x="41"/>
        <item h="1" x="31"/>
        <item h="1" x="4"/>
        <item h="1" x="16"/>
        <item h="1" x="12"/>
        <item h="1" x="14"/>
        <item h="1" x="13"/>
        <item h="1" x="11"/>
        <item h="1" x="0"/>
        <item h="1" x="10"/>
        <item x="2"/>
        <item h="1" x="40"/>
        <item h="1" x="33"/>
        <item h="1" x="29"/>
        <item h="1" x="34"/>
        <item h="1" x="30"/>
        <item h="1" x="17"/>
        <item h="1" x="28"/>
        <item h="1" x="6"/>
        <item h="1" x="8"/>
        <item h="1" x="43"/>
        <item h="1" x="9"/>
        <item h="1" x="21"/>
        <item h="1" x="22"/>
        <item h="1" x="1"/>
        <item h="1" x="20"/>
        <item h="1" x="23"/>
        <item h="1" x="24"/>
        <item h="1" x="25"/>
        <item h="1" x="26"/>
        <item h="1" x="27"/>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defaultSubtotal="0">
      <items count="14">
        <item sd="0" x="0"/>
        <item sd="0" x="1"/>
        <item sd="0" x="2"/>
        <item sd="0" x="3"/>
        <item sd="0" x="4"/>
        <item sd="0" x="5"/>
        <item x="6"/>
        <item x="7"/>
        <item x="8"/>
        <item x="9"/>
        <item x="10"/>
        <item x="11"/>
        <item x="12"/>
        <item sd="0" x="13"/>
      </items>
    </pivotField>
  </pivotFields>
  <rowFields count="2">
    <field x="57"/>
    <field x="11"/>
  </rowFields>
  <rowItems count="23">
    <i>
      <x v="6"/>
    </i>
    <i r="1">
      <x v="153"/>
    </i>
    <i r="1">
      <x v="167"/>
    </i>
    <i r="1">
      <x v="181"/>
    </i>
    <i>
      <x v="7"/>
    </i>
    <i r="1">
      <x v="195"/>
    </i>
    <i r="1">
      <x v="209"/>
    </i>
    <i>
      <x v="8"/>
    </i>
    <i r="1">
      <x v="223"/>
    </i>
    <i r="1">
      <x v="237"/>
    </i>
    <i>
      <x v="9"/>
    </i>
    <i r="1">
      <x v="251"/>
    </i>
    <i r="1">
      <x v="265"/>
    </i>
    <i>
      <x v="10"/>
    </i>
    <i r="1">
      <x v="278"/>
    </i>
    <i r="1">
      <x v="293"/>
    </i>
    <i>
      <x v="11"/>
    </i>
    <i r="1">
      <x v="307"/>
    </i>
    <i r="1">
      <x v="321"/>
    </i>
    <i>
      <x v="12"/>
    </i>
    <i r="1">
      <x v="336"/>
    </i>
    <i r="1">
      <x v="349"/>
    </i>
    <i t="grand">
      <x/>
    </i>
  </rowItems>
  <colFields count="1">
    <field x="4"/>
  </colFields>
  <colItems count="11">
    <i>
      <x v="2"/>
    </i>
    <i>
      <x v="3"/>
    </i>
    <i>
      <x v="4"/>
    </i>
    <i>
      <x v="5"/>
    </i>
    <i>
      <x v="6"/>
    </i>
    <i>
      <x v="7"/>
    </i>
    <i>
      <x v="8"/>
    </i>
    <i>
      <x v="9"/>
    </i>
    <i>
      <x v="10"/>
    </i>
    <i>
      <x v="11"/>
    </i>
    <i t="grand">
      <x/>
    </i>
  </colItems>
  <pageFields count="2">
    <pageField fld="42" hier="-1"/>
    <pageField fld="5" hier="-1"/>
  </pageFields>
  <dataFields count="1">
    <dataField name="Average of VALUE" fld="44" subtotal="average" baseField="11" baseItem="237"/>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BB671AB-9B9D-4B83-A5B4-B3D111651631}" name="PivotTable1" cacheId="7"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location ref="A4:K28" firstHeaderRow="1" firstDataRow="2" firstDataCol="1" rowPageCount="2" colPageCount="1"/>
  <pivotFields count="58">
    <pivotField showAll="0" defaultSubtotal="0"/>
    <pivotField showAll="0" defaultSubtotal="0"/>
    <pivotField showAll="0" defaultSubtotal="0"/>
    <pivotField showAll="0" defaultSubtotal="0"/>
    <pivotField axis="axisCol" showAll="0" defaultSubtotal="0">
      <items count="18">
        <item x="17"/>
        <item x="0"/>
        <item x="10"/>
        <item x="9"/>
        <item x="2"/>
        <item x="1"/>
        <item x="8"/>
        <item x="7"/>
        <item x="6"/>
        <item x="5"/>
        <item x="3"/>
        <item x="4"/>
        <item x="11"/>
        <item x="12"/>
        <item x="13"/>
        <item x="14"/>
        <item x="15"/>
        <item x="16"/>
      </items>
    </pivotField>
    <pivotField showAll="0" defaultSubtotal="0"/>
    <pivotField showAll="0" defaultSubtotal="0"/>
    <pivotField axis="axisPage" multipleItemSelectionAllowed="1" showAll="0" defaultSubtotal="0">
      <items count="4">
        <item h="1" x="3"/>
        <item h="1" x="2"/>
        <item h="1" x="0"/>
        <item x="1"/>
      </items>
    </pivotField>
    <pivotField showAll="0" defaultSubtotal="0"/>
    <pivotField showAll="0" defaultSubtotal="0"/>
    <pivotField showAll="0" defaultSubtotal="0"/>
    <pivotField axis="axisRow" numFmtId="22"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numFmtId="22" showAll="0" defaultSubtotal="0"/>
    <pivotField showAll="0" defaultSubtotal="0"/>
    <pivotField showAll="0" defaultSubtotal="0"/>
    <pivotField axis="axisPage" multipleItemSelectionAllowed="1" showAll="0" defaultSubtotal="0">
      <items count="44">
        <item h="1" x="5"/>
        <item h="1" x="15"/>
        <item h="1" x="18"/>
        <item h="1" x="19"/>
        <item h="1" x="7"/>
        <item h="1" x="3"/>
        <item h="1" x="42"/>
        <item h="1" x="37"/>
        <item h="1" x="36"/>
        <item h="1" x="39"/>
        <item h="1" x="38"/>
        <item h="1" x="35"/>
        <item h="1" x="32"/>
        <item h="1" x="41"/>
        <item h="1" x="31"/>
        <item h="1" x="4"/>
        <item h="1" x="16"/>
        <item h="1" x="12"/>
        <item h="1" x="14"/>
        <item h="1" x="13"/>
        <item h="1" x="11"/>
        <item h="1" x="0"/>
        <item h="1" x="10"/>
        <item h="1" x="2"/>
        <item h="1" x="40"/>
        <item h="1" x="33"/>
        <item h="1" x="29"/>
        <item h="1" x="34"/>
        <item h="1" x="30"/>
        <item h="1" x="17"/>
        <item h="1" x="28"/>
        <item h="1" x="6"/>
        <item h="1" x="8"/>
        <item h="1" x="43"/>
        <item h="1" x="9"/>
        <item h="1" x="21"/>
        <item h="1" x="22"/>
        <item x="1"/>
        <item h="1" x="20"/>
        <item h="1" x="23"/>
        <item h="1" x="24"/>
        <item h="1" x="25"/>
        <item h="1" x="26"/>
        <item h="1" x="27"/>
      </items>
    </pivotField>
    <pivotField showAll="0" defaultSubtotal="0"/>
    <pivotField dataField="1"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axis="axisRow" subtotalTop="0" showAll="0" defaultSubtotal="0">
      <items count="14">
        <item x="0"/>
        <item x="1"/>
        <item x="2"/>
        <item x="3"/>
        <item x="4"/>
        <item x="5"/>
        <item x="6"/>
        <item x="7"/>
        <item x="8"/>
        <item x="9"/>
        <item x="10"/>
        <item x="11"/>
        <item x="12"/>
        <item x="13"/>
      </items>
    </pivotField>
  </pivotFields>
  <rowFields count="2">
    <field x="57"/>
    <field x="11"/>
  </rowFields>
  <rowItems count="23">
    <i>
      <x v="6"/>
    </i>
    <i r="1">
      <x v="153"/>
    </i>
    <i r="1">
      <x v="167"/>
    </i>
    <i r="1">
      <x v="181"/>
    </i>
    <i>
      <x v="7"/>
    </i>
    <i r="1">
      <x v="195"/>
    </i>
    <i r="1">
      <x v="209"/>
    </i>
    <i>
      <x v="8"/>
    </i>
    <i r="1">
      <x v="223"/>
    </i>
    <i r="1">
      <x v="237"/>
    </i>
    <i>
      <x v="9"/>
    </i>
    <i r="1">
      <x v="251"/>
    </i>
    <i r="1">
      <x v="265"/>
    </i>
    <i>
      <x v="10"/>
    </i>
    <i r="1">
      <x v="278"/>
    </i>
    <i r="1">
      <x v="293"/>
    </i>
    <i>
      <x v="11"/>
    </i>
    <i r="1">
      <x v="307"/>
    </i>
    <i r="1">
      <x v="321"/>
    </i>
    <i>
      <x v="12"/>
    </i>
    <i r="1">
      <x v="336"/>
    </i>
    <i r="1">
      <x v="349"/>
    </i>
    <i t="grand">
      <x/>
    </i>
  </rowItems>
  <colFields count="1">
    <field x="4"/>
  </colFields>
  <colItems count="10">
    <i>
      <x v="2"/>
    </i>
    <i>
      <x v="3"/>
    </i>
    <i>
      <x v="4"/>
    </i>
    <i>
      <x v="5"/>
    </i>
    <i>
      <x v="6"/>
    </i>
    <i>
      <x v="7"/>
    </i>
    <i>
      <x v="8"/>
    </i>
    <i>
      <x v="9"/>
    </i>
    <i>
      <x v="10"/>
    </i>
    <i>
      <x v="11"/>
    </i>
  </colItems>
  <pageFields count="2">
    <pageField fld="42" hier="-1"/>
    <pageField fld="7" hier="-1"/>
  </pageFields>
  <dataFields count="1">
    <dataField name="Average of VALUE" fld="44" subtotal="average" baseField="4" baseItem="2"/>
  </dataFields>
  <formats count="3">
    <format dxfId="8">
      <pivotArea collapsedLevelsAreSubtotals="1" fieldPosition="0">
        <references count="2">
          <reference field="11" count="3">
            <x v="153"/>
            <x v="167"/>
            <x v="181"/>
          </reference>
          <reference field="57" count="1" selected="0">
            <x v="6"/>
          </reference>
        </references>
      </pivotArea>
    </format>
    <format dxfId="7">
      <pivotArea collapsedLevelsAreSubtotals="1" fieldPosition="0">
        <references count="1">
          <reference field="57" count="1">
            <x v="7"/>
          </reference>
        </references>
      </pivotArea>
    </format>
    <format dxfId="6">
      <pivotArea collapsedLevelsAreSubtotals="1" fieldPosition="0">
        <references count="2">
          <reference field="11" count="2">
            <x v="195"/>
            <x v="209"/>
          </reference>
          <reference field="57" count="1" selected="0">
            <x v="7"/>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from limsp" connectionId="1" xr16:uid="{CF5C1BB8-A5A5-4AA9-882D-BBF38221D76A}" autoFormatId="16" applyNumberFormats="0" applyBorderFormats="0" applyFontFormats="0" applyPatternFormats="0" applyAlignmentFormats="0" applyWidthHeightFormats="0">
  <queryTableRefresh nextId="58">
    <queryTableFields count="57">
      <queryTableField id="1" name="SAMPLE_ID" tableColumnId="1"/>
      <queryTableField id="2" name="LAB_ID" tableColumnId="2"/>
      <queryTableField id="3" name="PROJECT_SEQ" tableColumnId="3"/>
      <queryTableField id="4" name="SAMPLING_SOURCE" tableColumnId="4"/>
      <queryTableField id="5" name="STATION" tableColumnId="5"/>
      <queryTableField id="6" name="MATRIX" tableColumnId="6"/>
      <queryTableField id="7" name="COLLECT_METHOD" tableColumnId="7"/>
      <queryTableField id="8" name="SAMPLE_TYPE" tableColumnId="8"/>
      <queryTableField id="9" name="PROJECT_CODE" tableColumnId="9"/>
      <queryTableField id="10" name="PROJECT_TYPE" tableColumnId="10"/>
      <queryTableField id="11" name="DBH_PROJECT_CODE" tableColumnId="11"/>
      <queryTableField id="12" name="COLLECT_DATE" tableColumnId="12"/>
      <queryTableField id="13" name="DISCHARGE" tableColumnId="13"/>
      <queryTableField id="14" name="UP_DOWN_STREAM" tableColumnId="14"/>
      <queryTableField id="15" name="WEATHER" tableColumnId="15"/>
      <queryTableField id="16" name="DEPTH" tableColumnId="16"/>
      <queryTableField id="17" name="TOTAL_DEPTH" tableColumnId="17"/>
      <queryTableField id="18" name="UPPER_DEPTH" tableColumnId="18"/>
      <queryTableField id="19" name="LOWER_DEPTH" tableColumnId="19"/>
      <queryTableField id="20" name="SECCHI_DEPTH" tableColumnId="20"/>
      <queryTableField id="21" name="DEPTH_TO_CONSOL_SUBSTRATE" tableColumnId="21"/>
      <queryTableField id="22" name="DEPTH_RANGE" tableColumnId="22"/>
      <queryTableField id="23" name="CORE_LENGTH" tableColumnId="23"/>
      <queryTableField id="24" name="HABITAT" tableColumnId="24"/>
      <queryTableField id="25" name="TOTAL_DRY_WEIGHT" tableColumnId="25"/>
      <queryTableField id="26" name="TOTAL_HEIGHT_AVERAGE_JUVENILE" tableColumnId="26"/>
      <queryTableField id="27" name="JUVENILE_BIOMASS" tableColumnId="27"/>
      <queryTableField id="28" name="TOTAL_HEIGHT_AVERAGE_ADULT" tableColumnId="28"/>
      <queryTableField id="29" name="ADULT_BIOMASS" tableColumnId="29"/>
      <queryTableField id="30" name="TOTAL_WEIGHT" tableColumnId="30"/>
      <queryTableField id="31" name="BILL_LENGTH" tableColumnId="31"/>
      <queryTableField id="32" name="TOTAL_BREADTH" tableColumnId="32"/>
      <queryTableField id="33" name="TOTAL_LENGTH" tableColumnId="33"/>
      <queryTableField id="34" name="AGE" tableColumnId="34"/>
      <queryTableField id="35" name="SEX" tableColumnId="35"/>
      <queryTableField id="36" name="TISSUE_TYPE" tableColumnId="36"/>
      <queryTableField id="37" name="SPECIES" tableColumnId="37"/>
      <queryTableField id="38" name="PLANT_COMPONENTS" tableColumnId="38"/>
      <queryTableField id="39" name="FIRST_TRIGGER_DATE" tableColumnId="39"/>
      <queryTableField id="40" name="RUN_DATE" tableColumnId="40"/>
      <queryTableField id="41" name="PREP_DATE" tableColumnId="41"/>
      <queryTableField id="42" name="STORET_CODE" tableColumnId="42"/>
      <queryTableField id="43" name="TEST_NAME" tableColumnId="43"/>
      <queryTableField id="44" name="TEST_NUMBER" tableColumnId="44"/>
      <queryTableField id="45" name="VALUE" tableColumnId="45"/>
      <queryTableField id="46" name="UNITS" tableColumnId="46"/>
      <queryTableField id="47" name="UNCERTAINTY" tableColumnId="47"/>
      <queryTableField id="48" name="REMARK_CODE" tableColumnId="48"/>
      <queryTableField id="49" name="METHOD" tableColumnId="49"/>
      <queryTableField id="50" name="MDL" tableColumnId="50"/>
      <queryTableField id="51" name="SAMP_COMMENT" tableColumnId="51"/>
      <queryTableField id="52" name="SAMP_COMMENT_NR" tableColumnId="52"/>
      <queryTableField id="53" name="RESULT_COMMENT" tableColumnId="53"/>
      <queryTableField id="54" name="FLAG" tableColumnId="54"/>
      <queryTableField id="55" name="HSN" tableColumnId="55"/>
      <queryTableField id="56" name="SCHEDULE_SEQ" tableColumnId="56"/>
      <queryTableField id="57" name="CMP" tableColumnId="5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DD1406D-8E7B-44BF-A788-4666635193D2}" name="Table_Query_from_limsp" displayName="Table_Query_from_limsp" ref="A1:BE2606" tableType="queryTable" totalsRowShown="0">
  <autoFilter ref="A1:BE2606" xr:uid="{AB5E4667-CC5F-4C84-AE78-2618C1FB0DDF}"/>
  <sortState xmlns:xlrd2="http://schemas.microsoft.com/office/spreadsheetml/2017/richdata2" ref="A2:BE2606">
    <sortCondition descending="1" ref="L1:L2606"/>
  </sortState>
  <tableColumns count="57">
    <tableColumn id="1" xr3:uid="{82342C9B-9C73-407C-8C08-4D0C6F05FB6A}" uniqueName="1" name="SAMPLE_ID" queryTableFieldId="1"/>
    <tableColumn id="2" xr3:uid="{F008B876-1001-4D21-8558-1371CDB3CD1F}" uniqueName="2" name="LAB_ID" queryTableFieldId="2"/>
    <tableColumn id="3" xr3:uid="{DD470EC5-7AF2-41DD-9FB4-7ECC670BBE55}" uniqueName="3" name="PROJECT_SEQ" queryTableFieldId="3"/>
    <tableColumn id="4" xr3:uid="{CE2A32F5-3DF4-4B5F-AED8-F7E754E1D082}" uniqueName="4" name="SAMPLING_SOURCE" queryTableFieldId="4"/>
    <tableColumn id="5" xr3:uid="{DED1B323-98B0-4D09-92F9-E5A1E2CF7544}" uniqueName="5" name="STATION" queryTableFieldId="5"/>
    <tableColumn id="6" xr3:uid="{AAEE7FA5-96A8-42CC-BDC6-590F2956C3ED}" uniqueName="6" name="MATRIX" queryTableFieldId="6"/>
    <tableColumn id="7" xr3:uid="{4CB30DF9-5DE3-4388-ADD3-536772D96852}" uniqueName="7" name="COLLECT_METHOD" queryTableFieldId="7"/>
    <tableColumn id="8" xr3:uid="{BAC036FE-7DDA-4C4B-8CFA-E9439AFFBC0A}" uniqueName="8" name="SAMPLE_TYPE" queryTableFieldId="8"/>
    <tableColumn id="9" xr3:uid="{1DC168F6-EE38-488B-83C8-62DC67250240}" uniqueName="9" name="PROJECT_CODE" queryTableFieldId="9"/>
    <tableColumn id="10" xr3:uid="{82F91717-356B-4087-9ADD-3B345123D66E}" uniqueName="10" name="PROJECT_TYPE" queryTableFieldId="10"/>
    <tableColumn id="11" xr3:uid="{FB66E483-6BB8-4892-85E8-3D2D177BA843}" uniqueName="11" name="DBH_PROJECT_CODE" queryTableFieldId="11"/>
    <tableColumn id="12" xr3:uid="{579840FF-BB7B-4A76-A4E7-E7E170A8B03D}" uniqueName="12" name="COLLECT_DATE" queryTableFieldId="12" dataDxfId="2"/>
    <tableColumn id="13" xr3:uid="{4E3E2EFC-4773-4332-84EF-62457297C089}" uniqueName="13" name="DISCHARGE" queryTableFieldId="13"/>
    <tableColumn id="14" xr3:uid="{F8A7C0F3-BD7D-46FA-888B-CEBD78F1EEB3}" uniqueName="14" name="UP_DOWN_STREAM" queryTableFieldId="14"/>
    <tableColumn id="15" xr3:uid="{BED2F298-5243-4345-95CA-83E1EB279954}" uniqueName="15" name="WEATHER" queryTableFieldId="15"/>
    <tableColumn id="16" xr3:uid="{EEA4209C-D752-4691-A417-BD40C163C3D2}" uniqueName="16" name="DEPTH" queryTableFieldId="16"/>
    <tableColumn id="17" xr3:uid="{4F4CCBFB-2158-4F82-828C-0440979B2721}" uniqueName="17" name="TOTAL_DEPTH" queryTableFieldId="17"/>
    <tableColumn id="18" xr3:uid="{CBE58F6A-33F3-431A-98E1-E83C6CDE5095}" uniqueName="18" name="UPPER_DEPTH" queryTableFieldId="18"/>
    <tableColumn id="19" xr3:uid="{7921A175-D0C1-4E6D-A8CD-48F8F84336BA}" uniqueName="19" name="LOWER_DEPTH" queryTableFieldId="19"/>
    <tableColumn id="20" xr3:uid="{E31098B8-3F42-4DFA-9D1C-027188B8B9B4}" uniqueName="20" name="SECCHI_DEPTH" queryTableFieldId="20"/>
    <tableColumn id="21" xr3:uid="{97D9F0F3-8D62-4CBD-AC05-B1D5C0136DA3}" uniqueName="21" name="DEPTH_TO_CONSOL_SUBSTRATE" queryTableFieldId="21"/>
    <tableColumn id="22" xr3:uid="{7FBF3F02-F1C2-43B4-A562-66B1FFFF89DA}" uniqueName="22" name="DEPTH_RANGE" queryTableFieldId="22"/>
    <tableColumn id="23" xr3:uid="{8D4B450C-40D6-4E9F-8F08-4D48EF880817}" uniqueName="23" name="CORE_LENGTH" queryTableFieldId="23"/>
    <tableColumn id="24" xr3:uid="{FAC3959F-159E-4D29-BC84-2C8D5D63F4EA}" uniqueName="24" name="HABITAT" queryTableFieldId="24"/>
    <tableColumn id="25" xr3:uid="{DD80A4EC-E05F-47F3-8D8D-EAFBEF4B97D5}" uniqueName="25" name="TOTAL_DRY_WEIGHT" queryTableFieldId="25"/>
    <tableColumn id="26" xr3:uid="{B8D2D569-D4FB-4865-9651-825B101FD11D}" uniqueName="26" name="TOTAL_HEIGHT_AVERAGE_JUVENILE" queryTableFieldId="26"/>
    <tableColumn id="27" xr3:uid="{17B1B172-B444-4BBB-96F6-1F0F5F6F9EB5}" uniqueName="27" name="JUVENILE_BIOMASS" queryTableFieldId="27"/>
    <tableColumn id="28" xr3:uid="{F1AFB5AC-F2C6-435F-886A-4937725DDE91}" uniqueName="28" name="TOTAL_HEIGHT_AVERAGE_ADULT" queryTableFieldId="28"/>
    <tableColumn id="29" xr3:uid="{7D3C2051-78A2-4821-8E30-C9E956B110FA}" uniqueName="29" name="ADULT_BIOMASS" queryTableFieldId="29"/>
    <tableColumn id="30" xr3:uid="{A31C89CA-72D5-474C-9003-CFBD9236C9FE}" uniqueName="30" name="TOTAL_WEIGHT" queryTableFieldId="30"/>
    <tableColumn id="31" xr3:uid="{6D52C478-075C-4C0F-80D3-077F0A871154}" uniqueName="31" name="BILL_LENGTH" queryTableFieldId="31"/>
    <tableColumn id="32" xr3:uid="{52D45055-5187-45BE-8C3E-12FC8C7347C4}" uniqueName="32" name="TOTAL_BREADTH" queryTableFieldId="32"/>
    <tableColumn id="33" xr3:uid="{A46CDF86-36B1-43EA-BC7A-2ED295C049D5}" uniqueName="33" name="TOTAL_LENGTH" queryTableFieldId="33"/>
    <tableColumn id="34" xr3:uid="{6EA51EE3-C0C8-41F5-B152-CC6B8A2C05AF}" uniqueName="34" name="AGE" queryTableFieldId="34"/>
    <tableColumn id="35" xr3:uid="{740F745E-06F7-4793-A99A-53D00C8D333F}" uniqueName="35" name="SEX" queryTableFieldId="35"/>
    <tableColumn id="36" xr3:uid="{B66013C0-B37C-4DCC-BF3B-509AA3630610}" uniqueName="36" name="TISSUE_TYPE" queryTableFieldId="36"/>
    <tableColumn id="37" xr3:uid="{C463EB65-E109-477A-8949-E51295757B7C}" uniqueName="37" name="SPECIES" queryTableFieldId="37"/>
    <tableColumn id="38" xr3:uid="{521C476E-ED31-4D89-B463-12D19F9DE0C5}" uniqueName="38" name="PLANT_COMPONENTS" queryTableFieldId="38"/>
    <tableColumn id="39" xr3:uid="{01B95B47-D17A-4609-BEA0-DFF1C240B782}" uniqueName="39" name="FIRST_TRIGGER_DATE" queryTableFieldId="39"/>
    <tableColumn id="40" xr3:uid="{60CA26C0-874C-4036-ADC7-AE2BC3F0A35A}" uniqueName="40" name="RUN_DATE" queryTableFieldId="40" dataDxfId="1"/>
    <tableColumn id="41" xr3:uid="{456FDFBC-3748-4369-A6F7-35AE456E70E4}" uniqueName="41" name="PREP_DATE" queryTableFieldId="41" dataDxfId="0"/>
    <tableColumn id="42" xr3:uid="{840E2EDB-EBB0-4E68-A4C1-1517D317A525}" uniqueName="42" name="STORET_CODE" queryTableFieldId="42"/>
    <tableColumn id="43" xr3:uid="{80986E80-8E79-4597-BF1E-0FA899F67E78}" uniqueName="43" name="TEST_NAME" queryTableFieldId="43"/>
    <tableColumn id="44" xr3:uid="{E30963EE-021B-4E00-BE2A-6D1357488526}" uniqueName="44" name="TEST_NUMBER" queryTableFieldId="44"/>
    <tableColumn id="45" xr3:uid="{00B40E81-027E-4ABF-9429-237384CC6208}" uniqueName="45" name="VALUE" queryTableFieldId="45"/>
    <tableColumn id="46" xr3:uid="{DF5AFC82-7315-433F-916F-AF6A0433A70F}" uniqueName="46" name="UNITS" queryTableFieldId="46"/>
    <tableColumn id="47" xr3:uid="{6AADDD58-4F2C-4805-AFDB-CF2B5B37B662}" uniqueName="47" name="UNCERTAINTY" queryTableFieldId="47"/>
    <tableColumn id="48" xr3:uid="{AE4AFE11-1D74-4FB0-A9BB-DEF259EF0DBE}" uniqueName="48" name="REMARK_CODE" queryTableFieldId="48"/>
    <tableColumn id="49" xr3:uid="{521E5B0A-E304-4B81-A2D3-184F667D62A8}" uniqueName="49" name="METHOD" queryTableFieldId="49"/>
    <tableColumn id="50" xr3:uid="{FE6411F9-1C29-4B75-966C-1A32A6B38648}" uniqueName="50" name="MDL" queryTableFieldId="50"/>
    <tableColumn id="51" xr3:uid="{87C8D6F1-836E-49F8-8D60-FCA8CB54FF5B}" uniqueName="51" name="SAMP_COMMENT" queryTableFieldId="51"/>
    <tableColumn id="52" xr3:uid="{2879D78E-C0CB-4806-B34B-D7E1F91FD7E0}" uniqueName="52" name="SAMP_COMMENT_NR" queryTableFieldId="52"/>
    <tableColumn id="53" xr3:uid="{013E35F4-FFD8-4125-9578-0F01923118C5}" uniqueName="53" name="RESULT_COMMENT" queryTableFieldId="53"/>
    <tableColumn id="54" xr3:uid="{6316B2C9-8A58-4D1A-8D9D-CA75BF223227}" uniqueName="54" name="FLAG" queryTableFieldId="54"/>
    <tableColumn id="55" xr3:uid="{59F35D3E-2EBF-4451-B90C-3911413AF496}" uniqueName="55" name="HSN" queryTableFieldId="55"/>
    <tableColumn id="56" xr3:uid="{221F5498-E789-4E97-8C17-86E664DCD179}" uniqueName="56" name="SCHEDULE_SEQ" queryTableFieldId="56"/>
    <tableColumn id="57" xr3:uid="{0F75B20E-B634-402B-8CD6-D430BFCA5127}" uniqueName="57" name="CMP" queryTableFieldId="5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71EF6-8332-40C0-AC01-DC170D9261CD}">
  <dimension ref="A1:L28"/>
  <sheetViews>
    <sheetView workbookViewId="0">
      <selection activeCell="E24" sqref="E24"/>
    </sheetView>
  </sheetViews>
  <sheetFormatPr defaultRowHeight="15" x14ac:dyDescent="0.25"/>
  <cols>
    <col min="1" max="1" width="17" bestFit="1" customWidth="1"/>
    <col min="2" max="2" width="17.7109375" bestFit="1" customWidth="1"/>
    <col min="3" max="3" width="15.42578125" bestFit="1" customWidth="1"/>
    <col min="4" max="4" width="17.7109375" bestFit="1" customWidth="1"/>
    <col min="5" max="5" width="15.42578125" bestFit="1" customWidth="1"/>
    <col min="6" max="6" width="18.42578125" bestFit="1" customWidth="1"/>
    <col min="7" max="7" width="16.140625" bestFit="1" customWidth="1"/>
    <col min="8" max="8" width="18" bestFit="1" customWidth="1"/>
    <col min="9" max="9" width="15.7109375" bestFit="1" customWidth="1"/>
    <col min="10" max="10" width="17.5703125" bestFit="1" customWidth="1"/>
    <col min="11" max="11" width="15.28515625" bestFit="1" customWidth="1"/>
    <col min="12" max="12" width="11.28515625" bestFit="1" customWidth="1"/>
    <col min="13" max="38" width="19.85546875" bestFit="1" customWidth="1"/>
    <col min="39" max="39" width="11.28515625" bestFit="1" customWidth="1"/>
  </cols>
  <sheetData>
    <row r="1" spans="1:12" x14ac:dyDescent="0.25">
      <c r="A1" s="2" t="s">
        <v>42</v>
      </c>
      <c r="B1" t="s">
        <v>448</v>
      </c>
    </row>
    <row r="2" spans="1:12" x14ac:dyDescent="0.25">
      <c r="A2" s="2" t="s">
        <v>5</v>
      </c>
      <c r="B2" t="s">
        <v>61</v>
      </c>
    </row>
    <row r="4" spans="1:12" x14ac:dyDescent="0.25">
      <c r="A4" s="2" t="s">
        <v>588</v>
      </c>
      <c r="B4" s="2" t="s">
        <v>580</v>
      </c>
    </row>
    <row r="5" spans="1:12" x14ac:dyDescent="0.25">
      <c r="A5" s="2" t="s">
        <v>579</v>
      </c>
      <c r="B5" t="s">
        <v>125</v>
      </c>
      <c r="C5" t="s">
        <v>60</v>
      </c>
      <c r="D5" t="s">
        <v>84</v>
      </c>
      <c r="E5" t="s">
        <v>77</v>
      </c>
      <c r="F5" t="s">
        <v>119</v>
      </c>
      <c r="G5" t="s">
        <v>116</v>
      </c>
      <c r="H5" t="s">
        <v>110</v>
      </c>
      <c r="I5" t="s">
        <v>105</v>
      </c>
      <c r="J5" t="s">
        <v>91</v>
      </c>
      <c r="K5" t="s">
        <v>99</v>
      </c>
      <c r="L5" t="s">
        <v>690</v>
      </c>
    </row>
    <row r="6" spans="1:12" x14ac:dyDescent="0.25">
      <c r="A6" s="3" t="s">
        <v>581</v>
      </c>
      <c r="B6" s="5"/>
      <c r="C6" s="5"/>
      <c r="D6" s="5"/>
      <c r="E6" s="5"/>
      <c r="F6" s="5"/>
      <c r="G6" s="5"/>
      <c r="H6" s="5"/>
      <c r="I6" s="5"/>
      <c r="J6" s="5"/>
      <c r="K6" s="5"/>
      <c r="L6" s="5"/>
    </row>
    <row r="7" spans="1:12" x14ac:dyDescent="0.25">
      <c r="A7" s="6" t="s">
        <v>583</v>
      </c>
      <c r="B7" s="5">
        <v>2E-3</v>
      </c>
      <c r="C7" s="5">
        <v>2E-3</v>
      </c>
      <c r="D7" s="5">
        <v>2E-3</v>
      </c>
      <c r="E7" s="5">
        <v>2E-3</v>
      </c>
      <c r="F7" s="5">
        <v>2E-3</v>
      </c>
      <c r="G7" s="5">
        <v>2E-3</v>
      </c>
      <c r="H7" s="5">
        <v>2E-3</v>
      </c>
      <c r="I7" s="5">
        <v>2E-3</v>
      </c>
      <c r="J7" s="5">
        <v>2E-3</v>
      </c>
      <c r="K7" s="5">
        <v>2E-3</v>
      </c>
      <c r="L7" s="5">
        <v>2.0000000000000005E-3</v>
      </c>
    </row>
    <row r="8" spans="1:12" x14ac:dyDescent="0.25">
      <c r="A8" s="6" t="s">
        <v>584</v>
      </c>
      <c r="B8" s="5">
        <v>2E-3</v>
      </c>
      <c r="C8" s="5">
        <v>2E-3</v>
      </c>
      <c r="D8" s="5">
        <v>2E-3</v>
      </c>
      <c r="E8" s="5">
        <v>2E-3</v>
      </c>
      <c r="F8" s="5">
        <v>2E-3</v>
      </c>
      <c r="G8" s="5">
        <v>2E-3</v>
      </c>
      <c r="H8" s="5">
        <v>2E-3</v>
      </c>
      <c r="I8" s="5">
        <v>2E-3</v>
      </c>
      <c r="J8" s="5">
        <v>2E-3</v>
      </c>
      <c r="K8" s="5">
        <v>2E-3</v>
      </c>
      <c r="L8" s="5">
        <v>2.0000000000000005E-3</v>
      </c>
    </row>
    <row r="9" spans="1:12" x14ac:dyDescent="0.25">
      <c r="A9" s="6" t="s">
        <v>585</v>
      </c>
      <c r="B9" s="5">
        <v>2E-3</v>
      </c>
      <c r="C9" s="5">
        <v>2E-3</v>
      </c>
      <c r="D9" s="5">
        <v>2E-3</v>
      </c>
      <c r="E9" s="5">
        <v>2E-3</v>
      </c>
      <c r="F9" s="5">
        <v>2E-3</v>
      </c>
      <c r="G9" s="5">
        <v>2E-3</v>
      </c>
      <c r="H9" s="5">
        <v>2E-3</v>
      </c>
      <c r="I9" s="5">
        <v>2E-3</v>
      </c>
      <c r="J9" s="5">
        <v>2E-3</v>
      </c>
      <c r="K9" s="5">
        <v>2E-3</v>
      </c>
      <c r="L9" s="5">
        <v>2.0000000000000005E-3</v>
      </c>
    </row>
    <row r="10" spans="1:12" x14ac:dyDescent="0.25">
      <c r="A10" s="3" t="s">
        <v>582</v>
      </c>
      <c r="B10" s="5"/>
      <c r="C10" s="5"/>
      <c r="D10" s="5"/>
      <c r="E10" s="5"/>
      <c r="F10" s="5"/>
      <c r="G10" s="5"/>
      <c r="H10" s="5"/>
      <c r="I10" s="5"/>
      <c r="J10" s="5"/>
      <c r="K10" s="5"/>
      <c r="L10" s="5"/>
    </row>
    <row r="11" spans="1:12" x14ac:dyDescent="0.25">
      <c r="A11" s="6" t="s">
        <v>586</v>
      </c>
      <c r="B11" s="5">
        <v>2E-3</v>
      </c>
      <c r="C11" s="5">
        <v>2E-3</v>
      </c>
      <c r="D11" s="5">
        <v>2E-3</v>
      </c>
      <c r="E11" s="5">
        <v>2E-3</v>
      </c>
      <c r="F11" s="5">
        <v>2E-3</v>
      </c>
      <c r="G11" s="5">
        <v>2E-3</v>
      </c>
      <c r="H11" s="5">
        <v>2E-3</v>
      </c>
      <c r="I11" s="5">
        <v>2E-3</v>
      </c>
      <c r="J11" s="5">
        <v>2E-3</v>
      </c>
      <c r="K11" s="5">
        <v>2E-3</v>
      </c>
      <c r="L11" s="5">
        <v>2.0000000000000005E-3</v>
      </c>
    </row>
    <row r="12" spans="1:12" x14ac:dyDescent="0.25">
      <c r="A12" s="6" t="s">
        <v>587</v>
      </c>
      <c r="B12" s="5">
        <v>2E-3</v>
      </c>
      <c r="C12" s="5">
        <v>2E-3</v>
      </c>
      <c r="D12" s="5">
        <v>2E-3</v>
      </c>
      <c r="E12" s="5">
        <v>2E-3</v>
      </c>
      <c r="F12" s="5">
        <v>2E-3</v>
      </c>
      <c r="G12" s="5">
        <v>2E-3</v>
      </c>
      <c r="H12" s="5">
        <v>2E-3</v>
      </c>
      <c r="I12" s="5">
        <v>2E-3</v>
      </c>
      <c r="J12" s="5">
        <v>2E-3</v>
      </c>
      <c r="K12" s="5">
        <v>2E-3</v>
      </c>
      <c r="L12" s="5">
        <v>2.0000000000000005E-3</v>
      </c>
    </row>
    <row r="13" spans="1:12" x14ac:dyDescent="0.25">
      <c r="A13" s="3" t="s">
        <v>655</v>
      </c>
      <c r="B13" s="5"/>
      <c r="C13" s="5"/>
      <c r="D13" s="5"/>
      <c r="E13" s="5"/>
      <c r="F13" s="5"/>
      <c r="G13" s="5"/>
      <c r="H13" s="5"/>
      <c r="I13" s="5"/>
      <c r="J13" s="5"/>
      <c r="K13" s="5"/>
      <c r="L13" s="5"/>
    </row>
    <row r="14" spans="1:12" x14ac:dyDescent="0.25">
      <c r="A14" s="6" t="s">
        <v>656</v>
      </c>
      <c r="B14" s="5">
        <v>2E-3</v>
      </c>
      <c r="C14" s="5">
        <v>2E-3</v>
      </c>
      <c r="D14" s="5">
        <v>2E-3</v>
      </c>
      <c r="E14" s="5">
        <v>2E-3</v>
      </c>
      <c r="F14" s="5">
        <v>2E-3</v>
      </c>
      <c r="G14" s="5">
        <v>2E-3</v>
      </c>
      <c r="H14" s="5">
        <v>2E-3</v>
      </c>
      <c r="I14" s="5">
        <v>2E-3</v>
      </c>
      <c r="J14" s="5">
        <v>2E-3</v>
      </c>
      <c r="K14" s="5">
        <v>2E-3</v>
      </c>
      <c r="L14" s="5">
        <v>2.0000000000000005E-3</v>
      </c>
    </row>
    <row r="15" spans="1:12" x14ac:dyDescent="0.25">
      <c r="A15" s="6" t="s">
        <v>657</v>
      </c>
      <c r="B15" s="5">
        <v>2E-3</v>
      </c>
      <c r="C15" s="5">
        <v>2E-3</v>
      </c>
      <c r="D15" s="5">
        <v>2E-3</v>
      </c>
      <c r="E15" s="5">
        <v>2E-3</v>
      </c>
      <c r="F15" s="5">
        <v>2E-3</v>
      </c>
      <c r="G15" s="5">
        <v>2E-3</v>
      </c>
      <c r="H15" s="5">
        <v>2E-3</v>
      </c>
      <c r="I15" s="5">
        <v>2E-3</v>
      </c>
      <c r="J15" s="5">
        <v>2E-3</v>
      </c>
      <c r="K15" s="5">
        <v>2E-3</v>
      </c>
      <c r="L15" s="5">
        <v>2.0000000000000005E-3</v>
      </c>
    </row>
    <row r="16" spans="1:12" x14ac:dyDescent="0.25">
      <c r="A16" s="3" t="s">
        <v>692</v>
      </c>
      <c r="B16" s="5"/>
      <c r="C16" s="5"/>
      <c r="D16" s="5"/>
      <c r="E16" s="5"/>
      <c r="F16" s="5"/>
      <c r="G16" s="5"/>
      <c r="H16" s="5"/>
      <c r="I16" s="5"/>
      <c r="J16" s="5"/>
      <c r="K16" s="5"/>
      <c r="L16" s="5"/>
    </row>
    <row r="17" spans="1:12" x14ac:dyDescent="0.25">
      <c r="A17" s="6" t="s">
        <v>691</v>
      </c>
      <c r="B17" s="5">
        <v>2E-3</v>
      </c>
      <c r="C17" s="5">
        <v>2E-3</v>
      </c>
      <c r="D17" s="5">
        <v>2E-3</v>
      </c>
      <c r="E17" s="5">
        <v>2E-3</v>
      </c>
      <c r="F17" s="5">
        <v>2E-3</v>
      </c>
      <c r="G17" s="5">
        <v>2E-3</v>
      </c>
      <c r="H17" s="5">
        <v>2E-3</v>
      </c>
      <c r="I17" s="5">
        <v>2E-3</v>
      </c>
      <c r="J17" s="5">
        <v>2E-3</v>
      </c>
      <c r="K17" s="5">
        <v>2E-3</v>
      </c>
      <c r="L17" s="5">
        <v>2.0000000000000005E-3</v>
      </c>
    </row>
    <row r="18" spans="1:12" x14ac:dyDescent="0.25">
      <c r="A18" s="6" t="s">
        <v>929</v>
      </c>
      <c r="B18" s="5">
        <v>2E-3</v>
      </c>
      <c r="C18" s="5">
        <v>2E-3</v>
      </c>
      <c r="D18" s="5">
        <v>2E-3</v>
      </c>
      <c r="E18" s="5">
        <v>2E-3</v>
      </c>
      <c r="F18" s="5">
        <v>2E-3</v>
      </c>
      <c r="G18" s="5">
        <v>2E-3</v>
      </c>
      <c r="H18" s="5">
        <v>2E-3</v>
      </c>
      <c r="I18" s="5">
        <v>2E-3</v>
      </c>
      <c r="J18" s="5">
        <v>2E-3</v>
      </c>
      <c r="K18" s="5">
        <v>2E-3</v>
      </c>
      <c r="L18" s="5">
        <v>2.0000000000000005E-3</v>
      </c>
    </row>
    <row r="19" spans="1:12" x14ac:dyDescent="0.25">
      <c r="A19" s="3" t="s">
        <v>930</v>
      </c>
      <c r="B19" s="5"/>
      <c r="C19" s="5"/>
      <c r="D19" s="5"/>
      <c r="E19" s="5"/>
      <c r="F19" s="5"/>
      <c r="G19" s="5"/>
      <c r="H19" s="5"/>
      <c r="I19" s="5"/>
      <c r="J19" s="5"/>
      <c r="K19" s="5"/>
      <c r="L19" s="5"/>
    </row>
    <row r="20" spans="1:12" x14ac:dyDescent="0.25">
      <c r="A20" s="6" t="s">
        <v>931</v>
      </c>
      <c r="B20" s="5">
        <v>2E-3</v>
      </c>
      <c r="C20" s="5">
        <v>2E-3</v>
      </c>
      <c r="D20" s="5">
        <v>2E-3</v>
      </c>
      <c r="E20" s="5">
        <v>2E-3</v>
      </c>
      <c r="F20" s="5">
        <v>2E-3</v>
      </c>
      <c r="G20" s="5">
        <v>2E-3</v>
      </c>
      <c r="H20" s="5">
        <v>2E-3</v>
      </c>
      <c r="I20" s="5">
        <v>2E-3</v>
      </c>
      <c r="J20" s="5">
        <v>2E-3</v>
      </c>
      <c r="K20" s="5">
        <v>2E-3</v>
      </c>
      <c r="L20" s="5">
        <v>2.0000000000000005E-3</v>
      </c>
    </row>
    <row r="21" spans="1:12" x14ac:dyDescent="0.25">
      <c r="A21" s="6" t="s">
        <v>932</v>
      </c>
      <c r="B21" s="5">
        <v>2E-3</v>
      </c>
      <c r="C21" s="5">
        <v>2E-3</v>
      </c>
      <c r="D21" s="5">
        <v>2E-3</v>
      </c>
      <c r="E21" s="5">
        <v>2E-3</v>
      </c>
      <c r="F21" s="5">
        <v>2E-3</v>
      </c>
      <c r="G21" s="5">
        <v>2E-3</v>
      </c>
      <c r="H21" s="5">
        <v>2E-3</v>
      </c>
      <c r="I21" s="5">
        <v>2E-3</v>
      </c>
      <c r="J21" s="5">
        <v>2E-3</v>
      </c>
      <c r="K21" s="5">
        <v>2E-3</v>
      </c>
      <c r="L21" s="5">
        <v>2.0000000000000005E-3</v>
      </c>
    </row>
    <row r="22" spans="1:12" x14ac:dyDescent="0.25">
      <c r="A22" s="3" t="s">
        <v>1023</v>
      </c>
      <c r="B22" s="5"/>
      <c r="C22" s="5"/>
      <c r="D22" s="5"/>
      <c r="E22" s="5"/>
      <c r="F22" s="5"/>
      <c r="G22" s="5"/>
      <c r="H22" s="5"/>
      <c r="I22" s="5"/>
      <c r="J22" s="5"/>
      <c r="K22" s="5"/>
      <c r="L22" s="5"/>
    </row>
    <row r="23" spans="1:12" x14ac:dyDescent="0.25">
      <c r="A23" s="6" t="s">
        <v>1024</v>
      </c>
      <c r="B23" s="5">
        <v>2E-3</v>
      </c>
      <c r="C23" s="5">
        <v>2E-3</v>
      </c>
      <c r="D23" s="5">
        <v>2E-3</v>
      </c>
      <c r="E23" s="5">
        <v>2E-3</v>
      </c>
      <c r="F23" s="5">
        <v>2E-3</v>
      </c>
      <c r="G23" s="5">
        <v>2E-3</v>
      </c>
      <c r="H23" s="5">
        <v>2E-3</v>
      </c>
      <c r="I23" s="5">
        <v>2E-3</v>
      </c>
      <c r="J23" s="5">
        <v>2E-3</v>
      </c>
      <c r="K23" s="5">
        <v>2E-3</v>
      </c>
      <c r="L23" s="5">
        <v>2.0000000000000005E-3</v>
      </c>
    </row>
    <row r="24" spans="1:12" x14ac:dyDescent="0.25">
      <c r="A24" s="6" t="s">
        <v>1025</v>
      </c>
      <c r="B24" s="5">
        <v>2E-3</v>
      </c>
      <c r="C24" s="5">
        <v>2E-3</v>
      </c>
      <c r="D24" s="5">
        <v>2E-3</v>
      </c>
      <c r="E24" s="5">
        <v>2E-3</v>
      </c>
      <c r="F24" s="5">
        <v>2E-3</v>
      </c>
      <c r="G24" s="5">
        <v>2E-3</v>
      </c>
      <c r="H24" s="5">
        <v>2E-3</v>
      </c>
      <c r="I24" s="5">
        <v>2E-3</v>
      </c>
      <c r="J24" s="5">
        <v>2E-3</v>
      </c>
      <c r="K24" s="5">
        <v>2E-3</v>
      </c>
      <c r="L24" s="5">
        <v>2.0000000000000005E-3</v>
      </c>
    </row>
    <row r="25" spans="1:12" x14ac:dyDescent="0.25">
      <c r="A25" s="3" t="s">
        <v>1087</v>
      </c>
      <c r="B25" s="5"/>
      <c r="C25" s="5"/>
      <c r="D25" s="5"/>
      <c r="E25" s="5"/>
      <c r="F25" s="5"/>
      <c r="G25" s="5"/>
      <c r="H25" s="5"/>
      <c r="I25" s="5"/>
      <c r="J25" s="5"/>
      <c r="K25" s="5"/>
      <c r="L25" s="5"/>
    </row>
    <row r="26" spans="1:12" x14ac:dyDescent="0.25">
      <c r="A26" s="6" t="s">
        <v>1088</v>
      </c>
      <c r="B26" s="5">
        <v>2E-3</v>
      </c>
      <c r="C26" s="5">
        <v>2E-3</v>
      </c>
      <c r="D26" s="5">
        <v>2E-3</v>
      </c>
      <c r="E26" s="5">
        <v>2E-3</v>
      </c>
      <c r="F26" s="5">
        <v>2E-3</v>
      </c>
      <c r="G26" s="5">
        <v>2E-3</v>
      </c>
      <c r="H26" s="5">
        <v>2E-3</v>
      </c>
      <c r="I26" s="5">
        <v>2E-3</v>
      </c>
      <c r="J26" s="5">
        <v>2E-3</v>
      </c>
      <c r="K26" s="5">
        <v>2E-3</v>
      </c>
      <c r="L26" s="5">
        <v>2.0000000000000005E-3</v>
      </c>
    </row>
    <row r="27" spans="1:12" x14ac:dyDescent="0.25">
      <c r="A27" s="6" t="s">
        <v>1089</v>
      </c>
      <c r="B27" s="5">
        <v>2E-3</v>
      </c>
      <c r="C27" s="5">
        <v>2E-3</v>
      </c>
      <c r="D27" s="5">
        <v>2E-3</v>
      </c>
      <c r="E27" s="5">
        <v>2E-3</v>
      </c>
      <c r="F27" s="5">
        <v>2E-3</v>
      </c>
      <c r="G27" s="5">
        <v>2E-3</v>
      </c>
      <c r="H27" s="5">
        <v>2E-3</v>
      </c>
      <c r="I27" s="5">
        <v>2E-3</v>
      </c>
      <c r="J27" s="5">
        <v>2E-3</v>
      </c>
      <c r="K27" s="5">
        <v>2E-3</v>
      </c>
      <c r="L27" s="5">
        <v>2.0000000000000005E-3</v>
      </c>
    </row>
    <row r="28" spans="1:12" x14ac:dyDescent="0.25">
      <c r="A28" s="3" t="s">
        <v>690</v>
      </c>
      <c r="B28" s="5">
        <v>2.0000000000000009E-3</v>
      </c>
      <c r="C28" s="5">
        <v>2.0000000000000009E-3</v>
      </c>
      <c r="D28" s="5">
        <v>2.0000000000000009E-3</v>
      </c>
      <c r="E28" s="5">
        <v>2.0000000000000009E-3</v>
      </c>
      <c r="F28" s="5">
        <v>2.0000000000000009E-3</v>
      </c>
      <c r="G28" s="5">
        <v>2.0000000000000009E-3</v>
      </c>
      <c r="H28" s="5">
        <v>2.0000000000000009E-3</v>
      </c>
      <c r="I28" s="5">
        <v>2.0000000000000009E-3</v>
      </c>
      <c r="J28" s="5">
        <v>2.0000000000000009E-3</v>
      </c>
      <c r="K28" s="5">
        <v>2.0000000000000009E-3</v>
      </c>
      <c r="L28" s="5">
        <v>2.0000000000000009E-3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2606"/>
  <sheetViews>
    <sheetView tabSelected="1" workbookViewId="0">
      <selection activeCell="L12" sqref="L12"/>
    </sheetView>
  </sheetViews>
  <sheetFormatPr defaultRowHeight="15" x14ac:dyDescent="0.25"/>
  <cols>
    <col min="1" max="1" width="13.28515625" bestFit="1" customWidth="1"/>
    <col min="2" max="2" width="9.42578125" bestFit="1" customWidth="1"/>
    <col min="3" max="3" width="15.42578125" bestFit="1" customWidth="1"/>
    <col min="4" max="4" width="21.28515625" bestFit="1" customWidth="1"/>
    <col min="5" max="5" width="18.140625" bestFit="1" customWidth="1"/>
    <col min="6" max="6" width="10.28515625" bestFit="1" customWidth="1"/>
    <col min="7" max="7" width="19.85546875" bestFit="1" customWidth="1"/>
    <col min="8" max="8" width="15.85546875" bestFit="1" customWidth="1"/>
    <col min="9" max="9" width="16.85546875" bestFit="1" customWidth="1"/>
    <col min="10" max="10" width="16.28515625" bestFit="1" customWidth="1"/>
    <col min="11" max="11" width="21.7109375" bestFit="1" customWidth="1"/>
    <col min="12" max="12" width="16.42578125" bestFit="1" customWidth="1"/>
    <col min="13" max="13" width="13.42578125" bestFit="1" customWidth="1"/>
    <col min="14" max="14" width="21.5703125" bestFit="1" customWidth="1"/>
    <col min="15" max="15" width="12" bestFit="1" customWidth="1"/>
    <col min="16" max="16" width="9" bestFit="1" customWidth="1"/>
    <col min="17" max="17" width="15.7109375" bestFit="1" customWidth="1"/>
    <col min="18" max="18" width="16" bestFit="1" customWidth="1"/>
    <col min="19" max="19" width="16.5703125" bestFit="1" customWidth="1"/>
    <col min="20" max="20" width="16.28515625" bestFit="1" customWidth="1"/>
    <col min="21" max="21" width="32.42578125" bestFit="1" customWidth="1"/>
    <col min="22" max="22" width="16.42578125" bestFit="1" customWidth="1"/>
    <col min="23" max="23" width="16.140625" bestFit="1" customWidth="1"/>
    <col min="24" max="24" width="10.85546875" bestFit="1" customWidth="1"/>
    <col min="25" max="25" width="22" bestFit="1" customWidth="1"/>
    <col min="26" max="26" width="35.85546875" bestFit="1" customWidth="1"/>
    <col min="27" max="27" width="21.140625" bestFit="1" customWidth="1"/>
    <col min="28" max="28" width="33.42578125" bestFit="1" customWidth="1"/>
    <col min="29" max="29" width="18.5703125" bestFit="1" customWidth="1"/>
    <col min="30" max="30" width="17.28515625" bestFit="1" customWidth="1"/>
    <col min="31" max="31" width="14.7109375" bestFit="1" customWidth="1"/>
    <col min="32" max="32" width="18.140625" bestFit="1" customWidth="1"/>
    <col min="33" max="33" width="17" bestFit="1" customWidth="1"/>
    <col min="34" max="34" width="7" bestFit="1" customWidth="1"/>
    <col min="35" max="35" width="6.42578125" bestFit="1" customWidth="1"/>
    <col min="36" max="36" width="14.5703125" bestFit="1" customWidth="1"/>
    <col min="37" max="37" width="10.140625" bestFit="1" customWidth="1"/>
    <col min="38" max="38" width="23.140625" bestFit="1" customWidth="1"/>
    <col min="39" max="39" width="22.5703125" bestFit="1" customWidth="1"/>
    <col min="40" max="42" width="15.85546875" bestFit="1" customWidth="1"/>
    <col min="43" max="43" width="19.85546875" bestFit="1" customWidth="1"/>
    <col min="44" max="44" width="16.42578125" bestFit="1" customWidth="1"/>
    <col min="46" max="46" width="11.5703125" bestFit="1" customWidth="1"/>
    <col min="47" max="47" width="16" bestFit="1" customWidth="1"/>
    <col min="48" max="48" width="16.85546875" bestFit="1" customWidth="1"/>
    <col min="49" max="49" width="13.85546875" bestFit="1" customWidth="1"/>
    <col min="50" max="50" width="7.28515625" bestFit="1" customWidth="1"/>
    <col min="51" max="51" width="36.5703125" bestFit="1" customWidth="1"/>
    <col min="52" max="52" width="81.140625" bestFit="1" customWidth="1"/>
    <col min="53" max="53" width="39.85546875" bestFit="1" customWidth="1"/>
    <col min="54" max="54" width="7.85546875" bestFit="1" customWidth="1"/>
    <col min="55" max="55" width="9" bestFit="1" customWidth="1"/>
    <col min="56" max="56" width="16.85546875" bestFit="1" customWidth="1"/>
    <col min="57" max="57" width="13.5703125" bestFit="1" customWidth="1"/>
  </cols>
  <sheetData>
    <row r="1" spans="1:5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row>
    <row r="2" spans="1:57" x14ac:dyDescent="0.25">
      <c r="A2" t="s">
        <v>1386</v>
      </c>
      <c r="B2" t="s">
        <v>1387</v>
      </c>
      <c r="C2">
        <v>81763</v>
      </c>
      <c r="D2" t="s">
        <v>59</v>
      </c>
      <c r="E2" t="s">
        <v>317</v>
      </c>
      <c r="H2" t="s">
        <v>317</v>
      </c>
      <c r="I2" t="s">
        <v>64</v>
      </c>
      <c r="J2" t="s">
        <v>65</v>
      </c>
      <c r="L2" s="1">
        <v>44593.682951388888</v>
      </c>
      <c r="AN2" s="1">
        <v>44601.575324074074</v>
      </c>
      <c r="AO2" s="1"/>
      <c r="AP2" t="s">
        <v>432</v>
      </c>
      <c r="AQ2" t="s">
        <v>433</v>
      </c>
      <c r="AS2">
        <v>0</v>
      </c>
      <c r="AT2" t="s">
        <v>45</v>
      </c>
      <c r="BC2">
        <v>81763001</v>
      </c>
      <c r="BD2">
        <v>8515796</v>
      </c>
      <c r="BE2" t="s">
        <v>432</v>
      </c>
    </row>
    <row r="3" spans="1:57" x14ac:dyDescent="0.25">
      <c r="A3" t="s">
        <v>1114</v>
      </c>
      <c r="B3" t="s">
        <v>1115</v>
      </c>
      <c r="C3">
        <v>81763</v>
      </c>
      <c r="D3" t="s">
        <v>59</v>
      </c>
      <c r="E3" t="s">
        <v>77</v>
      </c>
      <c r="F3" t="s">
        <v>61</v>
      </c>
      <c r="G3" t="s">
        <v>62</v>
      </c>
      <c r="H3" t="s">
        <v>63</v>
      </c>
      <c r="I3" t="s">
        <v>64</v>
      </c>
      <c r="J3" t="s">
        <v>65</v>
      </c>
      <c r="K3" t="s">
        <v>64</v>
      </c>
      <c r="L3" s="1">
        <v>44593.5</v>
      </c>
      <c r="P3" t="s">
        <v>618</v>
      </c>
      <c r="Q3" t="s">
        <v>605</v>
      </c>
      <c r="U3" t="s">
        <v>234</v>
      </c>
      <c r="AN3" s="1">
        <v>44594.610578703701</v>
      </c>
      <c r="AO3" s="1">
        <v>44594.354849537034</v>
      </c>
      <c r="AP3" t="s">
        <v>554</v>
      </c>
      <c r="AQ3" t="s">
        <v>555</v>
      </c>
      <c r="AR3">
        <v>25</v>
      </c>
      <c r="AS3">
        <v>1.6E-2</v>
      </c>
      <c r="AT3" t="s">
        <v>71</v>
      </c>
      <c r="AW3" t="s">
        <v>450</v>
      </c>
      <c r="AX3">
        <v>2E-3</v>
      </c>
      <c r="BC3">
        <v>81763011</v>
      </c>
      <c r="BD3">
        <v>8515780</v>
      </c>
      <c r="BE3" t="s">
        <v>554</v>
      </c>
    </row>
    <row r="4" spans="1:57" x14ac:dyDescent="0.25">
      <c r="A4" t="s">
        <v>1114</v>
      </c>
      <c r="B4" t="s">
        <v>1115</v>
      </c>
      <c r="C4">
        <v>81763</v>
      </c>
      <c r="D4" t="s">
        <v>59</v>
      </c>
      <c r="E4" t="s">
        <v>77</v>
      </c>
      <c r="F4" t="s">
        <v>61</v>
      </c>
      <c r="G4" t="s">
        <v>62</v>
      </c>
      <c r="H4" t="s">
        <v>63</v>
      </c>
      <c r="I4" t="s">
        <v>64</v>
      </c>
      <c r="J4" t="s">
        <v>65</v>
      </c>
      <c r="K4" t="s">
        <v>64</v>
      </c>
      <c r="L4" s="1">
        <v>44593.5</v>
      </c>
      <c r="P4" t="s">
        <v>618</v>
      </c>
      <c r="Q4" t="s">
        <v>605</v>
      </c>
      <c r="U4" t="s">
        <v>234</v>
      </c>
      <c r="AN4" s="1">
        <v>44600.421261574076</v>
      </c>
      <c r="AO4" s="1">
        <v>44599.520138888889</v>
      </c>
      <c r="AP4" t="s">
        <v>560</v>
      </c>
      <c r="AQ4" t="s">
        <v>561</v>
      </c>
      <c r="AR4">
        <v>80</v>
      </c>
      <c r="AS4">
        <v>2.2799999999999998</v>
      </c>
      <c r="AT4" t="s">
        <v>71</v>
      </c>
      <c r="AW4" t="s">
        <v>563</v>
      </c>
      <c r="AX4">
        <v>0.05</v>
      </c>
      <c r="BC4">
        <v>81763011</v>
      </c>
      <c r="BD4">
        <v>8515786</v>
      </c>
      <c r="BE4" t="s">
        <v>560</v>
      </c>
    </row>
    <row r="5" spans="1:57" x14ac:dyDescent="0.25">
      <c r="A5" t="s">
        <v>1114</v>
      </c>
      <c r="B5" t="s">
        <v>1115</v>
      </c>
      <c r="C5">
        <v>81763</v>
      </c>
      <c r="D5" t="s">
        <v>59</v>
      </c>
      <c r="E5" t="s">
        <v>77</v>
      </c>
      <c r="F5" t="s">
        <v>61</v>
      </c>
      <c r="G5" t="s">
        <v>62</v>
      </c>
      <c r="H5" t="s">
        <v>63</v>
      </c>
      <c r="I5" t="s">
        <v>64</v>
      </c>
      <c r="J5" t="s">
        <v>65</v>
      </c>
      <c r="K5" t="s">
        <v>64</v>
      </c>
      <c r="L5" s="1">
        <v>44593.5</v>
      </c>
      <c r="P5" t="s">
        <v>618</v>
      </c>
      <c r="Q5" t="s">
        <v>605</v>
      </c>
      <c r="U5" t="s">
        <v>234</v>
      </c>
      <c r="AN5" s="1">
        <v>44594.505798611113</v>
      </c>
      <c r="AO5" s="1">
        <v>44594.505798611113</v>
      </c>
      <c r="AP5" t="s">
        <v>447</v>
      </c>
      <c r="AQ5" t="s">
        <v>448</v>
      </c>
      <c r="AR5">
        <v>23</v>
      </c>
      <c r="AS5">
        <v>2E-3</v>
      </c>
      <c r="AT5" t="s">
        <v>71</v>
      </c>
      <c r="AV5" t="s">
        <v>180</v>
      </c>
      <c r="AW5" t="s">
        <v>450</v>
      </c>
      <c r="AX5">
        <v>2E-3</v>
      </c>
      <c r="BC5">
        <v>81763011</v>
      </c>
      <c r="BD5">
        <v>8515778</v>
      </c>
      <c r="BE5" t="s">
        <v>447</v>
      </c>
    </row>
    <row r="6" spans="1:57" x14ac:dyDescent="0.25">
      <c r="A6" t="s">
        <v>1114</v>
      </c>
      <c r="B6" t="s">
        <v>1115</v>
      </c>
      <c r="C6">
        <v>81763</v>
      </c>
      <c r="D6" t="s">
        <v>59</v>
      </c>
      <c r="E6" t="s">
        <v>77</v>
      </c>
      <c r="F6" t="s">
        <v>61</v>
      </c>
      <c r="G6" t="s">
        <v>62</v>
      </c>
      <c r="H6" t="s">
        <v>63</v>
      </c>
      <c r="I6" t="s">
        <v>64</v>
      </c>
      <c r="J6" t="s">
        <v>65</v>
      </c>
      <c r="K6" t="s">
        <v>64</v>
      </c>
      <c r="L6" s="1">
        <v>44593.5</v>
      </c>
      <c r="P6" t="s">
        <v>618</v>
      </c>
      <c r="Q6" t="s">
        <v>605</v>
      </c>
      <c r="U6" t="s">
        <v>234</v>
      </c>
      <c r="AN6" s="1">
        <v>44594.615972222222</v>
      </c>
      <c r="AO6" s="1">
        <v>44594.615972222222</v>
      </c>
      <c r="AP6" t="s">
        <v>384</v>
      </c>
      <c r="AQ6" t="s">
        <v>385</v>
      </c>
      <c r="AR6">
        <v>13</v>
      </c>
      <c r="AS6">
        <v>77</v>
      </c>
      <c r="AT6" t="s">
        <v>386</v>
      </c>
      <c r="AW6" t="s">
        <v>387</v>
      </c>
      <c r="AX6">
        <v>1</v>
      </c>
      <c r="BC6">
        <v>81763011</v>
      </c>
      <c r="BD6">
        <v>8515787</v>
      </c>
      <c r="BE6" t="s">
        <v>384</v>
      </c>
    </row>
    <row r="7" spans="1:57" x14ac:dyDescent="0.25">
      <c r="A7" t="s">
        <v>1114</v>
      </c>
      <c r="B7" t="s">
        <v>1115</v>
      </c>
      <c r="C7">
        <v>81763</v>
      </c>
      <c r="D7" t="s">
        <v>59</v>
      </c>
      <c r="E7" t="s">
        <v>77</v>
      </c>
      <c r="F7" t="s">
        <v>61</v>
      </c>
      <c r="G7" t="s">
        <v>62</v>
      </c>
      <c r="H7" t="s">
        <v>63</v>
      </c>
      <c r="I7" t="s">
        <v>64</v>
      </c>
      <c r="J7" t="s">
        <v>65</v>
      </c>
      <c r="K7" t="s">
        <v>64</v>
      </c>
      <c r="L7" s="1">
        <v>44593.5</v>
      </c>
      <c r="P7" t="s">
        <v>618</v>
      </c>
      <c r="Q7" t="s">
        <v>605</v>
      </c>
      <c r="U7" t="s">
        <v>234</v>
      </c>
      <c r="AN7" s="1">
        <v>44596.466412037036</v>
      </c>
      <c r="AO7" s="1">
        <v>44595.583333333336</v>
      </c>
      <c r="AP7" t="s">
        <v>556</v>
      </c>
      <c r="AQ7" t="s">
        <v>557</v>
      </c>
      <c r="AR7">
        <v>26</v>
      </c>
      <c r="AS7">
        <v>7.0000000000000001E-3</v>
      </c>
      <c r="AT7" t="s">
        <v>71</v>
      </c>
      <c r="AW7" t="s">
        <v>450</v>
      </c>
      <c r="AX7">
        <v>2E-3</v>
      </c>
      <c r="BC7">
        <v>81763011</v>
      </c>
      <c r="BD7">
        <v>8515782</v>
      </c>
      <c r="BE7" t="s">
        <v>556</v>
      </c>
    </row>
    <row r="8" spans="1:57" x14ac:dyDescent="0.25">
      <c r="A8" t="s">
        <v>1114</v>
      </c>
      <c r="B8" t="s">
        <v>1115</v>
      </c>
      <c r="C8">
        <v>81763</v>
      </c>
      <c r="D8" t="s">
        <v>59</v>
      </c>
      <c r="E8" t="s">
        <v>77</v>
      </c>
      <c r="F8" t="s">
        <v>61</v>
      </c>
      <c r="G8" t="s">
        <v>62</v>
      </c>
      <c r="H8" t="s">
        <v>63</v>
      </c>
      <c r="I8" t="s">
        <v>64</v>
      </c>
      <c r="J8" t="s">
        <v>65</v>
      </c>
      <c r="K8" t="s">
        <v>64</v>
      </c>
      <c r="L8" s="1">
        <v>44593.5</v>
      </c>
      <c r="P8" t="s">
        <v>618</v>
      </c>
      <c r="Q8" t="s">
        <v>605</v>
      </c>
      <c r="U8" t="s">
        <v>234</v>
      </c>
      <c r="AN8" s="1">
        <v>44597.24722222222</v>
      </c>
      <c r="AO8" s="1">
        <v>44597.24722222222</v>
      </c>
      <c r="AP8" t="s">
        <v>69</v>
      </c>
      <c r="AQ8" t="s">
        <v>70</v>
      </c>
      <c r="AR8">
        <v>89</v>
      </c>
      <c r="AS8">
        <v>38.1</v>
      </c>
      <c r="AT8" t="s">
        <v>71</v>
      </c>
      <c r="AW8" t="s">
        <v>73</v>
      </c>
      <c r="AX8">
        <v>0.8</v>
      </c>
      <c r="BC8">
        <v>81763011</v>
      </c>
      <c r="BD8">
        <v>8515788</v>
      </c>
      <c r="BE8" t="s">
        <v>69</v>
      </c>
    </row>
    <row r="9" spans="1:57" x14ac:dyDescent="0.25">
      <c r="A9" t="s">
        <v>1114</v>
      </c>
      <c r="B9" t="s">
        <v>1115</v>
      </c>
      <c r="C9">
        <v>81763</v>
      </c>
      <c r="D9" t="s">
        <v>59</v>
      </c>
      <c r="E9" t="s">
        <v>77</v>
      </c>
      <c r="F9" t="s">
        <v>61</v>
      </c>
      <c r="G9" t="s">
        <v>62</v>
      </c>
      <c r="H9" t="s">
        <v>63</v>
      </c>
      <c r="I9" t="s">
        <v>64</v>
      </c>
      <c r="J9" t="s">
        <v>65</v>
      </c>
      <c r="K9" t="s">
        <v>64</v>
      </c>
      <c r="L9" s="1">
        <v>44593.5</v>
      </c>
      <c r="P9" t="s">
        <v>618</v>
      </c>
      <c r="Q9" t="s">
        <v>605</v>
      </c>
      <c r="U9" t="s">
        <v>234</v>
      </c>
      <c r="AN9" s="1">
        <v>44594.926388888889</v>
      </c>
      <c r="AO9" s="1">
        <v>44594.926388888889</v>
      </c>
      <c r="AP9" t="s">
        <v>185</v>
      </c>
      <c r="AQ9" t="s">
        <v>186</v>
      </c>
      <c r="AR9">
        <v>67</v>
      </c>
      <c r="AS9">
        <v>291</v>
      </c>
      <c r="AT9" t="s">
        <v>187</v>
      </c>
      <c r="AW9" t="s">
        <v>189</v>
      </c>
      <c r="AX9">
        <v>1</v>
      </c>
      <c r="BC9">
        <v>81763011</v>
      </c>
      <c r="BD9">
        <v>8515792</v>
      </c>
      <c r="BE9" t="s">
        <v>185</v>
      </c>
    </row>
    <row r="10" spans="1:57" x14ac:dyDescent="0.25">
      <c r="A10" t="s">
        <v>1114</v>
      </c>
      <c r="B10" t="s">
        <v>1115</v>
      </c>
      <c r="C10">
        <v>81763</v>
      </c>
      <c r="D10" t="s">
        <v>59</v>
      </c>
      <c r="E10" t="s">
        <v>77</v>
      </c>
      <c r="F10" t="s">
        <v>61</v>
      </c>
      <c r="G10" t="s">
        <v>62</v>
      </c>
      <c r="H10" t="s">
        <v>63</v>
      </c>
      <c r="I10" t="s">
        <v>64</v>
      </c>
      <c r="J10" t="s">
        <v>65</v>
      </c>
      <c r="K10" t="s">
        <v>64</v>
      </c>
      <c r="L10" s="1">
        <v>44593.5</v>
      </c>
      <c r="P10" t="s">
        <v>618</v>
      </c>
      <c r="Q10" t="s">
        <v>605</v>
      </c>
      <c r="U10" t="s">
        <v>234</v>
      </c>
      <c r="AN10" s="1">
        <v>44594.732638888891</v>
      </c>
      <c r="AO10" s="1">
        <v>44594.732638888891</v>
      </c>
      <c r="AP10" t="s">
        <v>410</v>
      </c>
      <c r="AQ10" t="s">
        <v>411</v>
      </c>
      <c r="AR10">
        <v>32</v>
      </c>
      <c r="AS10">
        <v>140</v>
      </c>
      <c r="AT10" t="s">
        <v>71</v>
      </c>
      <c r="AW10" t="s">
        <v>412</v>
      </c>
      <c r="AX10">
        <v>0.5</v>
      </c>
      <c r="BC10">
        <v>81763011</v>
      </c>
      <c r="BD10">
        <v>8515784</v>
      </c>
      <c r="BE10" t="s">
        <v>410</v>
      </c>
    </row>
    <row r="11" spans="1:57" x14ac:dyDescent="0.25">
      <c r="A11" t="s">
        <v>1114</v>
      </c>
      <c r="B11" t="s">
        <v>1115</v>
      </c>
      <c r="C11">
        <v>81763</v>
      </c>
      <c r="D11" t="s">
        <v>59</v>
      </c>
      <c r="E11" t="s">
        <v>77</v>
      </c>
      <c r="F11" t="s">
        <v>61</v>
      </c>
      <c r="G11" t="s">
        <v>62</v>
      </c>
      <c r="H11" t="s">
        <v>63</v>
      </c>
      <c r="I11" t="s">
        <v>64</v>
      </c>
      <c r="J11" t="s">
        <v>65</v>
      </c>
      <c r="K11" t="s">
        <v>64</v>
      </c>
      <c r="L11" s="1">
        <v>44593.5</v>
      </c>
      <c r="P11" t="s">
        <v>618</v>
      </c>
      <c r="Q11" t="s">
        <v>605</v>
      </c>
      <c r="U11" t="s">
        <v>234</v>
      </c>
      <c r="AN11" s="1">
        <v>44594.732638888891</v>
      </c>
      <c r="AO11" s="1">
        <v>44594.732638888891</v>
      </c>
      <c r="AP11" t="s">
        <v>414</v>
      </c>
      <c r="AQ11" t="s">
        <v>415</v>
      </c>
      <c r="AR11">
        <v>33</v>
      </c>
      <c r="AS11">
        <v>46.9</v>
      </c>
      <c r="AT11" t="s">
        <v>71</v>
      </c>
      <c r="AW11" t="s">
        <v>412</v>
      </c>
      <c r="AX11">
        <v>0.1</v>
      </c>
      <c r="BC11">
        <v>81763011</v>
      </c>
      <c r="BD11">
        <v>8515784</v>
      </c>
      <c r="BE11" t="s">
        <v>414</v>
      </c>
    </row>
    <row r="12" spans="1:57" x14ac:dyDescent="0.25">
      <c r="A12" t="s">
        <v>1114</v>
      </c>
      <c r="B12" t="s">
        <v>1115</v>
      </c>
      <c r="C12">
        <v>81763</v>
      </c>
      <c r="D12" t="s">
        <v>59</v>
      </c>
      <c r="E12" t="s">
        <v>77</v>
      </c>
      <c r="F12" t="s">
        <v>61</v>
      </c>
      <c r="G12" t="s">
        <v>62</v>
      </c>
      <c r="H12" t="s">
        <v>63</v>
      </c>
      <c r="I12" t="s">
        <v>64</v>
      </c>
      <c r="J12" t="s">
        <v>65</v>
      </c>
      <c r="K12" t="s">
        <v>64</v>
      </c>
      <c r="L12" s="1">
        <v>44593.5</v>
      </c>
      <c r="P12" t="s">
        <v>618</v>
      </c>
      <c r="Q12" t="s">
        <v>605</v>
      </c>
      <c r="U12" t="s">
        <v>234</v>
      </c>
      <c r="AN12" s="1">
        <v>44599.908449074072</v>
      </c>
      <c r="AO12" s="1">
        <v>44596.422372685185</v>
      </c>
      <c r="AP12" t="s">
        <v>341</v>
      </c>
      <c r="AQ12" t="s">
        <v>342</v>
      </c>
      <c r="AS12">
        <v>0.309</v>
      </c>
      <c r="AT12" t="s">
        <v>343</v>
      </c>
      <c r="AX12">
        <v>1.7999999999999999E-2</v>
      </c>
      <c r="BC12">
        <v>81763011</v>
      </c>
      <c r="BD12">
        <v>8515791</v>
      </c>
      <c r="BE12" t="s">
        <v>341</v>
      </c>
    </row>
    <row r="13" spans="1:57" x14ac:dyDescent="0.25">
      <c r="A13" t="s">
        <v>1114</v>
      </c>
      <c r="B13" t="s">
        <v>1115</v>
      </c>
      <c r="C13">
        <v>81763</v>
      </c>
      <c r="D13" t="s">
        <v>59</v>
      </c>
      <c r="E13" t="s">
        <v>77</v>
      </c>
      <c r="F13" t="s">
        <v>61</v>
      </c>
      <c r="G13" t="s">
        <v>62</v>
      </c>
      <c r="H13" t="s">
        <v>63</v>
      </c>
      <c r="I13" t="s">
        <v>64</v>
      </c>
      <c r="J13" t="s">
        <v>65</v>
      </c>
      <c r="K13" t="s">
        <v>64</v>
      </c>
      <c r="L13" s="1">
        <v>44593.5</v>
      </c>
      <c r="P13" t="s">
        <v>618</v>
      </c>
      <c r="Q13" t="s">
        <v>605</v>
      </c>
      <c r="U13" t="s">
        <v>234</v>
      </c>
      <c r="AN13" s="1">
        <v>44599.908449074072</v>
      </c>
      <c r="AO13" s="1">
        <v>44596.422372685185</v>
      </c>
      <c r="AP13" t="s">
        <v>346</v>
      </c>
      <c r="AQ13" t="s">
        <v>347</v>
      </c>
      <c r="AS13">
        <v>2.16</v>
      </c>
      <c r="AT13" t="s">
        <v>343</v>
      </c>
      <c r="AX13">
        <v>1.7999999999999999E-2</v>
      </c>
      <c r="BC13">
        <v>81763011</v>
      </c>
      <c r="BD13">
        <v>8515791</v>
      </c>
      <c r="BE13" t="s">
        <v>346</v>
      </c>
    </row>
    <row r="14" spans="1:57" x14ac:dyDescent="0.25">
      <c r="A14" t="s">
        <v>1114</v>
      </c>
      <c r="B14" t="s">
        <v>1115</v>
      </c>
      <c r="C14">
        <v>81763</v>
      </c>
      <c r="D14" t="s">
        <v>59</v>
      </c>
      <c r="E14" t="s">
        <v>77</v>
      </c>
      <c r="F14" t="s">
        <v>61</v>
      </c>
      <c r="G14" t="s">
        <v>62</v>
      </c>
      <c r="H14" t="s">
        <v>63</v>
      </c>
      <c r="I14" t="s">
        <v>64</v>
      </c>
      <c r="J14" t="s">
        <v>65</v>
      </c>
      <c r="K14" t="s">
        <v>64</v>
      </c>
      <c r="L14" s="1">
        <v>44593.5</v>
      </c>
      <c r="P14" t="s">
        <v>618</v>
      </c>
      <c r="Q14" t="s">
        <v>605</v>
      </c>
      <c r="U14" t="s">
        <v>234</v>
      </c>
      <c r="AN14" s="1">
        <v>44599.908449074072</v>
      </c>
      <c r="AO14" s="1">
        <v>44596.422372685185</v>
      </c>
      <c r="AP14" t="s">
        <v>369</v>
      </c>
      <c r="AQ14" t="s">
        <v>370</v>
      </c>
      <c r="AS14">
        <v>0.187</v>
      </c>
      <c r="AT14" t="s">
        <v>343</v>
      </c>
      <c r="AX14">
        <v>8.9999999999999993E-3</v>
      </c>
      <c r="BC14">
        <v>81763011</v>
      </c>
      <c r="BD14">
        <v>8515791</v>
      </c>
      <c r="BE14" t="s">
        <v>369</v>
      </c>
    </row>
    <row r="15" spans="1:57" x14ac:dyDescent="0.25">
      <c r="A15" t="s">
        <v>1112</v>
      </c>
      <c r="B15" t="s">
        <v>1113</v>
      </c>
      <c r="C15">
        <v>81763</v>
      </c>
      <c r="D15" t="s">
        <v>59</v>
      </c>
      <c r="E15" t="s">
        <v>84</v>
      </c>
      <c r="F15" t="s">
        <v>61</v>
      </c>
      <c r="G15" t="s">
        <v>62</v>
      </c>
      <c r="H15" t="s">
        <v>63</v>
      </c>
      <c r="I15" t="s">
        <v>64</v>
      </c>
      <c r="J15" t="s">
        <v>65</v>
      </c>
      <c r="K15" t="s">
        <v>64</v>
      </c>
      <c r="L15" s="1">
        <v>44593.489583333336</v>
      </c>
      <c r="P15" t="s">
        <v>618</v>
      </c>
      <c r="U15" t="s">
        <v>86</v>
      </c>
      <c r="AN15" s="1">
        <v>44594.604212962964</v>
      </c>
      <c r="AO15" s="1">
        <v>44594.354849537034</v>
      </c>
      <c r="AP15" t="s">
        <v>554</v>
      </c>
      <c r="AQ15" t="s">
        <v>555</v>
      </c>
      <c r="AR15">
        <v>25</v>
      </c>
      <c r="AS15">
        <v>1.2999999999999999E-2</v>
      </c>
      <c r="AT15" t="s">
        <v>71</v>
      </c>
      <c r="AW15" t="s">
        <v>450</v>
      </c>
      <c r="AX15">
        <v>2E-3</v>
      </c>
      <c r="AZ15" t="s">
        <v>719</v>
      </c>
      <c r="BC15">
        <v>81763010</v>
      </c>
      <c r="BD15">
        <v>8515762</v>
      </c>
      <c r="BE15" t="s">
        <v>554</v>
      </c>
    </row>
    <row r="16" spans="1:57" x14ac:dyDescent="0.25">
      <c r="A16" t="s">
        <v>1112</v>
      </c>
      <c r="B16" t="s">
        <v>1113</v>
      </c>
      <c r="C16">
        <v>81763</v>
      </c>
      <c r="D16" t="s">
        <v>59</v>
      </c>
      <c r="E16" t="s">
        <v>84</v>
      </c>
      <c r="F16" t="s">
        <v>61</v>
      </c>
      <c r="G16" t="s">
        <v>62</v>
      </c>
      <c r="H16" t="s">
        <v>63</v>
      </c>
      <c r="I16" t="s">
        <v>64</v>
      </c>
      <c r="J16" t="s">
        <v>65</v>
      </c>
      <c r="K16" t="s">
        <v>64</v>
      </c>
      <c r="L16" s="1">
        <v>44593.489583333336</v>
      </c>
      <c r="P16" t="s">
        <v>618</v>
      </c>
      <c r="U16" t="s">
        <v>86</v>
      </c>
      <c r="AN16" s="1">
        <v>44600.420243055552</v>
      </c>
      <c r="AO16" s="1">
        <v>44599.520138888889</v>
      </c>
      <c r="AP16" t="s">
        <v>560</v>
      </c>
      <c r="AQ16" t="s">
        <v>561</v>
      </c>
      <c r="AR16">
        <v>80</v>
      </c>
      <c r="AS16">
        <v>2.34</v>
      </c>
      <c r="AT16" t="s">
        <v>71</v>
      </c>
      <c r="AW16" t="s">
        <v>563</v>
      </c>
      <c r="AX16">
        <v>0.05</v>
      </c>
      <c r="AZ16" t="s">
        <v>719</v>
      </c>
      <c r="BC16">
        <v>81763010</v>
      </c>
      <c r="BD16">
        <v>8515768</v>
      </c>
      <c r="BE16" t="s">
        <v>560</v>
      </c>
    </row>
    <row r="17" spans="1:57" x14ac:dyDescent="0.25">
      <c r="A17" t="s">
        <v>1112</v>
      </c>
      <c r="B17" t="s">
        <v>1113</v>
      </c>
      <c r="C17">
        <v>81763</v>
      </c>
      <c r="D17" t="s">
        <v>59</v>
      </c>
      <c r="E17" t="s">
        <v>84</v>
      </c>
      <c r="F17" t="s">
        <v>61</v>
      </c>
      <c r="G17" t="s">
        <v>62</v>
      </c>
      <c r="H17" t="s">
        <v>63</v>
      </c>
      <c r="I17" t="s">
        <v>64</v>
      </c>
      <c r="J17" t="s">
        <v>65</v>
      </c>
      <c r="K17" t="s">
        <v>64</v>
      </c>
      <c r="L17" s="1">
        <v>44593.489583333336</v>
      </c>
      <c r="P17" t="s">
        <v>618</v>
      </c>
      <c r="U17" t="s">
        <v>86</v>
      </c>
      <c r="AN17" s="1">
        <v>44594.504687499997</v>
      </c>
      <c r="AO17" s="1">
        <v>44594.504687499997</v>
      </c>
      <c r="AP17" t="s">
        <v>447</v>
      </c>
      <c r="AQ17" t="s">
        <v>448</v>
      </c>
      <c r="AR17">
        <v>23</v>
      </c>
      <c r="AS17">
        <v>2E-3</v>
      </c>
      <c r="AT17" t="s">
        <v>71</v>
      </c>
      <c r="AV17" t="s">
        <v>180</v>
      </c>
      <c r="AW17" t="s">
        <v>450</v>
      </c>
      <c r="AX17">
        <v>2E-3</v>
      </c>
      <c r="AZ17" t="s">
        <v>719</v>
      </c>
      <c r="BC17">
        <v>81763010</v>
      </c>
      <c r="BD17">
        <v>8515760</v>
      </c>
      <c r="BE17" t="s">
        <v>447</v>
      </c>
    </row>
    <row r="18" spans="1:57" x14ac:dyDescent="0.25">
      <c r="A18" t="s">
        <v>1112</v>
      </c>
      <c r="B18" t="s">
        <v>1113</v>
      </c>
      <c r="C18">
        <v>81763</v>
      </c>
      <c r="D18" t="s">
        <v>59</v>
      </c>
      <c r="E18" t="s">
        <v>84</v>
      </c>
      <c r="F18" t="s">
        <v>61</v>
      </c>
      <c r="G18" t="s">
        <v>62</v>
      </c>
      <c r="H18" t="s">
        <v>63</v>
      </c>
      <c r="I18" t="s">
        <v>64</v>
      </c>
      <c r="J18" t="s">
        <v>65</v>
      </c>
      <c r="K18" t="s">
        <v>64</v>
      </c>
      <c r="L18" s="1">
        <v>44593.489583333336</v>
      </c>
      <c r="P18" t="s">
        <v>618</v>
      </c>
      <c r="U18" t="s">
        <v>86</v>
      </c>
      <c r="AN18" s="1">
        <v>44594.615277777775</v>
      </c>
      <c r="AO18" s="1">
        <v>44594.615277777775</v>
      </c>
      <c r="AP18" t="s">
        <v>384</v>
      </c>
      <c r="AQ18" t="s">
        <v>385</v>
      </c>
      <c r="AR18">
        <v>13</v>
      </c>
      <c r="AS18">
        <v>80</v>
      </c>
      <c r="AT18" t="s">
        <v>386</v>
      </c>
      <c r="AW18" t="s">
        <v>387</v>
      </c>
      <c r="AX18">
        <v>1</v>
      </c>
      <c r="AZ18" t="s">
        <v>719</v>
      </c>
      <c r="BC18">
        <v>81763010</v>
      </c>
      <c r="BD18">
        <v>8515769</v>
      </c>
      <c r="BE18" t="s">
        <v>384</v>
      </c>
    </row>
    <row r="19" spans="1:57" x14ac:dyDescent="0.25">
      <c r="A19" t="s">
        <v>1112</v>
      </c>
      <c r="B19" t="s">
        <v>1113</v>
      </c>
      <c r="C19">
        <v>81763</v>
      </c>
      <c r="D19" t="s">
        <v>59</v>
      </c>
      <c r="E19" t="s">
        <v>84</v>
      </c>
      <c r="F19" t="s">
        <v>61</v>
      </c>
      <c r="G19" t="s">
        <v>62</v>
      </c>
      <c r="H19" t="s">
        <v>63</v>
      </c>
      <c r="I19" t="s">
        <v>64</v>
      </c>
      <c r="J19" t="s">
        <v>65</v>
      </c>
      <c r="K19" t="s">
        <v>64</v>
      </c>
      <c r="L19" s="1">
        <v>44593.489583333336</v>
      </c>
      <c r="P19" t="s">
        <v>618</v>
      </c>
      <c r="U19" t="s">
        <v>86</v>
      </c>
      <c r="AN19" s="1">
        <v>44596.465370370373</v>
      </c>
      <c r="AO19" s="1">
        <v>44595.583333333336</v>
      </c>
      <c r="AP19" t="s">
        <v>556</v>
      </c>
      <c r="AQ19" t="s">
        <v>557</v>
      </c>
      <c r="AR19">
        <v>26</v>
      </c>
      <c r="AS19">
        <v>7.0000000000000001E-3</v>
      </c>
      <c r="AT19" t="s">
        <v>71</v>
      </c>
      <c r="AW19" t="s">
        <v>450</v>
      </c>
      <c r="AX19">
        <v>2E-3</v>
      </c>
      <c r="AZ19" t="s">
        <v>719</v>
      </c>
      <c r="BC19">
        <v>81763010</v>
      </c>
      <c r="BD19">
        <v>8515764</v>
      </c>
      <c r="BE19" t="s">
        <v>556</v>
      </c>
    </row>
    <row r="20" spans="1:57" x14ac:dyDescent="0.25">
      <c r="A20" t="s">
        <v>1112</v>
      </c>
      <c r="B20" t="s">
        <v>1113</v>
      </c>
      <c r="C20">
        <v>81763</v>
      </c>
      <c r="D20" t="s">
        <v>59</v>
      </c>
      <c r="E20" t="s">
        <v>84</v>
      </c>
      <c r="F20" t="s">
        <v>61</v>
      </c>
      <c r="G20" t="s">
        <v>62</v>
      </c>
      <c r="H20" t="s">
        <v>63</v>
      </c>
      <c r="I20" t="s">
        <v>64</v>
      </c>
      <c r="J20" t="s">
        <v>65</v>
      </c>
      <c r="K20" t="s">
        <v>64</v>
      </c>
      <c r="L20" s="1">
        <v>44593.489583333336</v>
      </c>
      <c r="P20" t="s">
        <v>618</v>
      </c>
      <c r="U20" t="s">
        <v>86</v>
      </c>
      <c r="AN20" s="1">
        <v>44597.23541666667</v>
      </c>
      <c r="AO20" s="1">
        <v>44597.23541666667</v>
      </c>
      <c r="AP20" t="s">
        <v>69</v>
      </c>
      <c r="AQ20" t="s">
        <v>70</v>
      </c>
      <c r="AR20">
        <v>89</v>
      </c>
      <c r="AS20">
        <v>38</v>
      </c>
      <c r="AT20" t="s">
        <v>71</v>
      </c>
      <c r="AW20" t="s">
        <v>73</v>
      </c>
      <c r="AX20">
        <v>0.8</v>
      </c>
      <c r="AZ20" t="s">
        <v>719</v>
      </c>
      <c r="BC20">
        <v>81763010</v>
      </c>
      <c r="BD20">
        <v>8515770</v>
      </c>
      <c r="BE20" t="s">
        <v>69</v>
      </c>
    </row>
    <row r="21" spans="1:57" x14ac:dyDescent="0.25">
      <c r="A21" t="s">
        <v>1112</v>
      </c>
      <c r="B21" t="s">
        <v>1113</v>
      </c>
      <c r="C21">
        <v>81763</v>
      </c>
      <c r="D21" t="s">
        <v>59</v>
      </c>
      <c r="E21" t="s">
        <v>84</v>
      </c>
      <c r="F21" t="s">
        <v>61</v>
      </c>
      <c r="G21" t="s">
        <v>62</v>
      </c>
      <c r="H21" t="s">
        <v>63</v>
      </c>
      <c r="I21" t="s">
        <v>64</v>
      </c>
      <c r="J21" t="s">
        <v>65</v>
      </c>
      <c r="K21" t="s">
        <v>64</v>
      </c>
      <c r="L21" s="1">
        <v>44593.489583333336</v>
      </c>
      <c r="P21" t="s">
        <v>618</v>
      </c>
      <c r="U21" t="s">
        <v>86</v>
      </c>
      <c r="AN21" s="1">
        <v>44594.915277777778</v>
      </c>
      <c r="AO21" s="1">
        <v>44594.915277777778</v>
      </c>
      <c r="AP21" t="s">
        <v>185</v>
      </c>
      <c r="AQ21" t="s">
        <v>186</v>
      </c>
      <c r="AR21">
        <v>67</v>
      </c>
      <c r="AS21">
        <v>275</v>
      </c>
      <c r="AT21" t="s">
        <v>187</v>
      </c>
      <c r="AW21" t="s">
        <v>189</v>
      </c>
      <c r="AX21">
        <v>1</v>
      </c>
      <c r="AZ21" t="s">
        <v>719</v>
      </c>
      <c r="BC21">
        <v>81763010</v>
      </c>
      <c r="BD21">
        <v>8515774</v>
      </c>
      <c r="BE21" t="s">
        <v>185</v>
      </c>
    </row>
    <row r="22" spans="1:57" x14ac:dyDescent="0.25">
      <c r="A22" t="s">
        <v>1112</v>
      </c>
      <c r="B22" t="s">
        <v>1113</v>
      </c>
      <c r="C22">
        <v>81763</v>
      </c>
      <c r="D22" t="s">
        <v>59</v>
      </c>
      <c r="E22" t="s">
        <v>84</v>
      </c>
      <c r="F22" t="s">
        <v>61</v>
      </c>
      <c r="G22" t="s">
        <v>62</v>
      </c>
      <c r="H22" t="s">
        <v>63</v>
      </c>
      <c r="I22" t="s">
        <v>64</v>
      </c>
      <c r="J22" t="s">
        <v>65</v>
      </c>
      <c r="K22" t="s">
        <v>64</v>
      </c>
      <c r="L22" s="1">
        <v>44593.489583333336</v>
      </c>
      <c r="P22" t="s">
        <v>618</v>
      </c>
      <c r="U22" t="s">
        <v>86</v>
      </c>
      <c r="AN22" s="1">
        <v>44594.722916666666</v>
      </c>
      <c r="AO22" s="1">
        <v>44594.722916666666</v>
      </c>
      <c r="AP22" t="s">
        <v>410</v>
      </c>
      <c r="AQ22" t="s">
        <v>411</v>
      </c>
      <c r="AR22">
        <v>32</v>
      </c>
      <c r="AS22">
        <v>141</v>
      </c>
      <c r="AT22" t="s">
        <v>71</v>
      </c>
      <c r="AW22" t="s">
        <v>412</v>
      </c>
      <c r="AX22">
        <v>0.5</v>
      </c>
      <c r="AZ22" t="s">
        <v>719</v>
      </c>
      <c r="BC22">
        <v>81763010</v>
      </c>
      <c r="BD22">
        <v>8515766</v>
      </c>
      <c r="BE22" t="s">
        <v>410</v>
      </c>
    </row>
    <row r="23" spans="1:57" x14ac:dyDescent="0.25">
      <c r="A23" t="s">
        <v>1112</v>
      </c>
      <c r="B23" t="s">
        <v>1113</v>
      </c>
      <c r="C23">
        <v>81763</v>
      </c>
      <c r="D23" t="s">
        <v>59</v>
      </c>
      <c r="E23" t="s">
        <v>84</v>
      </c>
      <c r="F23" t="s">
        <v>61</v>
      </c>
      <c r="G23" t="s">
        <v>62</v>
      </c>
      <c r="H23" t="s">
        <v>63</v>
      </c>
      <c r="I23" t="s">
        <v>64</v>
      </c>
      <c r="J23" t="s">
        <v>65</v>
      </c>
      <c r="K23" t="s">
        <v>64</v>
      </c>
      <c r="L23" s="1">
        <v>44593.489583333336</v>
      </c>
      <c r="P23" t="s">
        <v>618</v>
      </c>
      <c r="U23" t="s">
        <v>86</v>
      </c>
      <c r="AN23" s="1">
        <v>44594.722916666666</v>
      </c>
      <c r="AO23" s="1">
        <v>44594.722916666666</v>
      </c>
      <c r="AP23" t="s">
        <v>414</v>
      </c>
      <c r="AQ23" t="s">
        <v>415</v>
      </c>
      <c r="AR23">
        <v>33</v>
      </c>
      <c r="AS23">
        <v>43.7</v>
      </c>
      <c r="AT23" t="s">
        <v>71</v>
      </c>
      <c r="AW23" t="s">
        <v>412</v>
      </c>
      <c r="AX23">
        <v>0.1</v>
      </c>
      <c r="AZ23" t="s">
        <v>719</v>
      </c>
      <c r="BC23">
        <v>81763010</v>
      </c>
      <c r="BD23">
        <v>8515766</v>
      </c>
      <c r="BE23" t="s">
        <v>414</v>
      </c>
    </row>
    <row r="24" spans="1:57" x14ac:dyDescent="0.25">
      <c r="A24" t="s">
        <v>1112</v>
      </c>
      <c r="B24" t="s">
        <v>1113</v>
      </c>
      <c r="C24">
        <v>81763</v>
      </c>
      <c r="D24" t="s">
        <v>59</v>
      </c>
      <c r="E24" t="s">
        <v>84</v>
      </c>
      <c r="F24" t="s">
        <v>61</v>
      </c>
      <c r="G24" t="s">
        <v>62</v>
      </c>
      <c r="H24" t="s">
        <v>63</v>
      </c>
      <c r="I24" t="s">
        <v>64</v>
      </c>
      <c r="J24" t="s">
        <v>65</v>
      </c>
      <c r="K24" t="s">
        <v>64</v>
      </c>
      <c r="L24" s="1">
        <v>44593.489583333336</v>
      </c>
      <c r="P24" t="s">
        <v>618</v>
      </c>
      <c r="U24" t="s">
        <v>86</v>
      </c>
      <c r="AN24" s="1">
        <v>44599.901736111111</v>
      </c>
      <c r="AO24" s="1">
        <v>44596.422372685185</v>
      </c>
      <c r="AP24" t="s">
        <v>341</v>
      </c>
      <c r="AQ24" t="s">
        <v>342</v>
      </c>
      <c r="AS24">
        <v>0.158</v>
      </c>
      <c r="AT24" t="s">
        <v>343</v>
      </c>
      <c r="AX24">
        <v>1.7999999999999999E-2</v>
      </c>
      <c r="AZ24" t="s">
        <v>719</v>
      </c>
      <c r="BC24">
        <v>81763010</v>
      </c>
      <c r="BD24">
        <v>8515773</v>
      </c>
      <c r="BE24" t="s">
        <v>341</v>
      </c>
    </row>
    <row r="25" spans="1:57" x14ac:dyDescent="0.25">
      <c r="A25" t="s">
        <v>1112</v>
      </c>
      <c r="B25" t="s">
        <v>1113</v>
      </c>
      <c r="C25">
        <v>81763</v>
      </c>
      <c r="D25" t="s">
        <v>59</v>
      </c>
      <c r="E25" t="s">
        <v>84</v>
      </c>
      <c r="F25" t="s">
        <v>61</v>
      </c>
      <c r="G25" t="s">
        <v>62</v>
      </c>
      <c r="H25" t="s">
        <v>63</v>
      </c>
      <c r="I25" t="s">
        <v>64</v>
      </c>
      <c r="J25" t="s">
        <v>65</v>
      </c>
      <c r="K25" t="s">
        <v>64</v>
      </c>
      <c r="L25" s="1">
        <v>44593.489583333336</v>
      </c>
      <c r="P25" t="s">
        <v>618</v>
      </c>
      <c r="U25" t="s">
        <v>86</v>
      </c>
      <c r="AN25" s="1">
        <v>44599.901736111111</v>
      </c>
      <c r="AO25" s="1">
        <v>44596.422372685185</v>
      </c>
      <c r="AP25" t="s">
        <v>346</v>
      </c>
      <c r="AQ25" t="s">
        <v>347</v>
      </c>
      <c r="AS25">
        <v>1.67</v>
      </c>
      <c r="AT25" t="s">
        <v>343</v>
      </c>
      <c r="AX25">
        <v>1.7999999999999999E-2</v>
      </c>
      <c r="AZ25" t="s">
        <v>719</v>
      </c>
      <c r="BC25">
        <v>81763010</v>
      </c>
      <c r="BD25">
        <v>8515773</v>
      </c>
      <c r="BE25" t="s">
        <v>346</v>
      </c>
    </row>
    <row r="26" spans="1:57" x14ac:dyDescent="0.25">
      <c r="A26" t="s">
        <v>1112</v>
      </c>
      <c r="B26" t="s">
        <v>1113</v>
      </c>
      <c r="C26">
        <v>81763</v>
      </c>
      <c r="D26" t="s">
        <v>59</v>
      </c>
      <c r="E26" t="s">
        <v>84</v>
      </c>
      <c r="F26" t="s">
        <v>61</v>
      </c>
      <c r="G26" t="s">
        <v>62</v>
      </c>
      <c r="H26" t="s">
        <v>63</v>
      </c>
      <c r="I26" t="s">
        <v>64</v>
      </c>
      <c r="J26" t="s">
        <v>65</v>
      </c>
      <c r="K26" t="s">
        <v>64</v>
      </c>
      <c r="L26" s="1">
        <v>44593.489583333336</v>
      </c>
      <c r="P26" t="s">
        <v>618</v>
      </c>
      <c r="U26" t="s">
        <v>86</v>
      </c>
      <c r="AN26" s="1">
        <v>44599.901736111111</v>
      </c>
      <c r="AO26" s="1">
        <v>44596.422372685185</v>
      </c>
      <c r="AP26" t="s">
        <v>369</v>
      </c>
      <c r="AQ26" t="s">
        <v>370</v>
      </c>
      <c r="AS26">
        <v>9.4E-2</v>
      </c>
      <c r="AT26" t="s">
        <v>343</v>
      </c>
      <c r="AX26">
        <v>8.9999999999999993E-3</v>
      </c>
      <c r="AZ26" t="s">
        <v>719</v>
      </c>
      <c r="BC26">
        <v>81763010</v>
      </c>
      <c r="BD26">
        <v>8515773</v>
      </c>
      <c r="BE26" t="s">
        <v>369</v>
      </c>
    </row>
    <row r="27" spans="1:57" x14ac:dyDescent="0.25">
      <c r="A27" t="s">
        <v>1110</v>
      </c>
      <c r="B27" t="s">
        <v>1111</v>
      </c>
      <c r="C27">
        <v>81763</v>
      </c>
      <c r="D27" t="s">
        <v>59</v>
      </c>
      <c r="E27" t="s">
        <v>91</v>
      </c>
      <c r="F27" t="s">
        <v>61</v>
      </c>
      <c r="G27" t="s">
        <v>62</v>
      </c>
      <c r="H27" t="s">
        <v>63</v>
      </c>
      <c r="I27" t="s">
        <v>64</v>
      </c>
      <c r="J27" t="s">
        <v>65</v>
      </c>
      <c r="K27" t="s">
        <v>64</v>
      </c>
      <c r="L27" s="1">
        <v>44593.475694444445</v>
      </c>
      <c r="P27" t="s">
        <v>618</v>
      </c>
      <c r="Q27" t="s">
        <v>750</v>
      </c>
      <c r="U27" t="s">
        <v>79</v>
      </c>
      <c r="AN27" s="1">
        <v>44594.602094907408</v>
      </c>
      <c r="AO27" s="1">
        <v>44594.354849537034</v>
      </c>
      <c r="AP27" t="s">
        <v>554</v>
      </c>
      <c r="AQ27" t="s">
        <v>555</v>
      </c>
      <c r="AR27">
        <v>25</v>
      </c>
      <c r="AS27">
        <v>1.0999999999999999E-2</v>
      </c>
      <c r="AT27" t="s">
        <v>71</v>
      </c>
      <c r="AW27" t="s">
        <v>450</v>
      </c>
      <c r="AX27">
        <v>2E-3</v>
      </c>
      <c r="BC27">
        <v>81763008</v>
      </c>
      <c r="BD27">
        <v>8515744</v>
      </c>
      <c r="BE27" t="s">
        <v>554</v>
      </c>
    </row>
    <row r="28" spans="1:57" x14ac:dyDescent="0.25">
      <c r="A28" t="s">
        <v>1110</v>
      </c>
      <c r="B28" t="s">
        <v>1111</v>
      </c>
      <c r="C28">
        <v>81763</v>
      </c>
      <c r="D28" t="s">
        <v>59</v>
      </c>
      <c r="E28" t="s">
        <v>91</v>
      </c>
      <c r="F28" t="s">
        <v>61</v>
      </c>
      <c r="G28" t="s">
        <v>62</v>
      </c>
      <c r="H28" t="s">
        <v>63</v>
      </c>
      <c r="I28" t="s">
        <v>64</v>
      </c>
      <c r="J28" t="s">
        <v>65</v>
      </c>
      <c r="K28" t="s">
        <v>64</v>
      </c>
      <c r="L28" s="1">
        <v>44593.475694444445</v>
      </c>
      <c r="P28" t="s">
        <v>618</v>
      </c>
      <c r="Q28" t="s">
        <v>750</v>
      </c>
      <c r="U28" t="s">
        <v>79</v>
      </c>
      <c r="AN28" s="1">
        <v>44600.418252314812</v>
      </c>
      <c r="AO28" s="1">
        <v>44599.520138888889</v>
      </c>
      <c r="AP28" t="s">
        <v>560</v>
      </c>
      <c r="AQ28" t="s">
        <v>561</v>
      </c>
      <c r="AR28">
        <v>80</v>
      </c>
      <c r="AS28">
        <v>2.21</v>
      </c>
      <c r="AT28" t="s">
        <v>71</v>
      </c>
      <c r="AW28" t="s">
        <v>563</v>
      </c>
      <c r="AX28">
        <v>0.05</v>
      </c>
      <c r="BC28">
        <v>81763008</v>
      </c>
      <c r="BD28">
        <v>8515750</v>
      </c>
      <c r="BE28" t="s">
        <v>560</v>
      </c>
    </row>
    <row r="29" spans="1:57" x14ac:dyDescent="0.25">
      <c r="A29" t="s">
        <v>1110</v>
      </c>
      <c r="B29" t="s">
        <v>1111</v>
      </c>
      <c r="C29">
        <v>81763</v>
      </c>
      <c r="D29" t="s">
        <v>59</v>
      </c>
      <c r="E29" t="s">
        <v>91</v>
      </c>
      <c r="F29" t="s">
        <v>61</v>
      </c>
      <c r="G29" t="s">
        <v>62</v>
      </c>
      <c r="H29" t="s">
        <v>63</v>
      </c>
      <c r="I29" t="s">
        <v>64</v>
      </c>
      <c r="J29" t="s">
        <v>65</v>
      </c>
      <c r="K29" t="s">
        <v>64</v>
      </c>
      <c r="L29" s="1">
        <v>44593.475694444445</v>
      </c>
      <c r="P29" t="s">
        <v>618</v>
      </c>
      <c r="Q29" t="s">
        <v>750</v>
      </c>
      <c r="U29" t="s">
        <v>79</v>
      </c>
      <c r="AN29" s="1">
        <v>44594.502476851849</v>
      </c>
      <c r="AO29" s="1">
        <v>44594.502476851849</v>
      </c>
      <c r="AP29" t="s">
        <v>447</v>
      </c>
      <c r="AQ29" t="s">
        <v>448</v>
      </c>
      <c r="AR29">
        <v>23</v>
      </c>
      <c r="AS29">
        <v>2E-3</v>
      </c>
      <c r="AT29" t="s">
        <v>71</v>
      </c>
      <c r="AV29" t="s">
        <v>180</v>
      </c>
      <c r="AW29" t="s">
        <v>450</v>
      </c>
      <c r="AX29">
        <v>2E-3</v>
      </c>
      <c r="BC29">
        <v>81763008</v>
      </c>
      <c r="BD29">
        <v>8515742</v>
      </c>
      <c r="BE29" t="s">
        <v>447</v>
      </c>
    </row>
    <row r="30" spans="1:57" x14ac:dyDescent="0.25">
      <c r="A30" t="s">
        <v>1110</v>
      </c>
      <c r="B30" t="s">
        <v>1111</v>
      </c>
      <c r="C30">
        <v>81763</v>
      </c>
      <c r="D30" t="s">
        <v>59</v>
      </c>
      <c r="E30" t="s">
        <v>91</v>
      </c>
      <c r="F30" t="s">
        <v>61</v>
      </c>
      <c r="G30" t="s">
        <v>62</v>
      </c>
      <c r="H30" t="s">
        <v>63</v>
      </c>
      <c r="I30" t="s">
        <v>64</v>
      </c>
      <c r="J30" t="s">
        <v>65</v>
      </c>
      <c r="K30" t="s">
        <v>64</v>
      </c>
      <c r="L30" s="1">
        <v>44593.475694444445</v>
      </c>
      <c r="P30" t="s">
        <v>618</v>
      </c>
      <c r="Q30" t="s">
        <v>750</v>
      </c>
      <c r="U30" t="s">
        <v>79</v>
      </c>
      <c r="AN30" s="1">
        <v>44594.613888888889</v>
      </c>
      <c r="AO30" s="1">
        <v>44594.613888888889</v>
      </c>
      <c r="AP30" t="s">
        <v>384</v>
      </c>
      <c r="AQ30" t="s">
        <v>385</v>
      </c>
      <c r="AR30">
        <v>13</v>
      </c>
      <c r="AS30">
        <v>72</v>
      </c>
      <c r="AT30" t="s">
        <v>386</v>
      </c>
      <c r="AW30" t="s">
        <v>387</v>
      </c>
      <c r="AX30">
        <v>1</v>
      </c>
      <c r="BC30">
        <v>81763008</v>
      </c>
      <c r="BD30">
        <v>8515751</v>
      </c>
      <c r="BE30" t="s">
        <v>384</v>
      </c>
    </row>
    <row r="31" spans="1:57" x14ac:dyDescent="0.25">
      <c r="A31" t="s">
        <v>1110</v>
      </c>
      <c r="B31" t="s">
        <v>1111</v>
      </c>
      <c r="C31">
        <v>81763</v>
      </c>
      <c r="D31" t="s">
        <v>59</v>
      </c>
      <c r="E31" t="s">
        <v>91</v>
      </c>
      <c r="F31" t="s">
        <v>61</v>
      </c>
      <c r="G31" t="s">
        <v>62</v>
      </c>
      <c r="H31" t="s">
        <v>63</v>
      </c>
      <c r="I31" t="s">
        <v>64</v>
      </c>
      <c r="J31" t="s">
        <v>65</v>
      </c>
      <c r="K31" t="s">
        <v>64</v>
      </c>
      <c r="L31" s="1">
        <v>44593.475694444445</v>
      </c>
      <c r="P31" t="s">
        <v>618</v>
      </c>
      <c r="Q31" t="s">
        <v>750</v>
      </c>
      <c r="U31" t="s">
        <v>79</v>
      </c>
      <c r="AN31" s="1">
        <v>44596.463287037041</v>
      </c>
      <c r="AO31" s="1">
        <v>44595.583333333336</v>
      </c>
      <c r="AP31" t="s">
        <v>556</v>
      </c>
      <c r="AQ31" t="s">
        <v>557</v>
      </c>
      <c r="AR31">
        <v>26</v>
      </c>
      <c r="AS31">
        <v>6.0000000000000001E-3</v>
      </c>
      <c r="AT31" t="s">
        <v>71</v>
      </c>
      <c r="AW31" t="s">
        <v>450</v>
      </c>
      <c r="AX31">
        <v>2E-3</v>
      </c>
      <c r="BC31">
        <v>81763008</v>
      </c>
      <c r="BD31">
        <v>8515746</v>
      </c>
      <c r="BE31" t="s">
        <v>556</v>
      </c>
    </row>
    <row r="32" spans="1:57" x14ac:dyDescent="0.25">
      <c r="A32" t="s">
        <v>1110</v>
      </c>
      <c r="B32" t="s">
        <v>1111</v>
      </c>
      <c r="C32">
        <v>81763</v>
      </c>
      <c r="D32" t="s">
        <v>59</v>
      </c>
      <c r="E32" t="s">
        <v>91</v>
      </c>
      <c r="F32" t="s">
        <v>61</v>
      </c>
      <c r="G32" t="s">
        <v>62</v>
      </c>
      <c r="H32" t="s">
        <v>63</v>
      </c>
      <c r="I32" t="s">
        <v>64</v>
      </c>
      <c r="J32" t="s">
        <v>65</v>
      </c>
      <c r="K32" t="s">
        <v>64</v>
      </c>
      <c r="L32" s="1">
        <v>44593.475694444445</v>
      </c>
      <c r="P32" t="s">
        <v>618</v>
      </c>
      <c r="Q32" t="s">
        <v>750</v>
      </c>
      <c r="U32" t="s">
        <v>79</v>
      </c>
      <c r="AN32" s="1">
        <v>44597.15347222222</v>
      </c>
      <c r="AO32" s="1">
        <v>44597.15347222222</v>
      </c>
      <c r="AP32" t="s">
        <v>69</v>
      </c>
      <c r="AQ32" t="s">
        <v>70</v>
      </c>
      <c r="AR32">
        <v>89</v>
      </c>
      <c r="AS32">
        <v>36.700000000000003</v>
      </c>
      <c r="AT32" t="s">
        <v>71</v>
      </c>
      <c r="AW32" t="s">
        <v>73</v>
      </c>
      <c r="AX32">
        <v>0.8</v>
      </c>
      <c r="BC32">
        <v>81763008</v>
      </c>
      <c r="BD32">
        <v>8515752</v>
      </c>
      <c r="BE32" t="s">
        <v>69</v>
      </c>
    </row>
    <row r="33" spans="1:57" x14ac:dyDescent="0.25">
      <c r="A33" t="s">
        <v>1110</v>
      </c>
      <c r="B33" t="s">
        <v>1111</v>
      </c>
      <c r="C33">
        <v>81763</v>
      </c>
      <c r="D33" t="s">
        <v>59</v>
      </c>
      <c r="E33" t="s">
        <v>91</v>
      </c>
      <c r="F33" t="s">
        <v>61</v>
      </c>
      <c r="G33" t="s">
        <v>62</v>
      </c>
      <c r="H33" t="s">
        <v>63</v>
      </c>
      <c r="I33" t="s">
        <v>64</v>
      </c>
      <c r="J33" t="s">
        <v>65</v>
      </c>
      <c r="K33" t="s">
        <v>64</v>
      </c>
      <c r="L33" s="1">
        <v>44593.475694444445</v>
      </c>
      <c r="P33" t="s">
        <v>618</v>
      </c>
      <c r="Q33" t="s">
        <v>750</v>
      </c>
      <c r="U33" t="s">
        <v>79</v>
      </c>
      <c r="AN33" s="1">
        <v>44594.888888888891</v>
      </c>
      <c r="AO33" s="1">
        <v>44594.888888888891</v>
      </c>
      <c r="AP33" t="s">
        <v>185</v>
      </c>
      <c r="AQ33" t="s">
        <v>186</v>
      </c>
      <c r="AR33">
        <v>67</v>
      </c>
      <c r="AS33">
        <v>286</v>
      </c>
      <c r="AT33" t="s">
        <v>187</v>
      </c>
      <c r="AW33" t="s">
        <v>189</v>
      </c>
      <c r="AX33">
        <v>1</v>
      </c>
      <c r="BC33">
        <v>81763008</v>
      </c>
      <c r="BD33">
        <v>8515756</v>
      </c>
      <c r="BE33" t="s">
        <v>185</v>
      </c>
    </row>
    <row r="34" spans="1:57" x14ac:dyDescent="0.25">
      <c r="A34" t="s">
        <v>1110</v>
      </c>
      <c r="B34" t="s">
        <v>1111</v>
      </c>
      <c r="C34">
        <v>81763</v>
      </c>
      <c r="D34" t="s">
        <v>59</v>
      </c>
      <c r="E34" t="s">
        <v>91</v>
      </c>
      <c r="F34" t="s">
        <v>61</v>
      </c>
      <c r="G34" t="s">
        <v>62</v>
      </c>
      <c r="H34" t="s">
        <v>63</v>
      </c>
      <c r="I34" t="s">
        <v>64</v>
      </c>
      <c r="J34" t="s">
        <v>65</v>
      </c>
      <c r="K34" t="s">
        <v>64</v>
      </c>
      <c r="L34" s="1">
        <v>44593.475694444445</v>
      </c>
      <c r="P34" t="s">
        <v>618</v>
      </c>
      <c r="Q34" t="s">
        <v>750</v>
      </c>
      <c r="U34" t="s">
        <v>79</v>
      </c>
      <c r="AN34" s="1">
        <v>44594.703472222223</v>
      </c>
      <c r="AO34" s="1">
        <v>44594.703472222223</v>
      </c>
      <c r="AP34" t="s">
        <v>410</v>
      </c>
      <c r="AQ34" t="s">
        <v>411</v>
      </c>
      <c r="AR34">
        <v>32</v>
      </c>
      <c r="AS34">
        <v>133</v>
      </c>
      <c r="AT34" t="s">
        <v>71</v>
      </c>
      <c r="AW34" t="s">
        <v>412</v>
      </c>
      <c r="AX34">
        <v>0.5</v>
      </c>
      <c r="BC34">
        <v>81763008</v>
      </c>
      <c r="BD34">
        <v>8515748</v>
      </c>
      <c r="BE34" t="s">
        <v>410</v>
      </c>
    </row>
    <row r="35" spans="1:57" x14ac:dyDescent="0.25">
      <c r="A35" t="s">
        <v>1110</v>
      </c>
      <c r="B35" t="s">
        <v>1111</v>
      </c>
      <c r="C35">
        <v>81763</v>
      </c>
      <c r="D35" t="s">
        <v>59</v>
      </c>
      <c r="E35" t="s">
        <v>91</v>
      </c>
      <c r="F35" t="s">
        <v>61</v>
      </c>
      <c r="G35" t="s">
        <v>62</v>
      </c>
      <c r="H35" t="s">
        <v>63</v>
      </c>
      <c r="I35" t="s">
        <v>64</v>
      </c>
      <c r="J35" t="s">
        <v>65</v>
      </c>
      <c r="K35" t="s">
        <v>64</v>
      </c>
      <c r="L35" s="1">
        <v>44593.475694444445</v>
      </c>
      <c r="P35" t="s">
        <v>618</v>
      </c>
      <c r="Q35" t="s">
        <v>750</v>
      </c>
      <c r="U35" t="s">
        <v>79</v>
      </c>
      <c r="AN35" s="1">
        <v>44594.703472222223</v>
      </c>
      <c r="AO35" s="1">
        <v>44594.703472222223</v>
      </c>
      <c r="AP35" t="s">
        <v>414</v>
      </c>
      <c r="AQ35" t="s">
        <v>415</v>
      </c>
      <c r="AR35">
        <v>33</v>
      </c>
      <c r="AS35">
        <v>37.700000000000003</v>
      </c>
      <c r="AT35" t="s">
        <v>71</v>
      </c>
      <c r="AW35" t="s">
        <v>412</v>
      </c>
      <c r="AX35">
        <v>0.1</v>
      </c>
      <c r="BC35">
        <v>81763008</v>
      </c>
      <c r="BD35">
        <v>8515748</v>
      </c>
      <c r="BE35" t="s">
        <v>414</v>
      </c>
    </row>
    <row r="36" spans="1:57" x14ac:dyDescent="0.25">
      <c r="A36" t="s">
        <v>1110</v>
      </c>
      <c r="B36" t="s">
        <v>1111</v>
      </c>
      <c r="C36">
        <v>81763</v>
      </c>
      <c r="D36" t="s">
        <v>59</v>
      </c>
      <c r="E36" t="s">
        <v>91</v>
      </c>
      <c r="F36" t="s">
        <v>61</v>
      </c>
      <c r="G36" t="s">
        <v>62</v>
      </c>
      <c r="H36" t="s">
        <v>63</v>
      </c>
      <c r="I36" t="s">
        <v>64</v>
      </c>
      <c r="J36" t="s">
        <v>65</v>
      </c>
      <c r="K36" t="s">
        <v>64</v>
      </c>
      <c r="L36" s="1">
        <v>44593.475694444445</v>
      </c>
      <c r="P36" t="s">
        <v>618</v>
      </c>
      <c r="Q36" t="s">
        <v>750</v>
      </c>
      <c r="U36" t="s">
        <v>79</v>
      </c>
      <c r="AN36" s="1">
        <v>44599.888310185182</v>
      </c>
      <c r="AO36" s="1">
        <v>44596.422349537039</v>
      </c>
      <c r="AP36" t="s">
        <v>341</v>
      </c>
      <c r="AQ36" t="s">
        <v>342</v>
      </c>
      <c r="AS36">
        <v>0.124</v>
      </c>
      <c r="AT36" t="s">
        <v>343</v>
      </c>
      <c r="AX36">
        <v>1.7999999999999999E-2</v>
      </c>
      <c r="BC36">
        <v>81763008</v>
      </c>
      <c r="BD36">
        <v>8515755</v>
      </c>
      <c r="BE36" t="s">
        <v>341</v>
      </c>
    </row>
    <row r="37" spans="1:57" x14ac:dyDescent="0.25">
      <c r="A37" t="s">
        <v>1110</v>
      </c>
      <c r="B37" t="s">
        <v>1111</v>
      </c>
      <c r="C37">
        <v>81763</v>
      </c>
      <c r="D37" t="s">
        <v>59</v>
      </c>
      <c r="E37" t="s">
        <v>91</v>
      </c>
      <c r="F37" t="s">
        <v>61</v>
      </c>
      <c r="G37" t="s">
        <v>62</v>
      </c>
      <c r="H37" t="s">
        <v>63</v>
      </c>
      <c r="I37" t="s">
        <v>64</v>
      </c>
      <c r="J37" t="s">
        <v>65</v>
      </c>
      <c r="K37" t="s">
        <v>64</v>
      </c>
      <c r="L37" s="1">
        <v>44593.475694444445</v>
      </c>
      <c r="P37" t="s">
        <v>618</v>
      </c>
      <c r="Q37" t="s">
        <v>750</v>
      </c>
      <c r="U37" t="s">
        <v>79</v>
      </c>
      <c r="AN37" s="1">
        <v>44599.888310185182</v>
      </c>
      <c r="AO37" s="1">
        <v>44596.422349537039</v>
      </c>
      <c r="AP37" t="s">
        <v>346</v>
      </c>
      <c r="AQ37" t="s">
        <v>347</v>
      </c>
      <c r="AS37">
        <v>1.59</v>
      </c>
      <c r="AT37" t="s">
        <v>343</v>
      </c>
      <c r="AX37">
        <v>1.7999999999999999E-2</v>
      </c>
      <c r="BC37">
        <v>81763008</v>
      </c>
      <c r="BD37">
        <v>8515755</v>
      </c>
      <c r="BE37" t="s">
        <v>346</v>
      </c>
    </row>
    <row r="38" spans="1:57" x14ac:dyDescent="0.25">
      <c r="A38" t="s">
        <v>1110</v>
      </c>
      <c r="B38" t="s">
        <v>1111</v>
      </c>
      <c r="C38">
        <v>81763</v>
      </c>
      <c r="D38" t="s">
        <v>59</v>
      </c>
      <c r="E38" t="s">
        <v>91</v>
      </c>
      <c r="F38" t="s">
        <v>61</v>
      </c>
      <c r="G38" t="s">
        <v>62</v>
      </c>
      <c r="H38" t="s">
        <v>63</v>
      </c>
      <c r="I38" t="s">
        <v>64</v>
      </c>
      <c r="J38" t="s">
        <v>65</v>
      </c>
      <c r="K38" t="s">
        <v>64</v>
      </c>
      <c r="L38" s="1">
        <v>44593.475694444445</v>
      </c>
      <c r="P38" t="s">
        <v>618</v>
      </c>
      <c r="Q38" t="s">
        <v>750</v>
      </c>
      <c r="U38" t="s">
        <v>79</v>
      </c>
      <c r="AN38" s="1">
        <v>44599.888310185182</v>
      </c>
      <c r="AO38" s="1">
        <v>44596.422349537039</v>
      </c>
      <c r="AP38" t="s">
        <v>369</v>
      </c>
      <c r="AQ38" t="s">
        <v>370</v>
      </c>
      <c r="AS38">
        <v>0.107</v>
      </c>
      <c r="AT38" t="s">
        <v>343</v>
      </c>
      <c r="AX38">
        <v>8.9999999999999993E-3</v>
      </c>
      <c r="BC38">
        <v>81763008</v>
      </c>
      <c r="BD38">
        <v>8515755</v>
      </c>
      <c r="BE38" t="s">
        <v>369</v>
      </c>
    </row>
    <row r="39" spans="1:57" x14ac:dyDescent="0.25">
      <c r="A39" t="s">
        <v>1108</v>
      </c>
      <c r="B39" t="s">
        <v>1109</v>
      </c>
      <c r="C39">
        <v>81763</v>
      </c>
      <c r="D39" t="s">
        <v>59</v>
      </c>
      <c r="E39" t="s">
        <v>99</v>
      </c>
      <c r="F39" t="s">
        <v>61</v>
      </c>
      <c r="G39" t="s">
        <v>62</v>
      </c>
      <c r="H39" t="s">
        <v>63</v>
      </c>
      <c r="I39" t="s">
        <v>64</v>
      </c>
      <c r="J39" t="s">
        <v>65</v>
      </c>
      <c r="K39" t="s">
        <v>64</v>
      </c>
      <c r="L39" s="1">
        <v>44593.461805555555</v>
      </c>
      <c r="P39" t="s">
        <v>1107</v>
      </c>
      <c r="Q39" t="s">
        <v>473</v>
      </c>
      <c r="U39" t="s">
        <v>219</v>
      </c>
      <c r="AN39" s="1">
        <v>44594.603159722225</v>
      </c>
      <c r="AO39" s="1">
        <v>44594.354849537034</v>
      </c>
      <c r="AP39" t="s">
        <v>554</v>
      </c>
      <c r="AQ39" t="s">
        <v>555</v>
      </c>
      <c r="AR39">
        <v>25</v>
      </c>
      <c r="AS39">
        <v>1.0999999999999999E-2</v>
      </c>
      <c r="AT39" t="s">
        <v>71</v>
      </c>
      <c r="AW39" t="s">
        <v>450</v>
      </c>
      <c r="AX39">
        <v>2E-3</v>
      </c>
      <c r="BC39">
        <v>81763009</v>
      </c>
      <c r="BD39">
        <v>8515726</v>
      </c>
      <c r="BE39" t="s">
        <v>554</v>
      </c>
    </row>
    <row r="40" spans="1:57" x14ac:dyDescent="0.25">
      <c r="A40" t="s">
        <v>1108</v>
      </c>
      <c r="B40" t="s">
        <v>1109</v>
      </c>
      <c r="C40">
        <v>81763</v>
      </c>
      <c r="D40" t="s">
        <v>59</v>
      </c>
      <c r="E40" t="s">
        <v>99</v>
      </c>
      <c r="F40" t="s">
        <v>61</v>
      </c>
      <c r="G40" t="s">
        <v>62</v>
      </c>
      <c r="H40" t="s">
        <v>63</v>
      </c>
      <c r="I40" t="s">
        <v>64</v>
      </c>
      <c r="J40" t="s">
        <v>65</v>
      </c>
      <c r="K40" t="s">
        <v>64</v>
      </c>
      <c r="L40" s="1">
        <v>44593.461805555555</v>
      </c>
      <c r="P40" t="s">
        <v>1107</v>
      </c>
      <c r="Q40" t="s">
        <v>473</v>
      </c>
      <c r="U40" t="s">
        <v>219</v>
      </c>
      <c r="AN40" s="1">
        <v>44600.419247685182</v>
      </c>
      <c r="AO40" s="1">
        <v>44599.520138888889</v>
      </c>
      <c r="AP40" t="s">
        <v>560</v>
      </c>
      <c r="AQ40" t="s">
        <v>561</v>
      </c>
      <c r="AR40">
        <v>80</v>
      </c>
      <c r="AS40">
        <v>2.2200000000000002</v>
      </c>
      <c r="AT40" t="s">
        <v>71</v>
      </c>
      <c r="AW40" t="s">
        <v>563</v>
      </c>
      <c r="AX40">
        <v>0.05</v>
      </c>
      <c r="BC40">
        <v>81763009</v>
      </c>
      <c r="BD40">
        <v>8515732</v>
      </c>
      <c r="BE40" t="s">
        <v>560</v>
      </c>
    </row>
    <row r="41" spans="1:57" x14ac:dyDescent="0.25">
      <c r="A41" t="s">
        <v>1108</v>
      </c>
      <c r="B41" t="s">
        <v>1109</v>
      </c>
      <c r="C41">
        <v>81763</v>
      </c>
      <c r="D41" t="s">
        <v>59</v>
      </c>
      <c r="E41" t="s">
        <v>99</v>
      </c>
      <c r="F41" t="s">
        <v>61</v>
      </c>
      <c r="G41" t="s">
        <v>62</v>
      </c>
      <c r="H41" t="s">
        <v>63</v>
      </c>
      <c r="I41" t="s">
        <v>64</v>
      </c>
      <c r="J41" t="s">
        <v>65</v>
      </c>
      <c r="K41" t="s">
        <v>64</v>
      </c>
      <c r="L41" s="1">
        <v>44593.461805555555</v>
      </c>
      <c r="P41" t="s">
        <v>1107</v>
      </c>
      <c r="Q41" t="s">
        <v>473</v>
      </c>
      <c r="U41" t="s">
        <v>219</v>
      </c>
      <c r="AN41" s="1">
        <v>44594.503587962965</v>
      </c>
      <c r="AO41" s="1">
        <v>44594.503587962965</v>
      </c>
      <c r="AP41" t="s">
        <v>447</v>
      </c>
      <c r="AQ41" t="s">
        <v>448</v>
      </c>
      <c r="AR41">
        <v>23</v>
      </c>
      <c r="AS41">
        <v>2E-3</v>
      </c>
      <c r="AT41" t="s">
        <v>71</v>
      </c>
      <c r="AV41" t="s">
        <v>180</v>
      </c>
      <c r="AW41" t="s">
        <v>450</v>
      </c>
      <c r="AX41">
        <v>2E-3</v>
      </c>
      <c r="BC41">
        <v>81763009</v>
      </c>
      <c r="BD41">
        <v>8515724</v>
      </c>
      <c r="BE41" t="s">
        <v>447</v>
      </c>
    </row>
    <row r="42" spans="1:57" x14ac:dyDescent="0.25">
      <c r="A42" t="s">
        <v>1108</v>
      </c>
      <c r="B42" t="s">
        <v>1109</v>
      </c>
      <c r="C42">
        <v>81763</v>
      </c>
      <c r="D42" t="s">
        <v>59</v>
      </c>
      <c r="E42" t="s">
        <v>99</v>
      </c>
      <c r="F42" t="s">
        <v>61</v>
      </c>
      <c r="G42" t="s">
        <v>62</v>
      </c>
      <c r="H42" t="s">
        <v>63</v>
      </c>
      <c r="I42" t="s">
        <v>64</v>
      </c>
      <c r="J42" t="s">
        <v>65</v>
      </c>
      <c r="K42" t="s">
        <v>64</v>
      </c>
      <c r="L42" s="1">
        <v>44593.461805555555</v>
      </c>
      <c r="P42" t="s">
        <v>1107</v>
      </c>
      <c r="Q42" t="s">
        <v>473</v>
      </c>
      <c r="U42" t="s">
        <v>219</v>
      </c>
      <c r="AN42" s="1">
        <v>44594.614583333336</v>
      </c>
      <c r="AO42" s="1">
        <v>44594.614583333336</v>
      </c>
      <c r="AP42" t="s">
        <v>384</v>
      </c>
      <c r="AQ42" t="s">
        <v>385</v>
      </c>
      <c r="AR42">
        <v>13</v>
      </c>
      <c r="AS42">
        <v>68</v>
      </c>
      <c r="AT42" t="s">
        <v>386</v>
      </c>
      <c r="AW42" t="s">
        <v>387</v>
      </c>
      <c r="AX42">
        <v>1</v>
      </c>
      <c r="BC42">
        <v>81763009</v>
      </c>
      <c r="BD42">
        <v>8515733</v>
      </c>
      <c r="BE42" t="s">
        <v>384</v>
      </c>
    </row>
    <row r="43" spans="1:57" x14ac:dyDescent="0.25">
      <c r="A43" t="s">
        <v>1108</v>
      </c>
      <c r="B43" t="s">
        <v>1109</v>
      </c>
      <c r="C43">
        <v>81763</v>
      </c>
      <c r="D43" t="s">
        <v>59</v>
      </c>
      <c r="E43" t="s">
        <v>99</v>
      </c>
      <c r="F43" t="s">
        <v>61</v>
      </c>
      <c r="G43" t="s">
        <v>62</v>
      </c>
      <c r="H43" t="s">
        <v>63</v>
      </c>
      <c r="I43" t="s">
        <v>64</v>
      </c>
      <c r="J43" t="s">
        <v>65</v>
      </c>
      <c r="K43" t="s">
        <v>64</v>
      </c>
      <c r="L43" s="1">
        <v>44593.461805555555</v>
      </c>
      <c r="P43" t="s">
        <v>1107</v>
      </c>
      <c r="Q43" t="s">
        <v>473</v>
      </c>
      <c r="U43" t="s">
        <v>219</v>
      </c>
      <c r="AN43" s="1">
        <v>44596.464328703703</v>
      </c>
      <c r="AO43" s="1">
        <v>44595.583333333336</v>
      </c>
      <c r="AP43" t="s">
        <v>556</v>
      </c>
      <c r="AQ43" t="s">
        <v>557</v>
      </c>
      <c r="AR43">
        <v>26</v>
      </c>
      <c r="AS43">
        <v>6.0000000000000001E-3</v>
      </c>
      <c r="AT43" t="s">
        <v>71</v>
      </c>
      <c r="AW43" t="s">
        <v>450</v>
      </c>
      <c r="AX43">
        <v>2E-3</v>
      </c>
      <c r="BC43">
        <v>81763009</v>
      </c>
      <c r="BD43">
        <v>8515728</v>
      </c>
      <c r="BE43" t="s">
        <v>556</v>
      </c>
    </row>
    <row r="44" spans="1:57" x14ac:dyDescent="0.25">
      <c r="A44" t="s">
        <v>1108</v>
      </c>
      <c r="B44" t="s">
        <v>1109</v>
      </c>
      <c r="C44">
        <v>81763</v>
      </c>
      <c r="D44" t="s">
        <v>59</v>
      </c>
      <c r="E44" t="s">
        <v>99</v>
      </c>
      <c r="F44" t="s">
        <v>61</v>
      </c>
      <c r="G44" t="s">
        <v>62</v>
      </c>
      <c r="H44" t="s">
        <v>63</v>
      </c>
      <c r="I44" t="s">
        <v>64</v>
      </c>
      <c r="J44" t="s">
        <v>65</v>
      </c>
      <c r="K44" t="s">
        <v>64</v>
      </c>
      <c r="L44" s="1">
        <v>44593.461805555555</v>
      </c>
      <c r="P44" t="s">
        <v>1107</v>
      </c>
      <c r="Q44" t="s">
        <v>473</v>
      </c>
      <c r="U44" t="s">
        <v>219</v>
      </c>
      <c r="AN44" s="1">
        <v>44597.212500000001</v>
      </c>
      <c r="AO44" s="1">
        <v>44597.212500000001</v>
      </c>
      <c r="AP44" t="s">
        <v>69</v>
      </c>
      <c r="AQ44" t="s">
        <v>70</v>
      </c>
      <c r="AR44">
        <v>89</v>
      </c>
      <c r="AS44">
        <v>36.6</v>
      </c>
      <c r="AT44" t="s">
        <v>71</v>
      </c>
      <c r="AW44" t="s">
        <v>73</v>
      </c>
      <c r="AX44">
        <v>0.8</v>
      </c>
      <c r="BC44">
        <v>81763009</v>
      </c>
      <c r="BD44">
        <v>8515734</v>
      </c>
      <c r="BE44" t="s">
        <v>69</v>
      </c>
    </row>
    <row r="45" spans="1:57" x14ac:dyDescent="0.25">
      <c r="A45" t="s">
        <v>1108</v>
      </c>
      <c r="B45" t="s">
        <v>1109</v>
      </c>
      <c r="C45">
        <v>81763</v>
      </c>
      <c r="D45" t="s">
        <v>59</v>
      </c>
      <c r="E45" t="s">
        <v>99</v>
      </c>
      <c r="F45" t="s">
        <v>61</v>
      </c>
      <c r="G45" t="s">
        <v>62</v>
      </c>
      <c r="H45" t="s">
        <v>63</v>
      </c>
      <c r="I45" t="s">
        <v>64</v>
      </c>
      <c r="J45" t="s">
        <v>65</v>
      </c>
      <c r="K45" t="s">
        <v>64</v>
      </c>
      <c r="L45" s="1">
        <v>44593.461805555555</v>
      </c>
      <c r="P45" t="s">
        <v>1107</v>
      </c>
      <c r="Q45" t="s">
        <v>473</v>
      </c>
      <c r="U45" t="s">
        <v>219</v>
      </c>
      <c r="AN45" s="1">
        <v>44594.902083333334</v>
      </c>
      <c r="AO45" s="1">
        <v>44594.902083333334</v>
      </c>
      <c r="AP45" t="s">
        <v>185</v>
      </c>
      <c r="AQ45" t="s">
        <v>186</v>
      </c>
      <c r="AR45">
        <v>67</v>
      </c>
      <c r="AS45">
        <v>295</v>
      </c>
      <c r="AT45" t="s">
        <v>187</v>
      </c>
      <c r="AW45" t="s">
        <v>189</v>
      </c>
      <c r="AX45">
        <v>1</v>
      </c>
      <c r="BC45">
        <v>81763009</v>
      </c>
      <c r="BD45">
        <v>8515738</v>
      </c>
      <c r="BE45" t="s">
        <v>185</v>
      </c>
    </row>
    <row r="46" spans="1:57" x14ac:dyDescent="0.25">
      <c r="A46" t="s">
        <v>1108</v>
      </c>
      <c r="B46" t="s">
        <v>1109</v>
      </c>
      <c r="C46">
        <v>81763</v>
      </c>
      <c r="D46" t="s">
        <v>59</v>
      </c>
      <c r="E46" t="s">
        <v>99</v>
      </c>
      <c r="F46" t="s">
        <v>61</v>
      </c>
      <c r="G46" t="s">
        <v>62</v>
      </c>
      <c r="H46" t="s">
        <v>63</v>
      </c>
      <c r="I46" t="s">
        <v>64</v>
      </c>
      <c r="J46" t="s">
        <v>65</v>
      </c>
      <c r="K46" t="s">
        <v>64</v>
      </c>
      <c r="L46" s="1">
        <v>44593.461805555555</v>
      </c>
      <c r="P46" t="s">
        <v>1107</v>
      </c>
      <c r="Q46" t="s">
        <v>473</v>
      </c>
      <c r="U46" t="s">
        <v>219</v>
      </c>
      <c r="AN46" s="1">
        <v>44594.713194444441</v>
      </c>
      <c r="AO46" s="1">
        <v>44594.713194444441</v>
      </c>
      <c r="AP46" t="s">
        <v>410</v>
      </c>
      <c r="AQ46" t="s">
        <v>411</v>
      </c>
      <c r="AR46">
        <v>32</v>
      </c>
      <c r="AS46">
        <v>132</v>
      </c>
      <c r="AT46" t="s">
        <v>71</v>
      </c>
      <c r="AW46" t="s">
        <v>412</v>
      </c>
      <c r="AX46">
        <v>0.5</v>
      </c>
      <c r="BC46">
        <v>81763009</v>
      </c>
      <c r="BD46">
        <v>8515730</v>
      </c>
      <c r="BE46" t="s">
        <v>410</v>
      </c>
    </row>
    <row r="47" spans="1:57" x14ac:dyDescent="0.25">
      <c r="A47" t="s">
        <v>1108</v>
      </c>
      <c r="B47" t="s">
        <v>1109</v>
      </c>
      <c r="C47">
        <v>81763</v>
      </c>
      <c r="D47" t="s">
        <v>59</v>
      </c>
      <c r="E47" t="s">
        <v>99</v>
      </c>
      <c r="F47" t="s">
        <v>61</v>
      </c>
      <c r="G47" t="s">
        <v>62</v>
      </c>
      <c r="H47" t="s">
        <v>63</v>
      </c>
      <c r="I47" t="s">
        <v>64</v>
      </c>
      <c r="J47" t="s">
        <v>65</v>
      </c>
      <c r="K47" t="s">
        <v>64</v>
      </c>
      <c r="L47" s="1">
        <v>44593.461805555555</v>
      </c>
      <c r="P47" t="s">
        <v>1107</v>
      </c>
      <c r="Q47" t="s">
        <v>473</v>
      </c>
      <c r="U47" t="s">
        <v>219</v>
      </c>
      <c r="AN47" s="1">
        <v>44594.713194444441</v>
      </c>
      <c r="AO47" s="1">
        <v>44594.713194444441</v>
      </c>
      <c r="AP47" t="s">
        <v>414</v>
      </c>
      <c r="AQ47" t="s">
        <v>415</v>
      </c>
      <c r="AR47">
        <v>33</v>
      </c>
      <c r="AS47">
        <v>38.1</v>
      </c>
      <c r="AT47" t="s">
        <v>71</v>
      </c>
      <c r="AW47" t="s">
        <v>412</v>
      </c>
      <c r="AX47">
        <v>0.1</v>
      </c>
      <c r="BC47">
        <v>81763009</v>
      </c>
      <c r="BD47">
        <v>8515730</v>
      </c>
      <c r="BE47" t="s">
        <v>414</v>
      </c>
    </row>
    <row r="48" spans="1:57" x14ac:dyDescent="0.25">
      <c r="A48" t="s">
        <v>1108</v>
      </c>
      <c r="B48" t="s">
        <v>1109</v>
      </c>
      <c r="C48">
        <v>81763</v>
      </c>
      <c r="D48" t="s">
        <v>59</v>
      </c>
      <c r="E48" t="s">
        <v>99</v>
      </c>
      <c r="F48" t="s">
        <v>61</v>
      </c>
      <c r="G48" t="s">
        <v>62</v>
      </c>
      <c r="H48" t="s">
        <v>63</v>
      </c>
      <c r="I48" t="s">
        <v>64</v>
      </c>
      <c r="J48" t="s">
        <v>65</v>
      </c>
      <c r="K48" t="s">
        <v>64</v>
      </c>
      <c r="L48" s="1">
        <v>44593.461805555555</v>
      </c>
      <c r="P48" t="s">
        <v>1107</v>
      </c>
      <c r="Q48" t="s">
        <v>473</v>
      </c>
      <c r="U48" t="s">
        <v>219</v>
      </c>
      <c r="AN48" s="1">
        <v>44599.89502314815</v>
      </c>
      <c r="AO48" s="1">
        <v>44596.422372685185</v>
      </c>
      <c r="AP48" t="s">
        <v>341</v>
      </c>
      <c r="AQ48" t="s">
        <v>342</v>
      </c>
      <c r="AS48">
        <v>0.23100000000000001</v>
      </c>
      <c r="AT48" t="s">
        <v>343</v>
      </c>
      <c r="AX48">
        <v>1.7999999999999999E-2</v>
      </c>
      <c r="BC48">
        <v>81763009</v>
      </c>
      <c r="BD48">
        <v>8515737</v>
      </c>
      <c r="BE48" t="s">
        <v>341</v>
      </c>
    </row>
    <row r="49" spans="1:57" x14ac:dyDescent="0.25">
      <c r="A49" t="s">
        <v>1108</v>
      </c>
      <c r="B49" t="s">
        <v>1109</v>
      </c>
      <c r="C49">
        <v>81763</v>
      </c>
      <c r="D49" t="s">
        <v>59</v>
      </c>
      <c r="E49" t="s">
        <v>99</v>
      </c>
      <c r="F49" t="s">
        <v>61</v>
      </c>
      <c r="G49" t="s">
        <v>62</v>
      </c>
      <c r="H49" t="s">
        <v>63</v>
      </c>
      <c r="I49" t="s">
        <v>64</v>
      </c>
      <c r="J49" t="s">
        <v>65</v>
      </c>
      <c r="K49" t="s">
        <v>64</v>
      </c>
      <c r="L49" s="1">
        <v>44593.461805555555</v>
      </c>
      <c r="P49" t="s">
        <v>1107</v>
      </c>
      <c r="Q49" t="s">
        <v>473</v>
      </c>
      <c r="U49" t="s">
        <v>219</v>
      </c>
      <c r="AN49" s="1">
        <v>44599.89502314815</v>
      </c>
      <c r="AO49" s="1">
        <v>44596.422372685185</v>
      </c>
      <c r="AP49" t="s">
        <v>346</v>
      </c>
      <c r="AQ49" t="s">
        <v>347</v>
      </c>
      <c r="AS49">
        <v>1.45</v>
      </c>
      <c r="AT49" t="s">
        <v>343</v>
      </c>
      <c r="AX49">
        <v>1.7999999999999999E-2</v>
      </c>
      <c r="BC49">
        <v>81763009</v>
      </c>
      <c r="BD49">
        <v>8515737</v>
      </c>
      <c r="BE49" t="s">
        <v>346</v>
      </c>
    </row>
    <row r="50" spans="1:57" x14ac:dyDescent="0.25">
      <c r="A50" t="s">
        <v>1108</v>
      </c>
      <c r="B50" t="s">
        <v>1109</v>
      </c>
      <c r="C50">
        <v>81763</v>
      </c>
      <c r="D50" t="s">
        <v>59</v>
      </c>
      <c r="E50" t="s">
        <v>99</v>
      </c>
      <c r="F50" t="s">
        <v>61</v>
      </c>
      <c r="G50" t="s">
        <v>62</v>
      </c>
      <c r="H50" t="s">
        <v>63</v>
      </c>
      <c r="I50" t="s">
        <v>64</v>
      </c>
      <c r="J50" t="s">
        <v>65</v>
      </c>
      <c r="K50" t="s">
        <v>64</v>
      </c>
      <c r="L50" s="1">
        <v>44593.461805555555</v>
      </c>
      <c r="P50" t="s">
        <v>1107</v>
      </c>
      <c r="Q50" t="s">
        <v>473</v>
      </c>
      <c r="U50" t="s">
        <v>219</v>
      </c>
      <c r="AN50" s="1">
        <v>44599.89502314815</v>
      </c>
      <c r="AO50" s="1">
        <v>44596.422372685185</v>
      </c>
      <c r="AP50" t="s">
        <v>369</v>
      </c>
      <c r="AQ50" t="s">
        <v>370</v>
      </c>
      <c r="AS50">
        <v>0.22800000000000001</v>
      </c>
      <c r="AT50" t="s">
        <v>343</v>
      </c>
      <c r="AX50">
        <v>8.9999999999999993E-3</v>
      </c>
      <c r="BC50">
        <v>81763009</v>
      </c>
      <c r="BD50">
        <v>8515737</v>
      </c>
      <c r="BE50" t="s">
        <v>369</v>
      </c>
    </row>
    <row r="51" spans="1:57" x14ac:dyDescent="0.25">
      <c r="A51" t="s">
        <v>1105</v>
      </c>
      <c r="B51" t="s">
        <v>1106</v>
      </c>
      <c r="C51">
        <v>81763</v>
      </c>
      <c r="D51" t="s">
        <v>59</v>
      </c>
      <c r="E51" t="s">
        <v>105</v>
      </c>
      <c r="F51" t="s">
        <v>61</v>
      </c>
      <c r="G51" t="s">
        <v>62</v>
      </c>
      <c r="H51" t="s">
        <v>63</v>
      </c>
      <c r="I51" t="s">
        <v>64</v>
      </c>
      <c r="J51" t="s">
        <v>65</v>
      </c>
      <c r="K51" t="s">
        <v>64</v>
      </c>
      <c r="L51" s="1">
        <v>44593.451388888891</v>
      </c>
      <c r="P51" t="s">
        <v>1107</v>
      </c>
      <c r="Q51" t="s">
        <v>204</v>
      </c>
      <c r="U51" t="s">
        <v>86</v>
      </c>
      <c r="AN51" s="1">
        <v>44594.601030092592</v>
      </c>
      <c r="AO51" s="1">
        <v>44594.354849537034</v>
      </c>
      <c r="AP51" t="s">
        <v>554</v>
      </c>
      <c r="AQ51" t="s">
        <v>555</v>
      </c>
      <c r="AR51">
        <v>25</v>
      </c>
      <c r="AS51">
        <v>0.01</v>
      </c>
      <c r="AT51" t="s">
        <v>71</v>
      </c>
      <c r="AW51" t="s">
        <v>450</v>
      </c>
      <c r="AX51">
        <v>2E-3</v>
      </c>
      <c r="BC51">
        <v>81763007</v>
      </c>
      <c r="BD51">
        <v>8515708</v>
      </c>
      <c r="BE51" t="s">
        <v>554</v>
      </c>
    </row>
    <row r="52" spans="1:57" x14ac:dyDescent="0.25">
      <c r="A52" t="s">
        <v>1105</v>
      </c>
      <c r="B52" t="s">
        <v>1106</v>
      </c>
      <c r="C52">
        <v>81763</v>
      </c>
      <c r="D52" t="s">
        <v>59</v>
      </c>
      <c r="E52" t="s">
        <v>105</v>
      </c>
      <c r="F52" t="s">
        <v>61</v>
      </c>
      <c r="G52" t="s">
        <v>62</v>
      </c>
      <c r="H52" t="s">
        <v>63</v>
      </c>
      <c r="I52" t="s">
        <v>64</v>
      </c>
      <c r="J52" t="s">
        <v>65</v>
      </c>
      <c r="K52" t="s">
        <v>64</v>
      </c>
      <c r="L52" s="1">
        <v>44593.451388888891</v>
      </c>
      <c r="P52" t="s">
        <v>1107</v>
      </c>
      <c r="Q52" t="s">
        <v>204</v>
      </c>
      <c r="U52" t="s">
        <v>86</v>
      </c>
      <c r="AN52" s="1">
        <v>44600.417256944442</v>
      </c>
      <c r="AO52" s="1">
        <v>44599.520138888889</v>
      </c>
      <c r="AP52" t="s">
        <v>560</v>
      </c>
      <c r="AQ52" t="s">
        <v>561</v>
      </c>
      <c r="AR52">
        <v>80</v>
      </c>
      <c r="AS52">
        <v>2.1800000000000002</v>
      </c>
      <c r="AT52" t="s">
        <v>71</v>
      </c>
      <c r="AW52" t="s">
        <v>563</v>
      </c>
      <c r="AX52">
        <v>0.05</v>
      </c>
      <c r="BC52">
        <v>81763007</v>
      </c>
      <c r="BD52">
        <v>8515714</v>
      </c>
      <c r="BE52" t="s">
        <v>560</v>
      </c>
    </row>
    <row r="53" spans="1:57" x14ac:dyDescent="0.25">
      <c r="A53" t="s">
        <v>1105</v>
      </c>
      <c r="B53" t="s">
        <v>1106</v>
      </c>
      <c r="C53">
        <v>81763</v>
      </c>
      <c r="D53" t="s">
        <v>59</v>
      </c>
      <c r="E53" t="s">
        <v>105</v>
      </c>
      <c r="F53" t="s">
        <v>61</v>
      </c>
      <c r="G53" t="s">
        <v>62</v>
      </c>
      <c r="H53" t="s">
        <v>63</v>
      </c>
      <c r="I53" t="s">
        <v>64</v>
      </c>
      <c r="J53" t="s">
        <v>65</v>
      </c>
      <c r="K53" t="s">
        <v>64</v>
      </c>
      <c r="L53" s="1">
        <v>44593.451388888891</v>
      </c>
      <c r="P53" t="s">
        <v>1107</v>
      </c>
      <c r="Q53" t="s">
        <v>204</v>
      </c>
      <c r="U53" t="s">
        <v>86</v>
      </c>
      <c r="AN53" s="1">
        <v>44594.50136574074</v>
      </c>
      <c r="AO53" s="1">
        <v>44594.50136574074</v>
      </c>
      <c r="AP53" t="s">
        <v>447</v>
      </c>
      <c r="AQ53" t="s">
        <v>448</v>
      </c>
      <c r="AR53">
        <v>23</v>
      </c>
      <c r="AS53">
        <v>2E-3</v>
      </c>
      <c r="AT53" t="s">
        <v>71</v>
      </c>
      <c r="AV53" t="s">
        <v>180</v>
      </c>
      <c r="AW53" t="s">
        <v>450</v>
      </c>
      <c r="AX53">
        <v>2E-3</v>
      </c>
      <c r="BC53">
        <v>81763007</v>
      </c>
      <c r="BD53">
        <v>8515706</v>
      </c>
      <c r="BE53" t="s">
        <v>447</v>
      </c>
    </row>
    <row r="54" spans="1:57" x14ac:dyDescent="0.25">
      <c r="A54" t="s">
        <v>1105</v>
      </c>
      <c r="B54" t="s">
        <v>1106</v>
      </c>
      <c r="C54">
        <v>81763</v>
      </c>
      <c r="D54" t="s">
        <v>59</v>
      </c>
      <c r="E54" t="s">
        <v>105</v>
      </c>
      <c r="F54" t="s">
        <v>61</v>
      </c>
      <c r="G54" t="s">
        <v>62</v>
      </c>
      <c r="H54" t="s">
        <v>63</v>
      </c>
      <c r="I54" t="s">
        <v>64</v>
      </c>
      <c r="J54" t="s">
        <v>65</v>
      </c>
      <c r="K54" t="s">
        <v>64</v>
      </c>
      <c r="L54" s="1">
        <v>44593.451388888891</v>
      </c>
      <c r="P54" t="s">
        <v>1107</v>
      </c>
      <c r="Q54" t="s">
        <v>204</v>
      </c>
      <c r="U54" t="s">
        <v>86</v>
      </c>
      <c r="AN54" s="1">
        <v>44594.612500000003</v>
      </c>
      <c r="AO54" s="1">
        <v>44594.612500000003</v>
      </c>
      <c r="AP54" t="s">
        <v>384</v>
      </c>
      <c r="AQ54" t="s">
        <v>385</v>
      </c>
      <c r="AR54">
        <v>13</v>
      </c>
      <c r="AS54">
        <v>75</v>
      </c>
      <c r="AT54" t="s">
        <v>386</v>
      </c>
      <c r="AW54" t="s">
        <v>387</v>
      </c>
      <c r="AX54">
        <v>1</v>
      </c>
      <c r="BC54">
        <v>81763007</v>
      </c>
      <c r="BD54">
        <v>8515715</v>
      </c>
      <c r="BE54" t="s">
        <v>384</v>
      </c>
    </row>
    <row r="55" spans="1:57" x14ac:dyDescent="0.25">
      <c r="A55" t="s">
        <v>1105</v>
      </c>
      <c r="B55" t="s">
        <v>1106</v>
      </c>
      <c r="C55">
        <v>81763</v>
      </c>
      <c r="D55" t="s">
        <v>59</v>
      </c>
      <c r="E55" t="s">
        <v>105</v>
      </c>
      <c r="F55" t="s">
        <v>61</v>
      </c>
      <c r="G55" t="s">
        <v>62</v>
      </c>
      <c r="H55" t="s">
        <v>63</v>
      </c>
      <c r="I55" t="s">
        <v>64</v>
      </c>
      <c r="J55" t="s">
        <v>65</v>
      </c>
      <c r="K55" t="s">
        <v>64</v>
      </c>
      <c r="L55" s="1">
        <v>44593.451388888891</v>
      </c>
      <c r="P55" t="s">
        <v>1107</v>
      </c>
      <c r="Q55" t="s">
        <v>204</v>
      </c>
      <c r="U55" t="s">
        <v>86</v>
      </c>
      <c r="AN55" s="1">
        <v>44596.462245370371</v>
      </c>
      <c r="AO55" s="1">
        <v>44595.583333333336</v>
      </c>
      <c r="AP55" t="s">
        <v>556</v>
      </c>
      <c r="AQ55" t="s">
        <v>557</v>
      </c>
      <c r="AR55">
        <v>26</v>
      </c>
      <c r="AS55">
        <v>6.0000000000000001E-3</v>
      </c>
      <c r="AT55" t="s">
        <v>71</v>
      </c>
      <c r="AW55" t="s">
        <v>450</v>
      </c>
      <c r="AX55">
        <v>2E-3</v>
      </c>
      <c r="BC55">
        <v>81763007</v>
      </c>
      <c r="BD55">
        <v>8515710</v>
      </c>
      <c r="BE55" t="s">
        <v>556</v>
      </c>
    </row>
    <row r="56" spans="1:57" x14ac:dyDescent="0.25">
      <c r="A56" t="s">
        <v>1105</v>
      </c>
      <c r="B56" t="s">
        <v>1106</v>
      </c>
      <c r="C56">
        <v>81763</v>
      </c>
      <c r="D56" t="s">
        <v>59</v>
      </c>
      <c r="E56" t="s">
        <v>105</v>
      </c>
      <c r="F56" t="s">
        <v>61</v>
      </c>
      <c r="G56" t="s">
        <v>62</v>
      </c>
      <c r="H56" t="s">
        <v>63</v>
      </c>
      <c r="I56" t="s">
        <v>64</v>
      </c>
      <c r="J56" t="s">
        <v>65</v>
      </c>
      <c r="K56" t="s">
        <v>64</v>
      </c>
      <c r="L56" s="1">
        <v>44593.451388888891</v>
      </c>
      <c r="P56" t="s">
        <v>1107</v>
      </c>
      <c r="Q56" t="s">
        <v>204</v>
      </c>
      <c r="U56" t="s">
        <v>86</v>
      </c>
      <c r="AN56" s="1">
        <v>44597.371527777781</v>
      </c>
      <c r="AO56" s="1">
        <v>44597.371527777781</v>
      </c>
      <c r="AP56" t="s">
        <v>69</v>
      </c>
      <c r="AQ56" t="s">
        <v>70</v>
      </c>
      <c r="AR56">
        <v>89</v>
      </c>
      <c r="AS56">
        <v>34.4</v>
      </c>
      <c r="AT56" t="s">
        <v>71</v>
      </c>
      <c r="AW56" t="s">
        <v>73</v>
      </c>
      <c r="AX56">
        <v>0.8</v>
      </c>
      <c r="BC56">
        <v>81763007</v>
      </c>
      <c r="BD56">
        <v>8515716</v>
      </c>
      <c r="BE56" t="s">
        <v>69</v>
      </c>
    </row>
    <row r="57" spans="1:57" x14ac:dyDescent="0.25">
      <c r="A57" t="s">
        <v>1105</v>
      </c>
      <c r="B57" t="s">
        <v>1106</v>
      </c>
      <c r="C57">
        <v>81763</v>
      </c>
      <c r="D57" t="s">
        <v>59</v>
      </c>
      <c r="E57" t="s">
        <v>105</v>
      </c>
      <c r="F57" t="s">
        <v>61</v>
      </c>
      <c r="G57" t="s">
        <v>62</v>
      </c>
      <c r="H57" t="s">
        <v>63</v>
      </c>
      <c r="I57" t="s">
        <v>64</v>
      </c>
      <c r="J57" t="s">
        <v>65</v>
      </c>
      <c r="K57" t="s">
        <v>64</v>
      </c>
      <c r="L57" s="1">
        <v>44593.451388888891</v>
      </c>
      <c r="P57" t="s">
        <v>1107</v>
      </c>
      <c r="Q57" t="s">
        <v>204</v>
      </c>
      <c r="U57" t="s">
        <v>86</v>
      </c>
      <c r="AN57" s="1">
        <v>44594.878472222219</v>
      </c>
      <c r="AO57" s="1">
        <v>44594.878472222219</v>
      </c>
      <c r="AP57" t="s">
        <v>185</v>
      </c>
      <c r="AQ57" t="s">
        <v>186</v>
      </c>
      <c r="AR57">
        <v>67</v>
      </c>
      <c r="AS57">
        <v>310</v>
      </c>
      <c r="AT57" t="s">
        <v>187</v>
      </c>
      <c r="AW57" t="s">
        <v>189</v>
      </c>
      <c r="AX57">
        <v>1</v>
      </c>
      <c r="BC57">
        <v>81763007</v>
      </c>
      <c r="BD57">
        <v>8515720</v>
      </c>
      <c r="BE57" t="s">
        <v>185</v>
      </c>
    </row>
    <row r="58" spans="1:57" x14ac:dyDescent="0.25">
      <c r="A58" t="s">
        <v>1105</v>
      </c>
      <c r="B58" t="s">
        <v>1106</v>
      </c>
      <c r="C58">
        <v>81763</v>
      </c>
      <c r="D58" t="s">
        <v>59</v>
      </c>
      <c r="E58" t="s">
        <v>105</v>
      </c>
      <c r="F58" t="s">
        <v>61</v>
      </c>
      <c r="G58" t="s">
        <v>62</v>
      </c>
      <c r="H58" t="s">
        <v>63</v>
      </c>
      <c r="I58" t="s">
        <v>64</v>
      </c>
      <c r="J58" t="s">
        <v>65</v>
      </c>
      <c r="K58" t="s">
        <v>64</v>
      </c>
      <c r="L58" s="1">
        <v>44593.451388888891</v>
      </c>
      <c r="P58" t="s">
        <v>1107</v>
      </c>
      <c r="Q58" t="s">
        <v>204</v>
      </c>
      <c r="U58" t="s">
        <v>86</v>
      </c>
      <c r="AN58" s="1">
        <v>44594.693749999999</v>
      </c>
      <c r="AO58" s="1">
        <v>44594.693749999999</v>
      </c>
      <c r="AP58" t="s">
        <v>410</v>
      </c>
      <c r="AQ58" t="s">
        <v>411</v>
      </c>
      <c r="AR58">
        <v>32</v>
      </c>
      <c r="AS58">
        <v>130</v>
      </c>
      <c r="AT58" t="s">
        <v>71</v>
      </c>
      <c r="AW58" t="s">
        <v>412</v>
      </c>
      <c r="AX58">
        <v>0.5</v>
      </c>
      <c r="BC58">
        <v>81763007</v>
      </c>
      <c r="BD58">
        <v>8515712</v>
      </c>
      <c r="BE58" t="s">
        <v>410</v>
      </c>
    </row>
    <row r="59" spans="1:57" x14ac:dyDescent="0.25">
      <c r="A59" t="s">
        <v>1105</v>
      </c>
      <c r="B59" t="s">
        <v>1106</v>
      </c>
      <c r="C59">
        <v>81763</v>
      </c>
      <c r="D59" t="s">
        <v>59</v>
      </c>
      <c r="E59" t="s">
        <v>105</v>
      </c>
      <c r="F59" t="s">
        <v>61</v>
      </c>
      <c r="G59" t="s">
        <v>62</v>
      </c>
      <c r="H59" t="s">
        <v>63</v>
      </c>
      <c r="I59" t="s">
        <v>64</v>
      </c>
      <c r="J59" t="s">
        <v>65</v>
      </c>
      <c r="K59" t="s">
        <v>64</v>
      </c>
      <c r="L59" s="1">
        <v>44593.451388888891</v>
      </c>
      <c r="P59" t="s">
        <v>1107</v>
      </c>
      <c r="Q59" t="s">
        <v>204</v>
      </c>
      <c r="U59" t="s">
        <v>86</v>
      </c>
      <c r="AN59" s="1">
        <v>44594.693749999999</v>
      </c>
      <c r="AO59" s="1">
        <v>44594.693749999999</v>
      </c>
      <c r="AP59" t="s">
        <v>414</v>
      </c>
      <c r="AQ59" t="s">
        <v>415</v>
      </c>
      <c r="AR59">
        <v>33</v>
      </c>
      <c r="AS59">
        <v>35.9</v>
      </c>
      <c r="AT59" t="s">
        <v>71</v>
      </c>
      <c r="AW59" t="s">
        <v>412</v>
      </c>
      <c r="AX59">
        <v>0.1</v>
      </c>
      <c r="BC59">
        <v>81763007</v>
      </c>
      <c r="BD59">
        <v>8515712</v>
      </c>
      <c r="BE59" t="s">
        <v>414</v>
      </c>
    </row>
    <row r="60" spans="1:57" x14ac:dyDescent="0.25">
      <c r="A60" t="s">
        <v>1105</v>
      </c>
      <c r="B60" t="s">
        <v>1106</v>
      </c>
      <c r="C60">
        <v>81763</v>
      </c>
      <c r="D60" t="s">
        <v>59</v>
      </c>
      <c r="E60" t="s">
        <v>105</v>
      </c>
      <c r="F60" t="s">
        <v>61</v>
      </c>
      <c r="G60" t="s">
        <v>62</v>
      </c>
      <c r="H60" t="s">
        <v>63</v>
      </c>
      <c r="I60" t="s">
        <v>64</v>
      </c>
      <c r="J60" t="s">
        <v>65</v>
      </c>
      <c r="K60" t="s">
        <v>64</v>
      </c>
      <c r="L60" s="1">
        <v>44593.451388888891</v>
      </c>
      <c r="P60" t="s">
        <v>1107</v>
      </c>
      <c r="Q60" t="s">
        <v>204</v>
      </c>
      <c r="U60" t="s">
        <v>86</v>
      </c>
      <c r="AN60" s="1">
        <v>44599.881608796299</v>
      </c>
      <c r="AO60" s="1">
        <v>44596.401307870372</v>
      </c>
      <c r="AP60" t="s">
        <v>341</v>
      </c>
      <c r="AQ60" t="s">
        <v>342</v>
      </c>
      <c r="AS60">
        <v>8.8999999999999996E-2</v>
      </c>
      <c r="AT60" t="s">
        <v>343</v>
      </c>
      <c r="AX60">
        <v>1.7999999999999999E-2</v>
      </c>
      <c r="BC60">
        <v>81763007</v>
      </c>
      <c r="BD60">
        <v>8515719</v>
      </c>
      <c r="BE60" t="s">
        <v>341</v>
      </c>
    </row>
    <row r="61" spans="1:57" x14ac:dyDescent="0.25">
      <c r="A61" t="s">
        <v>1105</v>
      </c>
      <c r="B61" t="s">
        <v>1106</v>
      </c>
      <c r="C61">
        <v>81763</v>
      </c>
      <c r="D61" t="s">
        <v>59</v>
      </c>
      <c r="E61" t="s">
        <v>105</v>
      </c>
      <c r="F61" t="s">
        <v>61</v>
      </c>
      <c r="G61" t="s">
        <v>62</v>
      </c>
      <c r="H61" t="s">
        <v>63</v>
      </c>
      <c r="I61" t="s">
        <v>64</v>
      </c>
      <c r="J61" t="s">
        <v>65</v>
      </c>
      <c r="K61" t="s">
        <v>64</v>
      </c>
      <c r="L61" s="1">
        <v>44593.451388888891</v>
      </c>
      <c r="P61" t="s">
        <v>1107</v>
      </c>
      <c r="Q61" t="s">
        <v>204</v>
      </c>
      <c r="U61" t="s">
        <v>86</v>
      </c>
      <c r="AN61" s="1">
        <v>44599.881608796299</v>
      </c>
      <c r="AO61" s="1">
        <v>44596.401307870372</v>
      </c>
      <c r="AP61" t="s">
        <v>346</v>
      </c>
      <c r="AQ61" t="s">
        <v>347</v>
      </c>
      <c r="AS61">
        <v>0.92800000000000005</v>
      </c>
      <c r="AT61" t="s">
        <v>343</v>
      </c>
      <c r="AX61">
        <v>1.7999999999999999E-2</v>
      </c>
      <c r="BC61">
        <v>81763007</v>
      </c>
      <c r="BD61">
        <v>8515719</v>
      </c>
      <c r="BE61" t="s">
        <v>346</v>
      </c>
    </row>
    <row r="62" spans="1:57" x14ac:dyDescent="0.25">
      <c r="A62" t="s">
        <v>1105</v>
      </c>
      <c r="B62" t="s">
        <v>1106</v>
      </c>
      <c r="C62">
        <v>81763</v>
      </c>
      <c r="D62" t="s">
        <v>59</v>
      </c>
      <c r="E62" t="s">
        <v>105</v>
      </c>
      <c r="F62" t="s">
        <v>61</v>
      </c>
      <c r="G62" t="s">
        <v>62</v>
      </c>
      <c r="H62" t="s">
        <v>63</v>
      </c>
      <c r="I62" t="s">
        <v>64</v>
      </c>
      <c r="J62" t="s">
        <v>65</v>
      </c>
      <c r="K62" t="s">
        <v>64</v>
      </c>
      <c r="L62" s="1">
        <v>44593.451388888891</v>
      </c>
      <c r="P62" t="s">
        <v>1107</v>
      </c>
      <c r="Q62" t="s">
        <v>204</v>
      </c>
      <c r="U62" t="s">
        <v>86</v>
      </c>
      <c r="AN62" s="1">
        <v>44599.881608796299</v>
      </c>
      <c r="AO62" s="1">
        <v>44596.401307870372</v>
      </c>
      <c r="AP62" t="s">
        <v>369</v>
      </c>
      <c r="AQ62" t="s">
        <v>370</v>
      </c>
      <c r="AS62">
        <v>0.14199999999999999</v>
      </c>
      <c r="AT62" t="s">
        <v>343</v>
      </c>
      <c r="AX62">
        <v>8.9999999999999993E-3</v>
      </c>
      <c r="BC62">
        <v>81763007</v>
      </c>
      <c r="BD62">
        <v>8515719</v>
      </c>
      <c r="BE62" t="s">
        <v>369</v>
      </c>
    </row>
    <row r="63" spans="1:57" x14ac:dyDescent="0.25">
      <c r="A63" t="s">
        <v>1103</v>
      </c>
      <c r="B63" t="s">
        <v>1104</v>
      </c>
      <c r="C63">
        <v>81763</v>
      </c>
      <c r="D63" t="s">
        <v>59</v>
      </c>
      <c r="E63" t="s">
        <v>110</v>
      </c>
      <c r="F63" t="s">
        <v>61</v>
      </c>
      <c r="G63" t="s">
        <v>62</v>
      </c>
      <c r="H63" t="s">
        <v>63</v>
      </c>
      <c r="I63" t="s">
        <v>64</v>
      </c>
      <c r="J63" t="s">
        <v>65</v>
      </c>
      <c r="K63" t="s">
        <v>64</v>
      </c>
      <c r="L63" s="1">
        <v>44593.444444444445</v>
      </c>
      <c r="P63" t="s">
        <v>618</v>
      </c>
      <c r="U63" t="s">
        <v>121</v>
      </c>
      <c r="AN63" s="1">
        <v>44594.599953703706</v>
      </c>
      <c r="AO63" s="1">
        <v>44594.354849537034</v>
      </c>
      <c r="AP63" t="s">
        <v>554</v>
      </c>
      <c r="AQ63" t="s">
        <v>555</v>
      </c>
      <c r="AR63">
        <v>25</v>
      </c>
      <c r="AS63">
        <v>1.0999999999999999E-2</v>
      </c>
      <c r="AT63" t="s">
        <v>71</v>
      </c>
      <c r="AW63" t="s">
        <v>450</v>
      </c>
      <c r="AX63">
        <v>2E-3</v>
      </c>
      <c r="AZ63" t="s">
        <v>719</v>
      </c>
      <c r="BC63">
        <v>81763006</v>
      </c>
      <c r="BD63">
        <v>8515690</v>
      </c>
      <c r="BE63" t="s">
        <v>554</v>
      </c>
    </row>
    <row r="64" spans="1:57" x14ac:dyDescent="0.25">
      <c r="A64" t="s">
        <v>1103</v>
      </c>
      <c r="B64" t="s">
        <v>1104</v>
      </c>
      <c r="C64">
        <v>81763</v>
      </c>
      <c r="D64" t="s">
        <v>59</v>
      </c>
      <c r="E64" t="s">
        <v>110</v>
      </c>
      <c r="F64" t="s">
        <v>61</v>
      </c>
      <c r="G64" t="s">
        <v>62</v>
      </c>
      <c r="H64" t="s">
        <v>63</v>
      </c>
      <c r="I64" t="s">
        <v>64</v>
      </c>
      <c r="J64" t="s">
        <v>65</v>
      </c>
      <c r="K64" t="s">
        <v>64</v>
      </c>
      <c r="L64" s="1">
        <v>44593.444444444445</v>
      </c>
      <c r="P64" t="s">
        <v>618</v>
      </c>
      <c r="U64" t="s">
        <v>121</v>
      </c>
      <c r="AN64" s="1">
        <v>44600.416250000002</v>
      </c>
      <c r="AO64" s="1">
        <v>44599.520138888889</v>
      </c>
      <c r="AP64" t="s">
        <v>560</v>
      </c>
      <c r="AQ64" t="s">
        <v>561</v>
      </c>
      <c r="AR64">
        <v>80</v>
      </c>
      <c r="AS64">
        <v>2.16</v>
      </c>
      <c r="AT64" t="s">
        <v>71</v>
      </c>
      <c r="AW64" t="s">
        <v>563</v>
      </c>
      <c r="AX64">
        <v>0.05</v>
      </c>
      <c r="AZ64" t="s">
        <v>719</v>
      </c>
      <c r="BC64">
        <v>81763006</v>
      </c>
      <c r="BD64">
        <v>8515696</v>
      </c>
      <c r="BE64" t="s">
        <v>560</v>
      </c>
    </row>
    <row r="65" spans="1:57" x14ac:dyDescent="0.25">
      <c r="A65" t="s">
        <v>1103</v>
      </c>
      <c r="B65" t="s">
        <v>1104</v>
      </c>
      <c r="C65">
        <v>81763</v>
      </c>
      <c r="D65" t="s">
        <v>59</v>
      </c>
      <c r="E65" t="s">
        <v>110</v>
      </c>
      <c r="F65" t="s">
        <v>61</v>
      </c>
      <c r="G65" t="s">
        <v>62</v>
      </c>
      <c r="H65" t="s">
        <v>63</v>
      </c>
      <c r="I65" t="s">
        <v>64</v>
      </c>
      <c r="J65" t="s">
        <v>65</v>
      </c>
      <c r="K65" t="s">
        <v>64</v>
      </c>
      <c r="L65" s="1">
        <v>44593.444444444445</v>
      </c>
      <c r="P65" t="s">
        <v>618</v>
      </c>
      <c r="U65" t="s">
        <v>121</v>
      </c>
      <c r="AN65" s="1">
        <v>44594.500254629631</v>
      </c>
      <c r="AO65" s="1">
        <v>44594.500254629631</v>
      </c>
      <c r="AP65" t="s">
        <v>447</v>
      </c>
      <c r="AQ65" t="s">
        <v>448</v>
      </c>
      <c r="AR65">
        <v>23</v>
      </c>
      <c r="AS65">
        <v>2E-3</v>
      </c>
      <c r="AT65" t="s">
        <v>71</v>
      </c>
      <c r="AV65" t="s">
        <v>180</v>
      </c>
      <c r="AW65" t="s">
        <v>450</v>
      </c>
      <c r="AX65">
        <v>2E-3</v>
      </c>
      <c r="AZ65" t="s">
        <v>719</v>
      </c>
      <c r="BC65">
        <v>81763006</v>
      </c>
      <c r="BD65">
        <v>8515688</v>
      </c>
      <c r="BE65" t="s">
        <v>447</v>
      </c>
    </row>
    <row r="66" spans="1:57" x14ac:dyDescent="0.25">
      <c r="A66" t="s">
        <v>1103</v>
      </c>
      <c r="B66" t="s">
        <v>1104</v>
      </c>
      <c r="C66">
        <v>81763</v>
      </c>
      <c r="D66" t="s">
        <v>59</v>
      </c>
      <c r="E66" t="s">
        <v>110</v>
      </c>
      <c r="F66" t="s">
        <v>61</v>
      </c>
      <c r="G66" t="s">
        <v>62</v>
      </c>
      <c r="H66" t="s">
        <v>63</v>
      </c>
      <c r="I66" t="s">
        <v>64</v>
      </c>
      <c r="J66" t="s">
        <v>65</v>
      </c>
      <c r="K66" t="s">
        <v>64</v>
      </c>
      <c r="L66" s="1">
        <v>44593.444444444445</v>
      </c>
      <c r="P66" t="s">
        <v>618</v>
      </c>
      <c r="U66" t="s">
        <v>121</v>
      </c>
      <c r="AN66" s="1">
        <v>44594.611805555556</v>
      </c>
      <c r="AO66" s="1">
        <v>44594.611805555556</v>
      </c>
      <c r="AP66" t="s">
        <v>384</v>
      </c>
      <c r="AQ66" t="s">
        <v>385</v>
      </c>
      <c r="AR66">
        <v>13</v>
      </c>
      <c r="AS66">
        <v>75</v>
      </c>
      <c r="AT66" t="s">
        <v>386</v>
      </c>
      <c r="AW66" t="s">
        <v>387</v>
      </c>
      <c r="AX66">
        <v>1</v>
      </c>
      <c r="AZ66" t="s">
        <v>719</v>
      </c>
      <c r="BC66">
        <v>81763006</v>
      </c>
      <c r="BD66">
        <v>8515697</v>
      </c>
      <c r="BE66" t="s">
        <v>384</v>
      </c>
    </row>
    <row r="67" spans="1:57" x14ac:dyDescent="0.25">
      <c r="A67" t="s">
        <v>1103</v>
      </c>
      <c r="B67" t="s">
        <v>1104</v>
      </c>
      <c r="C67">
        <v>81763</v>
      </c>
      <c r="D67" t="s">
        <v>59</v>
      </c>
      <c r="E67" t="s">
        <v>110</v>
      </c>
      <c r="F67" t="s">
        <v>61</v>
      </c>
      <c r="G67" t="s">
        <v>62</v>
      </c>
      <c r="H67" t="s">
        <v>63</v>
      </c>
      <c r="I67" t="s">
        <v>64</v>
      </c>
      <c r="J67" t="s">
        <v>65</v>
      </c>
      <c r="K67" t="s">
        <v>64</v>
      </c>
      <c r="L67" s="1">
        <v>44593.444444444445</v>
      </c>
      <c r="P67" t="s">
        <v>618</v>
      </c>
      <c r="U67" t="s">
        <v>121</v>
      </c>
      <c r="AN67" s="1">
        <v>44596.460162037038</v>
      </c>
      <c r="AO67" s="1">
        <v>44595.583333333336</v>
      </c>
      <c r="AP67" t="s">
        <v>556</v>
      </c>
      <c r="AQ67" t="s">
        <v>557</v>
      </c>
      <c r="AR67">
        <v>26</v>
      </c>
      <c r="AS67">
        <v>5.0000000000000001E-3</v>
      </c>
      <c r="AT67" t="s">
        <v>71</v>
      </c>
      <c r="AW67" t="s">
        <v>450</v>
      </c>
      <c r="AX67">
        <v>2E-3</v>
      </c>
      <c r="AZ67" t="s">
        <v>719</v>
      </c>
      <c r="BC67">
        <v>81763006</v>
      </c>
      <c r="BD67">
        <v>8515692</v>
      </c>
      <c r="BE67" t="s">
        <v>556</v>
      </c>
    </row>
    <row r="68" spans="1:57" x14ac:dyDescent="0.25">
      <c r="A68" t="s">
        <v>1103</v>
      </c>
      <c r="B68" t="s">
        <v>1104</v>
      </c>
      <c r="C68">
        <v>81763</v>
      </c>
      <c r="D68" t="s">
        <v>59</v>
      </c>
      <c r="E68" t="s">
        <v>110</v>
      </c>
      <c r="F68" t="s">
        <v>61</v>
      </c>
      <c r="G68" t="s">
        <v>62</v>
      </c>
      <c r="H68" t="s">
        <v>63</v>
      </c>
      <c r="I68" t="s">
        <v>64</v>
      </c>
      <c r="J68" t="s">
        <v>65</v>
      </c>
      <c r="K68" t="s">
        <v>64</v>
      </c>
      <c r="L68" s="1">
        <v>44593.444444444445</v>
      </c>
      <c r="P68" t="s">
        <v>618</v>
      </c>
      <c r="U68" t="s">
        <v>121</v>
      </c>
      <c r="AN68" s="1">
        <v>44597.142361111109</v>
      </c>
      <c r="AO68" s="1">
        <v>44597.142361111109</v>
      </c>
      <c r="AP68" t="s">
        <v>69</v>
      </c>
      <c r="AQ68" t="s">
        <v>70</v>
      </c>
      <c r="AR68">
        <v>89</v>
      </c>
      <c r="AS68">
        <v>35.9</v>
      </c>
      <c r="AT68" t="s">
        <v>71</v>
      </c>
      <c r="AW68" t="s">
        <v>73</v>
      </c>
      <c r="AX68">
        <v>0.8</v>
      </c>
      <c r="AZ68" t="s">
        <v>719</v>
      </c>
      <c r="BC68">
        <v>81763006</v>
      </c>
      <c r="BD68">
        <v>8515698</v>
      </c>
      <c r="BE68" t="s">
        <v>69</v>
      </c>
    </row>
    <row r="69" spans="1:57" x14ac:dyDescent="0.25">
      <c r="A69" t="s">
        <v>1103</v>
      </c>
      <c r="B69" t="s">
        <v>1104</v>
      </c>
      <c r="C69">
        <v>81763</v>
      </c>
      <c r="D69" t="s">
        <v>59</v>
      </c>
      <c r="E69" t="s">
        <v>110</v>
      </c>
      <c r="F69" t="s">
        <v>61</v>
      </c>
      <c r="G69" t="s">
        <v>62</v>
      </c>
      <c r="H69" t="s">
        <v>63</v>
      </c>
      <c r="I69" t="s">
        <v>64</v>
      </c>
      <c r="J69" t="s">
        <v>65</v>
      </c>
      <c r="K69" t="s">
        <v>64</v>
      </c>
      <c r="L69" s="1">
        <v>44593.444444444445</v>
      </c>
      <c r="P69" t="s">
        <v>618</v>
      </c>
      <c r="U69" t="s">
        <v>121</v>
      </c>
      <c r="AN69" s="1">
        <v>44594.865972222222</v>
      </c>
      <c r="AO69" s="1">
        <v>44594.865972222222</v>
      </c>
      <c r="AP69" t="s">
        <v>185</v>
      </c>
      <c r="AQ69" t="s">
        <v>186</v>
      </c>
      <c r="AR69">
        <v>67</v>
      </c>
      <c r="AS69">
        <v>300</v>
      </c>
      <c r="AT69" t="s">
        <v>187</v>
      </c>
      <c r="AW69" t="s">
        <v>189</v>
      </c>
      <c r="AX69">
        <v>1</v>
      </c>
      <c r="AZ69" t="s">
        <v>719</v>
      </c>
      <c r="BC69">
        <v>81763006</v>
      </c>
      <c r="BD69">
        <v>8515702</v>
      </c>
      <c r="BE69" t="s">
        <v>185</v>
      </c>
    </row>
    <row r="70" spans="1:57" x14ac:dyDescent="0.25">
      <c r="A70" t="s">
        <v>1103</v>
      </c>
      <c r="B70" t="s">
        <v>1104</v>
      </c>
      <c r="C70">
        <v>81763</v>
      </c>
      <c r="D70" t="s">
        <v>59</v>
      </c>
      <c r="E70" t="s">
        <v>110</v>
      </c>
      <c r="F70" t="s">
        <v>61</v>
      </c>
      <c r="G70" t="s">
        <v>62</v>
      </c>
      <c r="H70" t="s">
        <v>63</v>
      </c>
      <c r="I70" t="s">
        <v>64</v>
      </c>
      <c r="J70" t="s">
        <v>65</v>
      </c>
      <c r="K70" t="s">
        <v>64</v>
      </c>
      <c r="L70" s="1">
        <v>44593.444444444445</v>
      </c>
      <c r="P70" t="s">
        <v>618</v>
      </c>
      <c r="U70" t="s">
        <v>121</v>
      </c>
      <c r="AN70" s="1">
        <v>44594.684027777781</v>
      </c>
      <c r="AO70" s="1">
        <v>44594.684027777781</v>
      </c>
      <c r="AP70" t="s">
        <v>410</v>
      </c>
      <c r="AQ70" t="s">
        <v>411</v>
      </c>
      <c r="AR70">
        <v>32</v>
      </c>
      <c r="AS70">
        <v>131</v>
      </c>
      <c r="AT70" t="s">
        <v>71</v>
      </c>
      <c r="AW70" t="s">
        <v>412</v>
      </c>
      <c r="AX70">
        <v>0.5</v>
      </c>
      <c r="AZ70" t="s">
        <v>719</v>
      </c>
      <c r="BC70">
        <v>81763006</v>
      </c>
      <c r="BD70">
        <v>8515694</v>
      </c>
      <c r="BE70" t="s">
        <v>410</v>
      </c>
    </row>
    <row r="71" spans="1:57" x14ac:dyDescent="0.25">
      <c r="A71" t="s">
        <v>1103</v>
      </c>
      <c r="B71" t="s">
        <v>1104</v>
      </c>
      <c r="C71">
        <v>81763</v>
      </c>
      <c r="D71" t="s">
        <v>59</v>
      </c>
      <c r="E71" t="s">
        <v>110</v>
      </c>
      <c r="F71" t="s">
        <v>61</v>
      </c>
      <c r="G71" t="s">
        <v>62</v>
      </c>
      <c r="H71" t="s">
        <v>63</v>
      </c>
      <c r="I71" t="s">
        <v>64</v>
      </c>
      <c r="J71" t="s">
        <v>65</v>
      </c>
      <c r="K71" t="s">
        <v>64</v>
      </c>
      <c r="L71" s="1">
        <v>44593.444444444445</v>
      </c>
      <c r="P71" t="s">
        <v>618</v>
      </c>
      <c r="U71" t="s">
        <v>121</v>
      </c>
      <c r="AN71" s="1">
        <v>44594.684027777781</v>
      </c>
      <c r="AO71" s="1">
        <v>44594.684027777781</v>
      </c>
      <c r="AP71" t="s">
        <v>414</v>
      </c>
      <c r="AQ71" t="s">
        <v>415</v>
      </c>
      <c r="AR71">
        <v>33</v>
      </c>
      <c r="AS71">
        <v>37.299999999999997</v>
      </c>
      <c r="AT71" t="s">
        <v>71</v>
      </c>
      <c r="AW71" t="s">
        <v>412</v>
      </c>
      <c r="AX71">
        <v>0.1</v>
      </c>
      <c r="AZ71" t="s">
        <v>719</v>
      </c>
      <c r="BC71">
        <v>81763006</v>
      </c>
      <c r="BD71">
        <v>8515694</v>
      </c>
      <c r="BE71" t="s">
        <v>414</v>
      </c>
    </row>
    <row r="72" spans="1:57" x14ac:dyDescent="0.25">
      <c r="A72" t="s">
        <v>1103</v>
      </c>
      <c r="B72" t="s">
        <v>1104</v>
      </c>
      <c r="C72">
        <v>81763</v>
      </c>
      <c r="D72" t="s">
        <v>59</v>
      </c>
      <c r="E72" t="s">
        <v>110</v>
      </c>
      <c r="F72" t="s">
        <v>61</v>
      </c>
      <c r="G72" t="s">
        <v>62</v>
      </c>
      <c r="H72" t="s">
        <v>63</v>
      </c>
      <c r="I72" t="s">
        <v>64</v>
      </c>
      <c r="J72" t="s">
        <v>65</v>
      </c>
      <c r="K72" t="s">
        <v>64</v>
      </c>
      <c r="L72" s="1">
        <v>44593.444444444445</v>
      </c>
      <c r="P72" t="s">
        <v>618</v>
      </c>
      <c r="U72" t="s">
        <v>121</v>
      </c>
      <c r="AN72" s="1">
        <v>44599.874907407408</v>
      </c>
      <c r="AO72" s="1">
        <v>44596.401307870372</v>
      </c>
      <c r="AP72" t="s">
        <v>341</v>
      </c>
      <c r="AQ72" t="s">
        <v>342</v>
      </c>
      <c r="AS72">
        <v>0.107</v>
      </c>
      <c r="AT72" t="s">
        <v>343</v>
      </c>
      <c r="AX72">
        <v>1.7999999999999999E-2</v>
      </c>
      <c r="AZ72" t="s">
        <v>719</v>
      </c>
      <c r="BC72">
        <v>81763006</v>
      </c>
      <c r="BD72">
        <v>8515701</v>
      </c>
      <c r="BE72" t="s">
        <v>341</v>
      </c>
    </row>
    <row r="73" spans="1:57" x14ac:dyDescent="0.25">
      <c r="A73" t="s">
        <v>1103</v>
      </c>
      <c r="B73" t="s">
        <v>1104</v>
      </c>
      <c r="C73">
        <v>81763</v>
      </c>
      <c r="D73" t="s">
        <v>59</v>
      </c>
      <c r="E73" t="s">
        <v>110</v>
      </c>
      <c r="F73" t="s">
        <v>61</v>
      </c>
      <c r="G73" t="s">
        <v>62</v>
      </c>
      <c r="H73" t="s">
        <v>63</v>
      </c>
      <c r="I73" t="s">
        <v>64</v>
      </c>
      <c r="J73" t="s">
        <v>65</v>
      </c>
      <c r="K73" t="s">
        <v>64</v>
      </c>
      <c r="L73" s="1">
        <v>44593.444444444445</v>
      </c>
      <c r="P73" t="s">
        <v>618</v>
      </c>
      <c r="U73" t="s">
        <v>121</v>
      </c>
      <c r="AN73" s="1">
        <v>44599.874907407408</v>
      </c>
      <c r="AO73" s="1">
        <v>44596.401307870372</v>
      </c>
      <c r="AP73" t="s">
        <v>346</v>
      </c>
      <c r="AQ73" t="s">
        <v>347</v>
      </c>
      <c r="AS73">
        <v>1.03</v>
      </c>
      <c r="AT73" t="s">
        <v>343</v>
      </c>
      <c r="AX73">
        <v>1.7999999999999999E-2</v>
      </c>
      <c r="AZ73" t="s">
        <v>719</v>
      </c>
      <c r="BC73">
        <v>81763006</v>
      </c>
      <c r="BD73">
        <v>8515701</v>
      </c>
      <c r="BE73" t="s">
        <v>346</v>
      </c>
    </row>
    <row r="74" spans="1:57" x14ac:dyDescent="0.25">
      <c r="A74" t="s">
        <v>1103</v>
      </c>
      <c r="B74" t="s">
        <v>1104</v>
      </c>
      <c r="C74">
        <v>81763</v>
      </c>
      <c r="D74" t="s">
        <v>59</v>
      </c>
      <c r="E74" t="s">
        <v>110</v>
      </c>
      <c r="F74" t="s">
        <v>61</v>
      </c>
      <c r="G74" t="s">
        <v>62</v>
      </c>
      <c r="H74" t="s">
        <v>63</v>
      </c>
      <c r="I74" t="s">
        <v>64</v>
      </c>
      <c r="J74" t="s">
        <v>65</v>
      </c>
      <c r="K74" t="s">
        <v>64</v>
      </c>
      <c r="L74" s="1">
        <v>44593.444444444445</v>
      </c>
      <c r="P74" t="s">
        <v>618</v>
      </c>
      <c r="U74" t="s">
        <v>121</v>
      </c>
      <c r="AN74" s="1">
        <v>44599.874907407408</v>
      </c>
      <c r="AO74" s="1">
        <v>44596.401307870372</v>
      </c>
      <c r="AP74" t="s">
        <v>369</v>
      </c>
      <c r="AQ74" t="s">
        <v>370</v>
      </c>
      <c r="AS74">
        <v>0.10299999999999999</v>
      </c>
      <c r="AT74" t="s">
        <v>343</v>
      </c>
      <c r="AX74">
        <v>8.9999999999999993E-3</v>
      </c>
      <c r="AZ74" t="s">
        <v>719</v>
      </c>
      <c r="BC74">
        <v>81763006</v>
      </c>
      <c r="BD74">
        <v>8515701</v>
      </c>
      <c r="BE74" t="s">
        <v>369</v>
      </c>
    </row>
    <row r="75" spans="1:57" x14ac:dyDescent="0.25">
      <c r="A75" t="s">
        <v>1101</v>
      </c>
      <c r="B75" t="s">
        <v>1102</v>
      </c>
      <c r="C75">
        <v>81763</v>
      </c>
      <c r="D75" t="s">
        <v>59</v>
      </c>
      <c r="E75" t="s">
        <v>116</v>
      </c>
      <c r="F75" t="s">
        <v>61</v>
      </c>
      <c r="G75" t="s">
        <v>62</v>
      </c>
      <c r="H75" t="s">
        <v>63</v>
      </c>
      <c r="I75" t="s">
        <v>64</v>
      </c>
      <c r="J75" t="s">
        <v>65</v>
      </c>
      <c r="K75" t="s">
        <v>64</v>
      </c>
      <c r="L75" s="1">
        <v>44593.434027777781</v>
      </c>
      <c r="P75" t="s">
        <v>618</v>
      </c>
      <c r="U75" t="s">
        <v>121</v>
      </c>
      <c r="AN75" s="1">
        <v>44594.598900462966</v>
      </c>
      <c r="AO75" s="1">
        <v>44594.354849537034</v>
      </c>
      <c r="AP75" t="s">
        <v>554</v>
      </c>
      <c r="AQ75" t="s">
        <v>555</v>
      </c>
      <c r="AR75">
        <v>25</v>
      </c>
      <c r="AS75">
        <v>1.4E-2</v>
      </c>
      <c r="AT75" t="s">
        <v>71</v>
      </c>
      <c r="AW75" t="s">
        <v>450</v>
      </c>
      <c r="AX75">
        <v>2E-3</v>
      </c>
      <c r="AZ75" t="s">
        <v>719</v>
      </c>
      <c r="BC75">
        <v>81763005</v>
      </c>
      <c r="BD75">
        <v>8515672</v>
      </c>
      <c r="BE75" t="s">
        <v>554</v>
      </c>
    </row>
    <row r="76" spans="1:57" x14ac:dyDescent="0.25">
      <c r="A76" t="s">
        <v>1101</v>
      </c>
      <c r="B76" t="s">
        <v>1102</v>
      </c>
      <c r="C76">
        <v>81763</v>
      </c>
      <c r="D76" t="s">
        <v>59</v>
      </c>
      <c r="E76" t="s">
        <v>116</v>
      </c>
      <c r="F76" t="s">
        <v>61</v>
      </c>
      <c r="G76" t="s">
        <v>62</v>
      </c>
      <c r="H76" t="s">
        <v>63</v>
      </c>
      <c r="I76" t="s">
        <v>64</v>
      </c>
      <c r="J76" t="s">
        <v>65</v>
      </c>
      <c r="K76" t="s">
        <v>64</v>
      </c>
      <c r="L76" s="1">
        <v>44593.434027777781</v>
      </c>
      <c r="P76" t="s">
        <v>618</v>
      </c>
      <c r="U76" t="s">
        <v>121</v>
      </c>
      <c r="AN76" s="1">
        <v>44600.415243055555</v>
      </c>
      <c r="AO76" s="1">
        <v>44599.520138888889</v>
      </c>
      <c r="AP76" t="s">
        <v>560</v>
      </c>
      <c r="AQ76" t="s">
        <v>561</v>
      </c>
      <c r="AR76">
        <v>80</v>
      </c>
      <c r="AS76">
        <v>2.2599999999999998</v>
      </c>
      <c r="AT76" t="s">
        <v>71</v>
      </c>
      <c r="AW76" t="s">
        <v>563</v>
      </c>
      <c r="AX76">
        <v>0.05</v>
      </c>
      <c r="AZ76" t="s">
        <v>719</v>
      </c>
      <c r="BC76">
        <v>81763005</v>
      </c>
      <c r="BD76">
        <v>8515678</v>
      </c>
      <c r="BE76" t="s">
        <v>560</v>
      </c>
    </row>
    <row r="77" spans="1:57" x14ac:dyDescent="0.25">
      <c r="A77" t="s">
        <v>1101</v>
      </c>
      <c r="B77" t="s">
        <v>1102</v>
      </c>
      <c r="C77">
        <v>81763</v>
      </c>
      <c r="D77" t="s">
        <v>59</v>
      </c>
      <c r="E77" t="s">
        <v>116</v>
      </c>
      <c r="F77" t="s">
        <v>61</v>
      </c>
      <c r="G77" t="s">
        <v>62</v>
      </c>
      <c r="H77" t="s">
        <v>63</v>
      </c>
      <c r="I77" t="s">
        <v>64</v>
      </c>
      <c r="J77" t="s">
        <v>65</v>
      </c>
      <c r="K77" t="s">
        <v>64</v>
      </c>
      <c r="L77" s="1">
        <v>44593.434027777781</v>
      </c>
      <c r="P77" t="s">
        <v>618</v>
      </c>
      <c r="U77" t="s">
        <v>121</v>
      </c>
      <c r="AN77" s="1">
        <v>44594.499155092592</v>
      </c>
      <c r="AO77" s="1">
        <v>44594.499155092592</v>
      </c>
      <c r="AP77" t="s">
        <v>447</v>
      </c>
      <c r="AQ77" t="s">
        <v>448</v>
      </c>
      <c r="AR77">
        <v>23</v>
      </c>
      <c r="AS77">
        <v>2E-3</v>
      </c>
      <c r="AT77" t="s">
        <v>71</v>
      </c>
      <c r="AV77" t="s">
        <v>180</v>
      </c>
      <c r="AW77" t="s">
        <v>450</v>
      </c>
      <c r="AX77">
        <v>2E-3</v>
      </c>
      <c r="AZ77" t="s">
        <v>719</v>
      </c>
      <c r="BC77">
        <v>81763005</v>
      </c>
      <c r="BD77">
        <v>8515670</v>
      </c>
      <c r="BE77" t="s">
        <v>447</v>
      </c>
    </row>
    <row r="78" spans="1:57" x14ac:dyDescent="0.25">
      <c r="A78" t="s">
        <v>1101</v>
      </c>
      <c r="B78" t="s">
        <v>1102</v>
      </c>
      <c r="C78">
        <v>81763</v>
      </c>
      <c r="D78" t="s">
        <v>59</v>
      </c>
      <c r="E78" t="s">
        <v>116</v>
      </c>
      <c r="F78" t="s">
        <v>61</v>
      </c>
      <c r="G78" t="s">
        <v>62</v>
      </c>
      <c r="H78" t="s">
        <v>63</v>
      </c>
      <c r="I78" t="s">
        <v>64</v>
      </c>
      <c r="J78" t="s">
        <v>65</v>
      </c>
      <c r="K78" t="s">
        <v>64</v>
      </c>
      <c r="L78" s="1">
        <v>44593.434027777781</v>
      </c>
      <c r="P78" t="s">
        <v>618</v>
      </c>
      <c r="U78" t="s">
        <v>121</v>
      </c>
      <c r="AN78" s="1">
        <v>44594.611111111109</v>
      </c>
      <c r="AO78" s="1">
        <v>44594.611111111109</v>
      </c>
      <c r="AP78" t="s">
        <v>384</v>
      </c>
      <c r="AQ78" t="s">
        <v>385</v>
      </c>
      <c r="AR78">
        <v>13</v>
      </c>
      <c r="AS78">
        <v>80</v>
      </c>
      <c r="AT78" t="s">
        <v>386</v>
      </c>
      <c r="AW78" t="s">
        <v>387</v>
      </c>
      <c r="AX78">
        <v>1</v>
      </c>
      <c r="AZ78" t="s">
        <v>719</v>
      </c>
      <c r="BC78">
        <v>81763005</v>
      </c>
      <c r="BD78">
        <v>8515679</v>
      </c>
      <c r="BE78" t="s">
        <v>384</v>
      </c>
    </row>
    <row r="79" spans="1:57" x14ac:dyDescent="0.25">
      <c r="A79" t="s">
        <v>1101</v>
      </c>
      <c r="B79" t="s">
        <v>1102</v>
      </c>
      <c r="C79">
        <v>81763</v>
      </c>
      <c r="D79" t="s">
        <v>59</v>
      </c>
      <c r="E79" t="s">
        <v>116</v>
      </c>
      <c r="F79" t="s">
        <v>61</v>
      </c>
      <c r="G79" t="s">
        <v>62</v>
      </c>
      <c r="H79" t="s">
        <v>63</v>
      </c>
      <c r="I79" t="s">
        <v>64</v>
      </c>
      <c r="J79" t="s">
        <v>65</v>
      </c>
      <c r="K79" t="s">
        <v>64</v>
      </c>
      <c r="L79" s="1">
        <v>44593.434027777781</v>
      </c>
      <c r="P79" t="s">
        <v>618</v>
      </c>
      <c r="U79" t="s">
        <v>121</v>
      </c>
      <c r="AN79" s="1">
        <v>44596.454976851855</v>
      </c>
      <c r="AO79" s="1">
        <v>44595.583333333336</v>
      </c>
      <c r="AP79" t="s">
        <v>556</v>
      </c>
      <c r="AQ79" t="s">
        <v>557</v>
      </c>
      <c r="AR79">
        <v>26</v>
      </c>
      <c r="AS79">
        <v>6.0000000000000001E-3</v>
      </c>
      <c r="AT79" t="s">
        <v>71</v>
      </c>
      <c r="AW79" t="s">
        <v>450</v>
      </c>
      <c r="AX79">
        <v>2E-3</v>
      </c>
      <c r="AZ79" t="s">
        <v>719</v>
      </c>
      <c r="BC79">
        <v>81763005</v>
      </c>
      <c r="BD79">
        <v>8515674</v>
      </c>
      <c r="BE79" t="s">
        <v>556</v>
      </c>
    </row>
    <row r="80" spans="1:57" x14ac:dyDescent="0.25">
      <c r="A80" t="s">
        <v>1101</v>
      </c>
      <c r="B80" t="s">
        <v>1102</v>
      </c>
      <c r="C80">
        <v>81763</v>
      </c>
      <c r="D80" t="s">
        <v>59</v>
      </c>
      <c r="E80" t="s">
        <v>116</v>
      </c>
      <c r="F80" t="s">
        <v>61</v>
      </c>
      <c r="G80" t="s">
        <v>62</v>
      </c>
      <c r="H80" t="s">
        <v>63</v>
      </c>
      <c r="I80" t="s">
        <v>64</v>
      </c>
      <c r="J80" t="s">
        <v>65</v>
      </c>
      <c r="K80" t="s">
        <v>64</v>
      </c>
      <c r="L80" s="1">
        <v>44593.434027777781</v>
      </c>
      <c r="P80" t="s">
        <v>618</v>
      </c>
      <c r="U80" t="s">
        <v>121</v>
      </c>
      <c r="AN80" s="1">
        <v>44597.128472222219</v>
      </c>
      <c r="AO80" s="1">
        <v>44597.128472222219</v>
      </c>
      <c r="AP80" t="s">
        <v>69</v>
      </c>
      <c r="AQ80" t="s">
        <v>70</v>
      </c>
      <c r="AR80">
        <v>89</v>
      </c>
      <c r="AS80">
        <v>37.6</v>
      </c>
      <c r="AT80" t="s">
        <v>71</v>
      </c>
      <c r="AW80" t="s">
        <v>73</v>
      </c>
      <c r="AX80">
        <v>0.8</v>
      </c>
      <c r="AZ80" t="s">
        <v>719</v>
      </c>
      <c r="BC80">
        <v>81763005</v>
      </c>
      <c r="BD80">
        <v>8515680</v>
      </c>
      <c r="BE80" t="s">
        <v>69</v>
      </c>
    </row>
    <row r="81" spans="1:57" x14ac:dyDescent="0.25">
      <c r="A81" t="s">
        <v>1101</v>
      </c>
      <c r="B81" t="s">
        <v>1102</v>
      </c>
      <c r="C81">
        <v>81763</v>
      </c>
      <c r="D81" t="s">
        <v>59</v>
      </c>
      <c r="E81" t="s">
        <v>116</v>
      </c>
      <c r="F81" t="s">
        <v>61</v>
      </c>
      <c r="G81" t="s">
        <v>62</v>
      </c>
      <c r="H81" t="s">
        <v>63</v>
      </c>
      <c r="I81" t="s">
        <v>64</v>
      </c>
      <c r="J81" t="s">
        <v>65</v>
      </c>
      <c r="K81" t="s">
        <v>64</v>
      </c>
      <c r="L81" s="1">
        <v>44593.434027777781</v>
      </c>
      <c r="P81" t="s">
        <v>618</v>
      </c>
      <c r="U81" t="s">
        <v>121</v>
      </c>
      <c r="AN81" s="1">
        <v>44594.807638888888</v>
      </c>
      <c r="AO81" s="1">
        <v>44594.807638888888</v>
      </c>
      <c r="AP81" t="s">
        <v>185</v>
      </c>
      <c r="AQ81" t="s">
        <v>186</v>
      </c>
      <c r="AR81">
        <v>67</v>
      </c>
      <c r="AS81">
        <v>291</v>
      </c>
      <c r="AT81" t="s">
        <v>187</v>
      </c>
      <c r="AW81" t="s">
        <v>189</v>
      </c>
      <c r="AX81">
        <v>1</v>
      </c>
      <c r="AZ81" t="s">
        <v>719</v>
      </c>
      <c r="BC81">
        <v>81763005</v>
      </c>
      <c r="BD81">
        <v>8515684</v>
      </c>
      <c r="BE81" t="s">
        <v>185</v>
      </c>
    </row>
    <row r="82" spans="1:57" x14ac:dyDescent="0.25">
      <c r="A82" t="s">
        <v>1101</v>
      </c>
      <c r="B82" t="s">
        <v>1102</v>
      </c>
      <c r="C82">
        <v>81763</v>
      </c>
      <c r="D82" t="s">
        <v>59</v>
      </c>
      <c r="E82" t="s">
        <v>116</v>
      </c>
      <c r="F82" t="s">
        <v>61</v>
      </c>
      <c r="G82" t="s">
        <v>62</v>
      </c>
      <c r="H82" t="s">
        <v>63</v>
      </c>
      <c r="I82" t="s">
        <v>64</v>
      </c>
      <c r="J82" t="s">
        <v>65</v>
      </c>
      <c r="K82" t="s">
        <v>64</v>
      </c>
      <c r="L82" s="1">
        <v>44593.434027777781</v>
      </c>
      <c r="P82" t="s">
        <v>618</v>
      </c>
      <c r="U82" t="s">
        <v>121</v>
      </c>
      <c r="AN82" s="1">
        <v>44594.674305555556</v>
      </c>
      <c r="AO82" s="1">
        <v>44594.674305555556</v>
      </c>
      <c r="AP82" t="s">
        <v>410</v>
      </c>
      <c r="AQ82" t="s">
        <v>411</v>
      </c>
      <c r="AR82">
        <v>32</v>
      </c>
      <c r="AS82">
        <v>135</v>
      </c>
      <c r="AT82" t="s">
        <v>71</v>
      </c>
      <c r="AW82" t="s">
        <v>412</v>
      </c>
      <c r="AX82">
        <v>0.5</v>
      </c>
      <c r="AZ82" t="s">
        <v>719</v>
      </c>
      <c r="BC82">
        <v>81763005</v>
      </c>
      <c r="BD82">
        <v>8515676</v>
      </c>
      <c r="BE82" t="s">
        <v>410</v>
      </c>
    </row>
    <row r="83" spans="1:57" x14ac:dyDescent="0.25">
      <c r="A83" t="s">
        <v>1101</v>
      </c>
      <c r="B83" t="s">
        <v>1102</v>
      </c>
      <c r="C83">
        <v>81763</v>
      </c>
      <c r="D83" t="s">
        <v>59</v>
      </c>
      <c r="E83" t="s">
        <v>116</v>
      </c>
      <c r="F83" t="s">
        <v>61</v>
      </c>
      <c r="G83" t="s">
        <v>62</v>
      </c>
      <c r="H83" t="s">
        <v>63</v>
      </c>
      <c r="I83" t="s">
        <v>64</v>
      </c>
      <c r="J83" t="s">
        <v>65</v>
      </c>
      <c r="K83" t="s">
        <v>64</v>
      </c>
      <c r="L83" s="1">
        <v>44593.434027777781</v>
      </c>
      <c r="P83" t="s">
        <v>618</v>
      </c>
      <c r="U83" t="s">
        <v>121</v>
      </c>
      <c r="AN83" s="1">
        <v>44594.674305555556</v>
      </c>
      <c r="AO83" s="1">
        <v>44594.674305555556</v>
      </c>
      <c r="AP83" t="s">
        <v>414</v>
      </c>
      <c r="AQ83" t="s">
        <v>415</v>
      </c>
      <c r="AR83">
        <v>33</v>
      </c>
      <c r="AS83">
        <v>41.9</v>
      </c>
      <c r="AT83" t="s">
        <v>71</v>
      </c>
      <c r="AW83" t="s">
        <v>412</v>
      </c>
      <c r="AX83">
        <v>0.1</v>
      </c>
      <c r="AZ83" t="s">
        <v>719</v>
      </c>
      <c r="BC83">
        <v>81763005</v>
      </c>
      <c r="BD83">
        <v>8515676</v>
      </c>
      <c r="BE83" t="s">
        <v>414</v>
      </c>
    </row>
    <row r="84" spans="1:57" x14ac:dyDescent="0.25">
      <c r="A84" t="s">
        <v>1101</v>
      </c>
      <c r="B84" t="s">
        <v>1102</v>
      </c>
      <c r="C84">
        <v>81763</v>
      </c>
      <c r="D84" t="s">
        <v>59</v>
      </c>
      <c r="E84" t="s">
        <v>116</v>
      </c>
      <c r="F84" t="s">
        <v>61</v>
      </c>
      <c r="G84" t="s">
        <v>62</v>
      </c>
      <c r="H84" t="s">
        <v>63</v>
      </c>
      <c r="I84" t="s">
        <v>64</v>
      </c>
      <c r="J84" t="s">
        <v>65</v>
      </c>
      <c r="K84" t="s">
        <v>64</v>
      </c>
      <c r="L84" s="1">
        <v>44593.434027777781</v>
      </c>
      <c r="P84" t="s">
        <v>618</v>
      </c>
      <c r="U84" t="s">
        <v>121</v>
      </c>
      <c r="AN84" s="1">
        <v>44599.868206018517</v>
      </c>
      <c r="AO84" s="1">
        <v>44596.401307870372</v>
      </c>
      <c r="AP84" t="s">
        <v>341</v>
      </c>
      <c r="AQ84" t="s">
        <v>342</v>
      </c>
      <c r="AS84">
        <v>0.49399999999999999</v>
      </c>
      <c r="AT84" t="s">
        <v>343</v>
      </c>
      <c r="AX84">
        <v>1.7999999999999999E-2</v>
      </c>
      <c r="AZ84" t="s">
        <v>719</v>
      </c>
      <c r="BC84">
        <v>81763005</v>
      </c>
      <c r="BD84">
        <v>8515683</v>
      </c>
      <c r="BE84" t="s">
        <v>341</v>
      </c>
    </row>
    <row r="85" spans="1:57" x14ac:dyDescent="0.25">
      <c r="A85" t="s">
        <v>1101</v>
      </c>
      <c r="B85" t="s">
        <v>1102</v>
      </c>
      <c r="C85">
        <v>81763</v>
      </c>
      <c r="D85" t="s">
        <v>59</v>
      </c>
      <c r="E85" t="s">
        <v>116</v>
      </c>
      <c r="F85" t="s">
        <v>61</v>
      </c>
      <c r="G85" t="s">
        <v>62</v>
      </c>
      <c r="H85" t="s">
        <v>63</v>
      </c>
      <c r="I85" t="s">
        <v>64</v>
      </c>
      <c r="J85" t="s">
        <v>65</v>
      </c>
      <c r="K85" t="s">
        <v>64</v>
      </c>
      <c r="L85" s="1">
        <v>44593.434027777781</v>
      </c>
      <c r="P85" t="s">
        <v>618</v>
      </c>
      <c r="U85" t="s">
        <v>121</v>
      </c>
      <c r="AN85" s="1">
        <v>44599.868206018517</v>
      </c>
      <c r="AO85" s="1">
        <v>44596.401307870372</v>
      </c>
      <c r="AP85" t="s">
        <v>346</v>
      </c>
      <c r="AQ85" t="s">
        <v>347</v>
      </c>
      <c r="AS85">
        <v>3.1</v>
      </c>
      <c r="AT85" t="s">
        <v>343</v>
      </c>
      <c r="AX85">
        <v>1.7999999999999999E-2</v>
      </c>
      <c r="AZ85" t="s">
        <v>719</v>
      </c>
      <c r="BC85">
        <v>81763005</v>
      </c>
      <c r="BD85">
        <v>8515683</v>
      </c>
      <c r="BE85" t="s">
        <v>346</v>
      </c>
    </row>
    <row r="86" spans="1:57" x14ac:dyDescent="0.25">
      <c r="A86" t="s">
        <v>1101</v>
      </c>
      <c r="B86" t="s">
        <v>1102</v>
      </c>
      <c r="C86">
        <v>81763</v>
      </c>
      <c r="D86" t="s">
        <v>59</v>
      </c>
      <c r="E86" t="s">
        <v>116</v>
      </c>
      <c r="F86" t="s">
        <v>61</v>
      </c>
      <c r="G86" t="s">
        <v>62</v>
      </c>
      <c r="H86" t="s">
        <v>63</v>
      </c>
      <c r="I86" t="s">
        <v>64</v>
      </c>
      <c r="J86" t="s">
        <v>65</v>
      </c>
      <c r="K86" t="s">
        <v>64</v>
      </c>
      <c r="L86" s="1">
        <v>44593.434027777781</v>
      </c>
      <c r="P86" t="s">
        <v>618</v>
      </c>
      <c r="U86" t="s">
        <v>121</v>
      </c>
      <c r="AN86" s="1">
        <v>44599.868206018517</v>
      </c>
      <c r="AO86" s="1">
        <v>44596.401307870372</v>
      </c>
      <c r="AP86" t="s">
        <v>369</v>
      </c>
      <c r="AQ86" t="s">
        <v>370</v>
      </c>
      <c r="AS86">
        <v>0.28299999999999997</v>
      </c>
      <c r="AT86" t="s">
        <v>343</v>
      </c>
      <c r="AX86">
        <v>8.9999999999999993E-3</v>
      </c>
      <c r="AZ86" t="s">
        <v>719</v>
      </c>
      <c r="BC86">
        <v>81763005</v>
      </c>
      <c r="BD86">
        <v>8515683</v>
      </c>
      <c r="BE86" t="s">
        <v>369</v>
      </c>
    </row>
    <row r="87" spans="1:57" x14ac:dyDescent="0.25">
      <c r="A87" t="s">
        <v>1099</v>
      </c>
      <c r="B87" t="s">
        <v>1100</v>
      </c>
      <c r="C87">
        <v>81763</v>
      </c>
      <c r="D87" t="s">
        <v>59</v>
      </c>
      <c r="E87" t="s">
        <v>119</v>
      </c>
      <c r="F87" t="s">
        <v>61</v>
      </c>
      <c r="G87" t="s">
        <v>62</v>
      </c>
      <c r="H87" t="s">
        <v>63</v>
      </c>
      <c r="I87" t="s">
        <v>64</v>
      </c>
      <c r="J87" t="s">
        <v>65</v>
      </c>
      <c r="K87" t="s">
        <v>64</v>
      </c>
      <c r="L87" s="1">
        <v>44593.423611111109</v>
      </c>
      <c r="P87" t="s">
        <v>1046</v>
      </c>
      <c r="Q87" t="s">
        <v>596</v>
      </c>
      <c r="U87" t="s">
        <v>87</v>
      </c>
      <c r="AN87" s="1">
        <v>44594.59783564815</v>
      </c>
      <c r="AO87" s="1">
        <v>44594.354849537034</v>
      </c>
      <c r="AP87" t="s">
        <v>554</v>
      </c>
      <c r="AQ87" t="s">
        <v>555</v>
      </c>
      <c r="AR87">
        <v>25</v>
      </c>
      <c r="AS87">
        <v>1.0999999999999999E-2</v>
      </c>
      <c r="AT87" t="s">
        <v>71</v>
      </c>
      <c r="AW87" t="s">
        <v>450</v>
      </c>
      <c r="AX87">
        <v>2E-3</v>
      </c>
      <c r="BC87">
        <v>81763004</v>
      </c>
      <c r="BD87">
        <v>8515654</v>
      </c>
      <c r="BE87" t="s">
        <v>554</v>
      </c>
    </row>
    <row r="88" spans="1:57" x14ac:dyDescent="0.25">
      <c r="A88" t="s">
        <v>1099</v>
      </c>
      <c r="B88" t="s">
        <v>1100</v>
      </c>
      <c r="C88">
        <v>81763</v>
      </c>
      <c r="D88" t="s">
        <v>59</v>
      </c>
      <c r="E88" t="s">
        <v>119</v>
      </c>
      <c r="F88" t="s">
        <v>61</v>
      </c>
      <c r="G88" t="s">
        <v>62</v>
      </c>
      <c r="H88" t="s">
        <v>63</v>
      </c>
      <c r="I88" t="s">
        <v>64</v>
      </c>
      <c r="J88" t="s">
        <v>65</v>
      </c>
      <c r="K88" t="s">
        <v>64</v>
      </c>
      <c r="L88" s="1">
        <v>44593.423611111109</v>
      </c>
      <c r="P88" t="s">
        <v>1046</v>
      </c>
      <c r="Q88" t="s">
        <v>596</v>
      </c>
      <c r="U88" t="s">
        <v>87</v>
      </c>
      <c r="AN88" s="1">
        <v>44600.414236111108</v>
      </c>
      <c r="AO88" s="1">
        <v>44599.520138888889</v>
      </c>
      <c r="AP88" t="s">
        <v>560</v>
      </c>
      <c r="AQ88" t="s">
        <v>561</v>
      </c>
      <c r="AR88">
        <v>80</v>
      </c>
      <c r="AS88">
        <v>2.2599999999999998</v>
      </c>
      <c r="AT88" t="s">
        <v>71</v>
      </c>
      <c r="AW88" t="s">
        <v>563</v>
      </c>
      <c r="AX88">
        <v>0.05</v>
      </c>
      <c r="BC88">
        <v>81763004</v>
      </c>
      <c r="BD88">
        <v>8515660</v>
      </c>
      <c r="BE88" t="s">
        <v>560</v>
      </c>
    </row>
    <row r="89" spans="1:57" x14ac:dyDescent="0.25">
      <c r="A89" t="s">
        <v>1099</v>
      </c>
      <c r="B89" t="s">
        <v>1100</v>
      </c>
      <c r="C89">
        <v>81763</v>
      </c>
      <c r="D89" t="s">
        <v>59</v>
      </c>
      <c r="E89" t="s">
        <v>119</v>
      </c>
      <c r="F89" t="s">
        <v>61</v>
      </c>
      <c r="G89" t="s">
        <v>62</v>
      </c>
      <c r="H89" t="s">
        <v>63</v>
      </c>
      <c r="I89" t="s">
        <v>64</v>
      </c>
      <c r="J89" t="s">
        <v>65</v>
      </c>
      <c r="K89" t="s">
        <v>64</v>
      </c>
      <c r="L89" s="1">
        <v>44593.423611111109</v>
      </c>
      <c r="P89" t="s">
        <v>1046</v>
      </c>
      <c r="Q89" t="s">
        <v>596</v>
      </c>
      <c r="U89" t="s">
        <v>87</v>
      </c>
      <c r="AN89" s="1">
        <v>44594.498067129629</v>
      </c>
      <c r="AO89" s="1">
        <v>44594.498067129629</v>
      </c>
      <c r="AP89" t="s">
        <v>447</v>
      </c>
      <c r="AQ89" t="s">
        <v>448</v>
      </c>
      <c r="AR89">
        <v>23</v>
      </c>
      <c r="AS89">
        <v>2E-3</v>
      </c>
      <c r="AT89" t="s">
        <v>71</v>
      </c>
      <c r="AV89" t="s">
        <v>180</v>
      </c>
      <c r="AW89" t="s">
        <v>450</v>
      </c>
      <c r="AX89">
        <v>2E-3</v>
      </c>
      <c r="BC89">
        <v>81763004</v>
      </c>
      <c r="BD89">
        <v>8515652</v>
      </c>
      <c r="BE89" t="s">
        <v>447</v>
      </c>
    </row>
    <row r="90" spans="1:57" x14ac:dyDescent="0.25">
      <c r="A90" t="s">
        <v>1099</v>
      </c>
      <c r="B90" t="s">
        <v>1100</v>
      </c>
      <c r="C90">
        <v>81763</v>
      </c>
      <c r="D90" t="s">
        <v>59</v>
      </c>
      <c r="E90" t="s">
        <v>119</v>
      </c>
      <c r="F90" t="s">
        <v>61</v>
      </c>
      <c r="G90" t="s">
        <v>62</v>
      </c>
      <c r="H90" t="s">
        <v>63</v>
      </c>
      <c r="I90" t="s">
        <v>64</v>
      </c>
      <c r="J90" t="s">
        <v>65</v>
      </c>
      <c r="K90" t="s">
        <v>64</v>
      </c>
      <c r="L90" s="1">
        <v>44593.423611111109</v>
      </c>
      <c r="P90" t="s">
        <v>1046</v>
      </c>
      <c r="Q90" t="s">
        <v>596</v>
      </c>
      <c r="U90" t="s">
        <v>87</v>
      </c>
      <c r="AN90" s="1">
        <v>44594.61041666667</v>
      </c>
      <c r="AO90" s="1">
        <v>44594.61041666667</v>
      </c>
      <c r="AP90" t="s">
        <v>384</v>
      </c>
      <c r="AQ90" t="s">
        <v>385</v>
      </c>
      <c r="AR90">
        <v>13</v>
      </c>
      <c r="AS90">
        <v>74</v>
      </c>
      <c r="AT90" t="s">
        <v>386</v>
      </c>
      <c r="AW90" t="s">
        <v>387</v>
      </c>
      <c r="AX90">
        <v>1</v>
      </c>
      <c r="BC90">
        <v>81763004</v>
      </c>
      <c r="BD90">
        <v>8515661</v>
      </c>
      <c r="BE90" t="s">
        <v>384</v>
      </c>
    </row>
    <row r="91" spans="1:57" x14ac:dyDescent="0.25">
      <c r="A91" t="s">
        <v>1099</v>
      </c>
      <c r="B91" t="s">
        <v>1100</v>
      </c>
      <c r="C91">
        <v>81763</v>
      </c>
      <c r="D91" t="s">
        <v>59</v>
      </c>
      <c r="E91" t="s">
        <v>119</v>
      </c>
      <c r="F91" t="s">
        <v>61</v>
      </c>
      <c r="G91" t="s">
        <v>62</v>
      </c>
      <c r="H91" t="s">
        <v>63</v>
      </c>
      <c r="I91" t="s">
        <v>64</v>
      </c>
      <c r="J91" t="s">
        <v>65</v>
      </c>
      <c r="K91" t="s">
        <v>64</v>
      </c>
      <c r="L91" s="1">
        <v>44593.423611111109</v>
      </c>
      <c r="P91" t="s">
        <v>1046</v>
      </c>
      <c r="Q91" t="s">
        <v>596</v>
      </c>
      <c r="U91" t="s">
        <v>87</v>
      </c>
      <c r="AN91" s="1">
        <v>44596.453935185185</v>
      </c>
      <c r="AO91" s="1">
        <v>44595.583333333336</v>
      </c>
      <c r="AP91" t="s">
        <v>556</v>
      </c>
      <c r="AQ91" t="s">
        <v>557</v>
      </c>
      <c r="AR91">
        <v>26</v>
      </c>
      <c r="AS91">
        <v>7.0000000000000001E-3</v>
      </c>
      <c r="AT91" t="s">
        <v>71</v>
      </c>
      <c r="AW91" t="s">
        <v>450</v>
      </c>
      <c r="AX91">
        <v>2E-3</v>
      </c>
      <c r="BC91">
        <v>81763004</v>
      </c>
      <c r="BD91">
        <v>8515656</v>
      </c>
      <c r="BE91" t="s">
        <v>556</v>
      </c>
    </row>
    <row r="92" spans="1:57" x14ac:dyDescent="0.25">
      <c r="A92" t="s">
        <v>1099</v>
      </c>
      <c r="B92" t="s">
        <v>1100</v>
      </c>
      <c r="C92">
        <v>81763</v>
      </c>
      <c r="D92" t="s">
        <v>59</v>
      </c>
      <c r="E92" t="s">
        <v>119</v>
      </c>
      <c r="F92" t="s">
        <v>61</v>
      </c>
      <c r="G92" t="s">
        <v>62</v>
      </c>
      <c r="H92" t="s">
        <v>63</v>
      </c>
      <c r="I92" t="s">
        <v>64</v>
      </c>
      <c r="J92" t="s">
        <v>65</v>
      </c>
      <c r="K92" t="s">
        <v>64</v>
      </c>
      <c r="L92" s="1">
        <v>44593.423611111109</v>
      </c>
      <c r="P92" t="s">
        <v>1046</v>
      </c>
      <c r="Q92" t="s">
        <v>596</v>
      </c>
      <c r="U92" t="s">
        <v>87</v>
      </c>
      <c r="AN92" s="1">
        <v>44597.117361111108</v>
      </c>
      <c r="AO92" s="1">
        <v>44597.117361111108</v>
      </c>
      <c r="AP92" t="s">
        <v>69</v>
      </c>
      <c r="AQ92" t="s">
        <v>70</v>
      </c>
      <c r="AR92">
        <v>89</v>
      </c>
      <c r="AS92">
        <v>36.4</v>
      </c>
      <c r="AT92" t="s">
        <v>71</v>
      </c>
      <c r="AW92" t="s">
        <v>73</v>
      </c>
      <c r="AX92">
        <v>0.8</v>
      </c>
      <c r="BC92">
        <v>81763004</v>
      </c>
      <c r="BD92">
        <v>8515662</v>
      </c>
      <c r="BE92" t="s">
        <v>69</v>
      </c>
    </row>
    <row r="93" spans="1:57" x14ac:dyDescent="0.25">
      <c r="A93" t="s">
        <v>1099</v>
      </c>
      <c r="B93" t="s">
        <v>1100</v>
      </c>
      <c r="C93">
        <v>81763</v>
      </c>
      <c r="D93" t="s">
        <v>59</v>
      </c>
      <c r="E93" t="s">
        <v>119</v>
      </c>
      <c r="F93" t="s">
        <v>61</v>
      </c>
      <c r="G93" t="s">
        <v>62</v>
      </c>
      <c r="H93" t="s">
        <v>63</v>
      </c>
      <c r="I93" t="s">
        <v>64</v>
      </c>
      <c r="J93" t="s">
        <v>65</v>
      </c>
      <c r="K93" t="s">
        <v>64</v>
      </c>
      <c r="L93" s="1">
        <v>44593.423611111109</v>
      </c>
      <c r="P93" t="s">
        <v>1046</v>
      </c>
      <c r="Q93" t="s">
        <v>596</v>
      </c>
      <c r="U93" t="s">
        <v>87</v>
      </c>
      <c r="AN93" s="1">
        <v>44594.794444444444</v>
      </c>
      <c r="AO93" s="1">
        <v>44594.794444444444</v>
      </c>
      <c r="AP93" t="s">
        <v>185</v>
      </c>
      <c r="AQ93" t="s">
        <v>186</v>
      </c>
      <c r="AR93">
        <v>67</v>
      </c>
      <c r="AS93">
        <v>302</v>
      </c>
      <c r="AT93" t="s">
        <v>187</v>
      </c>
      <c r="AW93" t="s">
        <v>189</v>
      </c>
      <c r="AX93">
        <v>1</v>
      </c>
      <c r="BC93">
        <v>81763004</v>
      </c>
      <c r="BD93">
        <v>8515666</v>
      </c>
      <c r="BE93" t="s">
        <v>185</v>
      </c>
    </row>
    <row r="94" spans="1:57" x14ac:dyDescent="0.25">
      <c r="A94" t="s">
        <v>1099</v>
      </c>
      <c r="B94" t="s">
        <v>1100</v>
      </c>
      <c r="C94">
        <v>81763</v>
      </c>
      <c r="D94" t="s">
        <v>59</v>
      </c>
      <c r="E94" t="s">
        <v>119</v>
      </c>
      <c r="F94" t="s">
        <v>61</v>
      </c>
      <c r="G94" t="s">
        <v>62</v>
      </c>
      <c r="H94" t="s">
        <v>63</v>
      </c>
      <c r="I94" t="s">
        <v>64</v>
      </c>
      <c r="J94" t="s">
        <v>65</v>
      </c>
      <c r="K94" t="s">
        <v>64</v>
      </c>
      <c r="L94" s="1">
        <v>44593.423611111109</v>
      </c>
      <c r="P94" t="s">
        <v>1046</v>
      </c>
      <c r="Q94" t="s">
        <v>596</v>
      </c>
      <c r="U94" t="s">
        <v>87</v>
      </c>
      <c r="AN94" s="1">
        <v>44594.665277777778</v>
      </c>
      <c r="AO94" s="1">
        <v>44594.665277777778</v>
      </c>
      <c r="AP94" t="s">
        <v>410</v>
      </c>
      <c r="AQ94" t="s">
        <v>411</v>
      </c>
      <c r="AR94">
        <v>32</v>
      </c>
      <c r="AS94">
        <v>133</v>
      </c>
      <c r="AT94" t="s">
        <v>71</v>
      </c>
      <c r="AW94" t="s">
        <v>412</v>
      </c>
      <c r="AX94">
        <v>0.5</v>
      </c>
      <c r="BC94">
        <v>81763004</v>
      </c>
      <c r="BD94">
        <v>8515658</v>
      </c>
      <c r="BE94" t="s">
        <v>410</v>
      </c>
    </row>
    <row r="95" spans="1:57" x14ac:dyDescent="0.25">
      <c r="A95" t="s">
        <v>1099</v>
      </c>
      <c r="B95" t="s">
        <v>1100</v>
      </c>
      <c r="C95">
        <v>81763</v>
      </c>
      <c r="D95" t="s">
        <v>59</v>
      </c>
      <c r="E95" t="s">
        <v>119</v>
      </c>
      <c r="F95" t="s">
        <v>61</v>
      </c>
      <c r="G95" t="s">
        <v>62</v>
      </c>
      <c r="H95" t="s">
        <v>63</v>
      </c>
      <c r="I95" t="s">
        <v>64</v>
      </c>
      <c r="J95" t="s">
        <v>65</v>
      </c>
      <c r="K95" t="s">
        <v>64</v>
      </c>
      <c r="L95" s="1">
        <v>44593.423611111109</v>
      </c>
      <c r="P95" t="s">
        <v>1046</v>
      </c>
      <c r="Q95" t="s">
        <v>596</v>
      </c>
      <c r="U95" t="s">
        <v>87</v>
      </c>
      <c r="AN95" s="1">
        <v>44594.665277777778</v>
      </c>
      <c r="AO95" s="1">
        <v>44594.665277777778</v>
      </c>
      <c r="AP95" t="s">
        <v>414</v>
      </c>
      <c r="AQ95" t="s">
        <v>415</v>
      </c>
      <c r="AR95">
        <v>33</v>
      </c>
      <c r="AS95">
        <v>38.700000000000003</v>
      </c>
      <c r="AT95" t="s">
        <v>71</v>
      </c>
      <c r="AW95" t="s">
        <v>412</v>
      </c>
      <c r="AX95">
        <v>0.1</v>
      </c>
      <c r="BC95">
        <v>81763004</v>
      </c>
      <c r="BD95">
        <v>8515658</v>
      </c>
      <c r="BE95" t="s">
        <v>414</v>
      </c>
    </row>
    <row r="96" spans="1:57" x14ac:dyDescent="0.25">
      <c r="A96" t="s">
        <v>1099</v>
      </c>
      <c r="B96" t="s">
        <v>1100</v>
      </c>
      <c r="C96">
        <v>81763</v>
      </c>
      <c r="D96" t="s">
        <v>59</v>
      </c>
      <c r="E96" t="s">
        <v>119</v>
      </c>
      <c r="F96" t="s">
        <v>61</v>
      </c>
      <c r="G96" t="s">
        <v>62</v>
      </c>
      <c r="H96" t="s">
        <v>63</v>
      </c>
      <c r="I96" t="s">
        <v>64</v>
      </c>
      <c r="J96" t="s">
        <v>65</v>
      </c>
      <c r="K96" t="s">
        <v>64</v>
      </c>
      <c r="L96" s="1">
        <v>44593.423611111109</v>
      </c>
      <c r="P96" t="s">
        <v>1046</v>
      </c>
      <c r="Q96" t="s">
        <v>596</v>
      </c>
      <c r="U96" t="s">
        <v>87</v>
      </c>
      <c r="AN96" s="1">
        <v>44599.854780092595</v>
      </c>
      <c r="AO96" s="1">
        <v>44596.401307870372</v>
      </c>
      <c r="AP96" t="s">
        <v>341</v>
      </c>
      <c r="AQ96" t="s">
        <v>342</v>
      </c>
      <c r="AS96">
        <v>0.153</v>
      </c>
      <c r="AT96" t="s">
        <v>343</v>
      </c>
      <c r="AX96">
        <v>1.7999999999999999E-2</v>
      </c>
      <c r="BC96">
        <v>81763004</v>
      </c>
      <c r="BD96">
        <v>8515665</v>
      </c>
      <c r="BE96" t="s">
        <v>341</v>
      </c>
    </row>
    <row r="97" spans="1:57" x14ac:dyDescent="0.25">
      <c r="A97" t="s">
        <v>1099</v>
      </c>
      <c r="B97" t="s">
        <v>1100</v>
      </c>
      <c r="C97">
        <v>81763</v>
      </c>
      <c r="D97" t="s">
        <v>59</v>
      </c>
      <c r="E97" t="s">
        <v>119</v>
      </c>
      <c r="F97" t="s">
        <v>61</v>
      </c>
      <c r="G97" t="s">
        <v>62</v>
      </c>
      <c r="H97" t="s">
        <v>63</v>
      </c>
      <c r="I97" t="s">
        <v>64</v>
      </c>
      <c r="J97" t="s">
        <v>65</v>
      </c>
      <c r="K97" t="s">
        <v>64</v>
      </c>
      <c r="L97" s="1">
        <v>44593.423611111109</v>
      </c>
      <c r="P97" t="s">
        <v>1046</v>
      </c>
      <c r="Q97" t="s">
        <v>596</v>
      </c>
      <c r="U97" t="s">
        <v>87</v>
      </c>
      <c r="AN97" s="1">
        <v>44599.854780092595</v>
      </c>
      <c r="AO97" s="1">
        <v>44596.401307870372</v>
      </c>
      <c r="AP97" t="s">
        <v>346</v>
      </c>
      <c r="AQ97" t="s">
        <v>347</v>
      </c>
      <c r="AS97">
        <v>0.876</v>
      </c>
      <c r="AT97" t="s">
        <v>343</v>
      </c>
      <c r="AX97">
        <v>1.7999999999999999E-2</v>
      </c>
      <c r="BC97">
        <v>81763004</v>
      </c>
      <c r="BD97">
        <v>8515665</v>
      </c>
      <c r="BE97" t="s">
        <v>346</v>
      </c>
    </row>
    <row r="98" spans="1:57" x14ac:dyDescent="0.25">
      <c r="A98" t="s">
        <v>1099</v>
      </c>
      <c r="B98" t="s">
        <v>1100</v>
      </c>
      <c r="C98">
        <v>81763</v>
      </c>
      <c r="D98" t="s">
        <v>59</v>
      </c>
      <c r="E98" t="s">
        <v>119</v>
      </c>
      <c r="F98" t="s">
        <v>61</v>
      </c>
      <c r="G98" t="s">
        <v>62</v>
      </c>
      <c r="H98" t="s">
        <v>63</v>
      </c>
      <c r="I98" t="s">
        <v>64</v>
      </c>
      <c r="J98" t="s">
        <v>65</v>
      </c>
      <c r="K98" t="s">
        <v>64</v>
      </c>
      <c r="L98" s="1">
        <v>44593.423611111109</v>
      </c>
      <c r="P98" t="s">
        <v>1046</v>
      </c>
      <c r="Q98" t="s">
        <v>596</v>
      </c>
      <c r="U98" t="s">
        <v>87</v>
      </c>
      <c r="AN98" s="1">
        <v>44599.854780092595</v>
      </c>
      <c r="AO98" s="1">
        <v>44596.401307870372</v>
      </c>
      <c r="AP98" t="s">
        <v>369</v>
      </c>
      <c r="AQ98" t="s">
        <v>370</v>
      </c>
      <c r="AS98">
        <v>0.25800000000000001</v>
      </c>
      <c r="AT98" t="s">
        <v>343</v>
      </c>
      <c r="AX98">
        <v>8.9999999999999993E-3</v>
      </c>
      <c r="BC98">
        <v>81763004</v>
      </c>
      <c r="BD98">
        <v>8515665</v>
      </c>
      <c r="BE98" t="s">
        <v>369</v>
      </c>
    </row>
    <row r="99" spans="1:57" x14ac:dyDescent="0.25">
      <c r="A99" t="s">
        <v>1097</v>
      </c>
      <c r="B99" t="s">
        <v>1098</v>
      </c>
      <c r="C99">
        <v>81763</v>
      </c>
      <c r="D99" t="s">
        <v>59</v>
      </c>
      <c r="E99" t="s">
        <v>60</v>
      </c>
      <c r="F99" t="s">
        <v>61</v>
      </c>
      <c r="G99" t="s">
        <v>62</v>
      </c>
      <c r="H99" t="s">
        <v>63</v>
      </c>
      <c r="I99" t="s">
        <v>64</v>
      </c>
      <c r="J99" t="s">
        <v>65</v>
      </c>
      <c r="K99" t="s">
        <v>64</v>
      </c>
      <c r="L99" s="1">
        <v>44593.416666666664</v>
      </c>
      <c r="P99" t="s">
        <v>1046</v>
      </c>
      <c r="Q99" t="s">
        <v>596</v>
      </c>
      <c r="U99" t="s">
        <v>234</v>
      </c>
      <c r="AN99" s="1">
        <v>44594.596770833334</v>
      </c>
      <c r="AO99" s="1">
        <v>44594.354849537034</v>
      </c>
      <c r="AP99" t="s">
        <v>554</v>
      </c>
      <c r="AQ99" t="s">
        <v>555</v>
      </c>
      <c r="AR99">
        <v>25</v>
      </c>
      <c r="AS99">
        <v>1.4E-2</v>
      </c>
      <c r="AT99" t="s">
        <v>71</v>
      </c>
      <c r="AW99" t="s">
        <v>450</v>
      </c>
      <c r="AX99">
        <v>2E-3</v>
      </c>
      <c r="BC99">
        <v>81763003</v>
      </c>
      <c r="BD99">
        <v>8515636</v>
      </c>
      <c r="BE99" t="s">
        <v>554</v>
      </c>
    </row>
    <row r="100" spans="1:57" x14ac:dyDescent="0.25">
      <c r="A100" t="s">
        <v>1097</v>
      </c>
      <c r="B100" t="s">
        <v>1098</v>
      </c>
      <c r="C100">
        <v>81763</v>
      </c>
      <c r="D100" t="s">
        <v>59</v>
      </c>
      <c r="E100" t="s">
        <v>60</v>
      </c>
      <c r="F100" t="s">
        <v>61</v>
      </c>
      <c r="G100" t="s">
        <v>62</v>
      </c>
      <c r="H100" t="s">
        <v>63</v>
      </c>
      <c r="I100" t="s">
        <v>64</v>
      </c>
      <c r="J100" t="s">
        <v>65</v>
      </c>
      <c r="K100" t="s">
        <v>64</v>
      </c>
      <c r="L100" s="1">
        <v>44593.416666666664</v>
      </c>
      <c r="P100" t="s">
        <v>1046</v>
      </c>
      <c r="Q100" t="s">
        <v>596</v>
      </c>
      <c r="U100" t="s">
        <v>234</v>
      </c>
      <c r="AN100" s="1">
        <v>44600.413229166668</v>
      </c>
      <c r="AO100" s="1">
        <v>44599.520138888889</v>
      </c>
      <c r="AP100" t="s">
        <v>560</v>
      </c>
      <c r="AQ100" t="s">
        <v>561</v>
      </c>
      <c r="AR100">
        <v>80</v>
      </c>
      <c r="AS100">
        <v>2.31</v>
      </c>
      <c r="AT100" t="s">
        <v>71</v>
      </c>
      <c r="AW100" t="s">
        <v>563</v>
      </c>
      <c r="AX100">
        <v>0.05</v>
      </c>
      <c r="BC100">
        <v>81763003</v>
      </c>
      <c r="BD100">
        <v>8515642</v>
      </c>
      <c r="BE100" t="s">
        <v>560</v>
      </c>
    </row>
    <row r="101" spans="1:57" x14ac:dyDescent="0.25">
      <c r="A101" t="s">
        <v>1097</v>
      </c>
      <c r="B101" t="s">
        <v>1098</v>
      </c>
      <c r="C101">
        <v>81763</v>
      </c>
      <c r="D101" t="s">
        <v>59</v>
      </c>
      <c r="E101" t="s">
        <v>60</v>
      </c>
      <c r="F101" t="s">
        <v>61</v>
      </c>
      <c r="G101" t="s">
        <v>62</v>
      </c>
      <c r="H101" t="s">
        <v>63</v>
      </c>
      <c r="I101" t="s">
        <v>64</v>
      </c>
      <c r="J101" t="s">
        <v>65</v>
      </c>
      <c r="K101" t="s">
        <v>64</v>
      </c>
      <c r="L101" s="1">
        <v>44593.416666666664</v>
      </c>
      <c r="P101" t="s">
        <v>1046</v>
      </c>
      <c r="Q101" t="s">
        <v>596</v>
      </c>
      <c r="U101" t="s">
        <v>234</v>
      </c>
      <c r="AN101" s="1">
        <v>44594.496967592589</v>
      </c>
      <c r="AO101" s="1">
        <v>44594.496967592589</v>
      </c>
      <c r="AP101" t="s">
        <v>447</v>
      </c>
      <c r="AQ101" t="s">
        <v>448</v>
      </c>
      <c r="AR101">
        <v>23</v>
      </c>
      <c r="AS101">
        <v>2E-3</v>
      </c>
      <c r="AT101" t="s">
        <v>71</v>
      </c>
      <c r="AV101" t="s">
        <v>345</v>
      </c>
      <c r="AW101" t="s">
        <v>450</v>
      </c>
      <c r="AX101">
        <v>2E-3</v>
      </c>
      <c r="BC101">
        <v>81763003</v>
      </c>
      <c r="BD101">
        <v>8515634</v>
      </c>
      <c r="BE101" t="s">
        <v>447</v>
      </c>
    </row>
    <row r="102" spans="1:57" x14ac:dyDescent="0.25">
      <c r="A102" t="s">
        <v>1097</v>
      </c>
      <c r="B102" t="s">
        <v>1098</v>
      </c>
      <c r="C102">
        <v>81763</v>
      </c>
      <c r="D102" t="s">
        <v>59</v>
      </c>
      <c r="E102" t="s">
        <v>60</v>
      </c>
      <c r="F102" t="s">
        <v>61</v>
      </c>
      <c r="G102" t="s">
        <v>62</v>
      </c>
      <c r="H102" t="s">
        <v>63</v>
      </c>
      <c r="I102" t="s">
        <v>64</v>
      </c>
      <c r="J102" t="s">
        <v>65</v>
      </c>
      <c r="K102" t="s">
        <v>64</v>
      </c>
      <c r="L102" s="1">
        <v>44593.416666666664</v>
      </c>
      <c r="P102" t="s">
        <v>1046</v>
      </c>
      <c r="Q102" t="s">
        <v>596</v>
      </c>
      <c r="U102" t="s">
        <v>234</v>
      </c>
      <c r="AN102" s="1">
        <v>44594.609722222223</v>
      </c>
      <c r="AO102" s="1">
        <v>44594.609722222223</v>
      </c>
      <c r="AP102" t="s">
        <v>384</v>
      </c>
      <c r="AQ102" t="s">
        <v>385</v>
      </c>
      <c r="AR102">
        <v>13</v>
      </c>
      <c r="AS102">
        <v>79</v>
      </c>
      <c r="AT102" t="s">
        <v>386</v>
      </c>
      <c r="AW102" t="s">
        <v>387</v>
      </c>
      <c r="AX102">
        <v>1</v>
      </c>
      <c r="BC102">
        <v>81763003</v>
      </c>
      <c r="BD102">
        <v>8515643</v>
      </c>
      <c r="BE102" t="s">
        <v>384</v>
      </c>
    </row>
    <row r="103" spans="1:57" x14ac:dyDescent="0.25">
      <c r="A103" t="s">
        <v>1097</v>
      </c>
      <c r="B103" t="s">
        <v>1098</v>
      </c>
      <c r="C103">
        <v>81763</v>
      </c>
      <c r="D103" t="s">
        <v>59</v>
      </c>
      <c r="E103" t="s">
        <v>60</v>
      </c>
      <c r="F103" t="s">
        <v>61</v>
      </c>
      <c r="G103" t="s">
        <v>62</v>
      </c>
      <c r="H103" t="s">
        <v>63</v>
      </c>
      <c r="I103" t="s">
        <v>64</v>
      </c>
      <c r="J103" t="s">
        <v>65</v>
      </c>
      <c r="K103" t="s">
        <v>64</v>
      </c>
      <c r="L103" s="1">
        <v>44593.416666666664</v>
      </c>
      <c r="P103" t="s">
        <v>1046</v>
      </c>
      <c r="Q103" t="s">
        <v>596</v>
      </c>
      <c r="U103" t="s">
        <v>234</v>
      </c>
      <c r="AN103" s="1">
        <v>44596.452893518515</v>
      </c>
      <c r="AO103" s="1">
        <v>44595.583333333336</v>
      </c>
      <c r="AP103" t="s">
        <v>556</v>
      </c>
      <c r="AQ103" t="s">
        <v>557</v>
      </c>
      <c r="AR103">
        <v>26</v>
      </c>
      <c r="AS103">
        <v>8.9999999999999993E-3</v>
      </c>
      <c r="AT103" t="s">
        <v>71</v>
      </c>
      <c r="AW103" t="s">
        <v>450</v>
      </c>
      <c r="AX103">
        <v>2E-3</v>
      </c>
      <c r="BC103">
        <v>81763003</v>
      </c>
      <c r="BD103">
        <v>8515638</v>
      </c>
      <c r="BE103" t="s">
        <v>556</v>
      </c>
    </row>
    <row r="104" spans="1:57" x14ac:dyDescent="0.25">
      <c r="A104" t="s">
        <v>1097</v>
      </c>
      <c r="B104" t="s">
        <v>1098</v>
      </c>
      <c r="C104">
        <v>81763</v>
      </c>
      <c r="D104" t="s">
        <v>59</v>
      </c>
      <c r="E104" t="s">
        <v>60</v>
      </c>
      <c r="F104" t="s">
        <v>61</v>
      </c>
      <c r="G104" t="s">
        <v>62</v>
      </c>
      <c r="H104" t="s">
        <v>63</v>
      </c>
      <c r="I104" t="s">
        <v>64</v>
      </c>
      <c r="J104" t="s">
        <v>65</v>
      </c>
      <c r="K104" t="s">
        <v>64</v>
      </c>
      <c r="L104" s="1">
        <v>44593.416666666664</v>
      </c>
      <c r="P104" t="s">
        <v>1046</v>
      </c>
      <c r="Q104" t="s">
        <v>596</v>
      </c>
      <c r="U104" t="s">
        <v>234</v>
      </c>
      <c r="AN104" s="1">
        <v>44597.106249999997</v>
      </c>
      <c r="AO104" s="1">
        <v>44597.106249999997</v>
      </c>
      <c r="AP104" t="s">
        <v>69</v>
      </c>
      <c r="AQ104" t="s">
        <v>70</v>
      </c>
      <c r="AR104">
        <v>89</v>
      </c>
      <c r="AS104">
        <v>37</v>
      </c>
      <c r="AT104" t="s">
        <v>71</v>
      </c>
      <c r="AW104" t="s">
        <v>73</v>
      </c>
      <c r="AX104">
        <v>0.8</v>
      </c>
      <c r="BC104">
        <v>81763003</v>
      </c>
      <c r="BD104">
        <v>8515644</v>
      </c>
      <c r="BE104" t="s">
        <v>69</v>
      </c>
    </row>
    <row r="105" spans="1:57" x14ac:dyDescent="0.25">
      <c r="A105" t="s">
        <v>1097</v>
      </c>
      <c r="B105" t="s">
        <v>1098</v>
      </c>
      <c r="C105">
        <v>81763</v>
      </c>
      <c r="D105" t="s">
        <v>59</v>
      </c>
      <c r="E105" t="s">
        <v>60</v>
      </c>
      <c r="F105" t="s">
        <v>61</v>
      </c>
      <c r="G105" t="s">
        <v>62</v>
      </c>
      <c r="H105" t="s">
        <v>63</v>
      </c>
      <c r="I105" t="s">
        <v>64</v>
      </c>
      <c r="J105" t="s">
        <v>65</v>
      </c>
      <c r="K105" t="s">
        <v>64</v>
      </c>
      <c r="L105" s="1">
        <v>44593.416666666664</v>
      </c>
      <c r="P105" t="s">
        <v>1046</v>
      </c>
      <c r="Q105" t="s">
        <v>596</v>
      </c>
      <c r="U105" t="s">
        <v>234</v>
      </c>
      <c r="AN105" s="1">
        <v>44594.78125</v>
      </c>
      <c r="AO105" s="1">
        <v>44594.78125</v>
      </c>
      <c r="AP105" t="s">
        <v>185</v>
      </c>
      <c r="AQ105" t="s">
        <v>186</v>
      </c>
      <c r="AR105">
        <v>67</v>
      </c>
      <c r="AS105">
        <v>305</v>
      </c>
      <c r="AT105" t="s">
        <v>187</v>
      </c>
      <c r="AW105" t="s">
        <v>189</v>
      </c>
      <c r="AX105">
        <v>1</v>
      </c>
      <c r="BC105">
        <v>81763003</v>
      </c>
      <c r="BD105">
        <v>8515648</v>
      </c>
      <c r="BE105" t="s">
        <v>185</v>
      </c>
    </row>
    <row r="106" spans="1:57" x14ac:dyDescent="0.25">
      <c r="A106" t="s">
        <v>1097</v>
      </c>
      <c r="B106" t="s">
        <v>1098</v>
      </c>
      <c r="C106">
        <v>81763</v>
      </c>
      <c r="D106" t="s">
        <v>59</v>
      </c>
      <c r="E106" t="s">
        <v>60</v>
      </c>
      <c r="F106" t="s">
        <v>61</v>
      </c>
      <c r="G106" t="s">
        <v>62</v>
      </c>
      <c r="H106" t="s">
        <v>63</v>
      </c>
      <c r="I106" t="s">
        <v>64</v>
      </c>
      <c r="J106" t="s">
        <v>65</v>
      </c>
      <c r="K106" t="s">
        <v>64</v>
      </c>
      <c r="L106" s="1">
        <v>44593.416666666664</v>
      </c>
      <c r="P106" t="s">
        <v>1046</v>
      </c>
      <c r="Q106" t="s">
        <v>596</v>
      </c>
      <c r="U106" t="s">
        <v>234</v>
      </c>
      <c r="AN106" s="1">
        <v>44594.655555555553</v>
      </c>
      <c r="AO106" s="1">
        <v>44594.655555555553</v>
      </c>
      <c r="AP106" t="s">
        <v>410</v>
      </c>
      <c r="AQ106" t="s">
        <v>411</v>
      </c>
      <c r="AR106">
        <v>32</v>
      </c>
      <c r="AS106">
        <v>139</v>
      </c>
      <c r="AT106" t="s">
        <v>71</v>
      </c>
      <c r="AW106" t="s">
        <v>412</v>
      </c>
      <c r="AX106">
        <v>0.5</v>
      </c>
      <c r="BC106">
        <v>81763003</v>
      </c>
      <c r="BD106">
        <v>8515640</v>
      </c>
      <c r="BE106" t="s">
        <v>410</v>
      </c>
    </row>
    <row r="107" spans="1:57" x14ac:dyDescent="0.25">
      <c r="A107" t="s">
        <v>1097</v>
      </c>
      <c r="B107" t="s">
        <v>1098</v>
      </c>
      <c r="C107">
        <v>81763</v>
      </c>
      <c r="D107" t="s">
        <v>59</v>
      </c>
      <c r="E107" t="s">
        <v>60</v>
      </c>
      <c r="F107" t="s">
        <v>61</v>
      </c>
      <c r="G107" t="s">
        <v>62</v>
      </c>
      <c r="H107" t="s">
        <v>63</v>
      </c>
      <c r="I107" t="s">
        <v>64</v>
      </c>
      <c r="J107" t="s">
        <v>65</v>
      </c>
      <c r="K107" t="s">
        <v>64</v>
      </c>
      <c r="L107" s="1">
        <v>44593.416666666664</v>
      </c>
      <c r="P107" t="s">
        <v>1046</v>
      </c>
      <c r="Q107" t="s">
        <v>596</v>
      </c>
      <c r="U107" t="s">
        <v>234</v>
      </c>
      <c r="AN107" s="1">
        <v>44594.655555555553</v>
      </c>
      <c r="AO107" s="1">
        <v>44594.655555555553</v>
      </c>
      <c r="AP107" t="s">
        <v>414</v>
      </c>
      <c r="AQ107" t="s">
        <v>415</v>
      </c>
      <c r="AR107">
        <v>33</v>
      </c>
      <c r="AS107">
        <v>46.6</v>
      </c>
      <c r="AT107" t="s">
        <v>71</v>
      </c>
      <c r="AW107" t="s">
        <v>412</v>
      </c>
      <c r="AX107">
        <v>0.1</v>
      </c>
      <c r="BC107">
        <v>81763003</v>
      </c>
      <c r="BD107">
        <v>8515640</v>
      </c>
      <c r="BE107" t="s">
        <v>414</v>
      </c>
    </row>
    <row r="108" spans="1:57" x14ac:dyDescent="0.25">
      <c r="A108" t="s">
        <v>1097</v>
      </c>
      <c r="B108" t="s">
        <v>1098</v>
      </c>
      <c r="C108">
        <v>81763</v>
      </c>
      <c r="D108" t="s">
        <v>59</v>
      </c>
      <c r="E108" t="s">
        <v>60</v>
      </c>
      <c r="F108" t="s">
        <v>61</v>
      </c>
      <c r="G108" t="s">
        <v>62</v>
      </c>
      <c r="H108" t="s">
        <v>63</v>
      </c>
      <c r="I108" t="s">
        <v>64</v>
      </c>
      <c r="J108" t="s">
        <v>65</v>
      </c>
      <c r="K108" t="s">
        <v>64</v>
      </c>
      <c r="L108" s="1">
        <v>44593.416666666664</v>
      </c>
      <c r="P108" t="s">
        <v>1046</v>
      </c>
      <c r="Q108" t="s">
        <v>596</v>
      </c>
      <c r="U108" t="s">
        <v>234</v>
      </c>
      <c r="AN108" s="1">
        <v>44599.834687499999</v>
      </c>
      <c r="AO108" s="1">
        <v>44596.401307870372</v>
      </c>
      <c r="AP108" t="s">
        <v>341</v>
      </c>
      <c r="AQ108" t="s">
        <v>342</v>
      </c>
      <c r="AS108">
        <v>0.379</v>
      </c>
      <c r="AT108" t="s">
        <v>343</v>
      </c>
      <c r="AX108">
        <v>1.7999999999999999E-2</v>
      </c>
      <c r="BC108">
        <v>81763003</v>
      </c>
      <c r="BD108">
        <v>8515647</v>
      </c>
      <c r="BE108" t="s">
        <v>341</v>
      </c>
    </row>
    <row r="109" spans="1:57" x14ac:dyDescent="0.25">
      <c r="A109" t="s">
        <v>1097</v>
      </c>
      <c r="B109" t="s">
        <v>1098</v>
      </c>
      <c r="C109">
        <v>81763</v>
      </c>
      <c r="D109" t="s">
        <v>59</v>
      </c>
      <c r="E109" t="s">
        <v>60</v>
      </c>
      <c r="F109" t="s">
        <v>61</v>
      </c>
      <c r="G109" t="s">
        <v>62</v>
      </c>
      <c r="H109" t="s">
        <v>63</v>
      </c>
      <c r="I109" t="s">
        <v>64</v>
      </c>
      <c r="J109" t="s">
        <v>65</v>
      </c>
      <c r="K109" t="s">
        <v>64</v>
      </c>
      <c r="L109" s="1">
        <v>44593.416666666664</v>
      </c>
      <c r="P109" t="s">
        <v>1046</v>
      </c>
      <c r="Q109" t="s">
        <v>596</v>
      </c>
      <c r="U109" t="s">
        <v>234</v>
      </c>
      <c r="AN109" s="1">
        <v>44599.834687499999</v>
      </c>
      <c r="AO109" s="1">
        <v>44596.401307870372</v>
      </c>
      <c r="AP109" t="s">
        <v>346</v>
      </c>
      <c r="AQ109" t="s">
        <v>347</v>
      </c>
      <c r="AS109">
        <v>2.0499999999999998</v>
      </c>
      <c r="AT109" t="s">
        <v>343</v>
      </c>
      <c r="AX109">
        <v>1.7999999999999999E-2</v>
      </c>
      <c r="BC109">
        <v>81763003</v>
      </c>
      <c r="BD109">
        <v>8515647</v>
      </c>
      <c r="BE109" t="s">
        <v>346</v>
      </c>
    </row>
    <row r="110" spans="1:57" x14ac:dyDescent="0.25">
      <c r="A110" t="s">
        <v>1097</v>
      </c>
      <c r="B110" t="s">
        <v>1098</v>
      </c>
      <c r="C110">
        <v>81763</v>
      </c>
      <c r="D110" t="s">
        <v>59</v>
      </c>
      <c r="E110" t="s">
        <v>60</v>
      </c>
      <c r="F110" t="s">
        <v>61</v>
      </c>
      <c r="G110" t="s">
        <v>62</v>
      </c>
      <c r="H110" t="s">
        <v>63</v>
      </c>
      <c r="I110" t="s">
        <v>64</v>
      </c>
      <c r="J110" t="s">
        <v>65</v>
      </c>
      <c r="K110" t="s">
        <v>64</v>
      </c>
      <c r="L110" s="1">
        <v>44593.416666666664</v>
      </c>
      <c r="P110" t="s">
        <v>1046</v>
      </c>
      <c r="Q110" t="s">
        <v>596</v>
      </c>
      <c r="U110" t="s">
        <v>234</v>
      </c>
      <c r="AN110" s="1">
        <v>44599.834687499999</v>
      </c>
      <c r="AO110" s="1">
        <v>44596.401307870372</v>
      </c>
      <c r="AP110" t="s">
        <v>369</v>
      </c>
      <c r="AQ110" t="s">
        <v>370</v>
      </c>
      <c r="AS110">
        <v>0.185</v>
      </c>
      <c r="AT110" t="s">
        <v>343</v>
      </c>
      <c r="AX110">
        <v>8.9999999999999993E-3</v>
      </c>
      <c r="BC110">
        <v>81763003</v>
      </c>
      <c r="BD110">
        <v>8515647</v>
      </c>
      <c r="BE110" t="s">
        <v>369</v>
      </c>
    </row>
    <row r="111" spans="1:57" x14ac:dyDescent="0.25">
      <c r="A111" t="s">
        <v>1139</v>
      </c>
      <c r="B111" t="s">
        <v>1140</v>
      </c>
      <c r="C111">
        <v>81763</v>
      </c>
      <c r="D111" t="s">
        <v>59</v>
      </c>
      <c r="E111" t="s">
        <v>125</v>
      </c>
      <c r="F111" t="s">
        <v>177</v>
      </c>
      <c r="G111" t="s">
        <v>62</v>
      </c>
      <c r="H111" t="s">
        <v>178</v>
      </c>
      <c r="I111" t="s">
        <v>64</v>
      </c>
      <c r="J111" t="s">
        <v>65</v>
      </c>
      <c r="K111" t="s">
        <v>64</v>
      </c>
      <c r="L111" s="1">
        <v>44593.402777777781</v>
      </c>
      <c r="AN111" s="1">
        <v>44594.60527777778</v>
      </c>
      <c r="AO111" s="1">
        <v>44594.354849537034</v>
      </c>
      <c r="AP111" t="s">
        <v>554</v>
      </c>
      <c r="AQ111" t="s">
        <v>555</v>
      </c>
      <c r="AR111">
        <v>25</v>
      </c>
      <c r="AS111">
        <v>2E-3</v>
      </c>
      <c r="AT111" t="s">
        <v>71</v>
      </c>
      <c r="AV111" t="s">
        <v>180</v>
      </c>
      <c r="AW111" t="s">
        <v>450</v>
      </c>
      <c r="AX111">
        <v>2E-3</v>
      </c>
      <c r="BC111">
        <v>81763012</v>
      </c>
      <c r="BD111">
        <v>8515631</v>
      </c>
      <c r="BE111" t="s">
        <v>554</v>
      </c>
    </row>
    <row r="112" spans="1:57" x14ac:dyDescent="0.25">
      <c r="A112" t="s">
        <v>1139</v>
      </c>
      <c r="B112" t="s">
        <v>1140</v>
      </c>
      <c r="C112">
        <v>81763</v>
      </c>
      <c r="D112" t="s">
        <v>59</v>
      </c>
      <c r="E112" t="s">
        <v>125</v>
      </c>
      <c r="F112" t="s">
        <v>177</v>
      </c>
      <c r="G112" t="s">
        <v>62</v>
      </c>
      <c r="H112" t="s">
        <v>178</v>
      </c>
      <c r="I112" t="s">
        <v>64</v>
      </c>
      <c r="J112" t="s">
        <v>65</v>
      </c>
      <c r="K112" t="s">
        <v>64</v>
      </c>
      <c r="L112" s="1">
        <v>44593.402777777781</v>
      </c>
      <c r="AN112" s="1">
        <v>44600.422280092593</v>
      </c>
      <c r="AO112" s="1">
        <v>44599.520138888889</v>
      </c>
      <c r="AP112" t="s">
        <v>560</v>
      </c>
      <c r="AQ112" t="s">
        <v>561</v>
      </c>
      <c r="AR112">
        <v>80</v>
      </c>
      <c r="AS112">
        <v>0.05</v>
      </c>
      <c r="AT112" t="s">
        <v>71</v>
      </c>
      <c r="AV112" t="s">
        <v>180</v>
      </c>
      <c r="AW112" t="s">
        <v>563</v>
      </c>
      <c r="AX112">
        <v>0.05</v>
      </c>
      <c r="BC112">
        <v>81763012</v>
      </c>
      <c r="BD112">
        <v>8515629</v>
      </c>
      <c r="BE112" t="s">
        <v>560</v>
      </c>
    </row>
    <row r="113" spans="1:57" x14ac:dyDescent="0.25">
      <c r="A113" t="s">
        <v>1139</v>
      </c>
      <c r="B113" t="s">
        <v>1140</v>
      </c>
      <c r="C113">
        <v>81763</v>
      </c>
      <c r="D113" t="s">
        <v>59</v>
      </c>
      <c r="E113" t="s">
        <v>125</v>
      </c>
      <c r="F113" t="s">
        <v>177</v>
      </c>
      <c r="G113" t="s">
        <v>62</v>
      </c>
      <c r="H113" t="s">
        <v>178</v>
      </c>
      <c r="I113" t="s">
        <v>64</v>
      </c>
      <c r="J113" t="s">
        <v>65</v>
      </c>
      <c r="K113" t="s">
        <v>64</v>
      </c>
      <c r="L113" s="1">
        <v>44593.402777777781</v>
      </c>
      <c r="AN113" s="1">
        <v>44594.506898148145</v>
      </c>
      <c r="AO113" s="1">
        <v>44594.506898148145</v>
      </c>
      <c r="AP113" t="s">
        <v>447</v>
      </c>
      <c r="AQ113" t="s">
        <v>448</v>
      </c>
      <c r="AR113">
        <v>23</v>
      </c>
      <c r="AS113">
        <v>2E-3</v>
      </c>
      <c r="AT113" t="s">
        <v>71</v>
      </c>
      <c r="AV113" t="s">
        <v>180</v>
      </c>
      <c r="AW113" t="s">
        <v>450</v>
      </c>
      <c r="AX113">
        <v>2E-3</v>
      </c>
      <c r="BC113">
        <v>81763012</v>
      </c>
      <c r="BD113">
        <v>8515625</v>
      </c>
      <c r="BE113" t="s">
        <v>447</v>
      </c>
    </row>
    <row r="114" spans="1:57" x14ac:dyDescent="0.25">
      <c r="A114" t="s">
        <v>1139</v>
      </c>
      <c r="B114" t="s">
        <v>1140</v>
      </c>
      <c r="C114">
        <v>81763</v>
      </c>
      <c r="D114" t="s">
        <v>59</v>
      </c>
      <c r="E114" t="s">
        <v>125</v>
      </c>
      <c r="F114" t="s">
        <v>177</v>
      </c>
      <c r="G114" t="s">
        <v>62</v>
      </c>
      <c r="H114" t="s">
        <v>178</v>
      </c>
      <c r="I114" t="s">
        <v>64</v>
      </c>
      <c r="J114" t="s">
        <v>65</v>
      </c>
      <c r="K114" t="s">
        <v>64</v>
      </c>
      <c r="L114" s="1">
        <v>44593.402777777781</v>
      </c>
      <c r="AN114" s="1">
        <v>44594.619444444441</v>
      </c>
      <c r="AO114" s="1">
        <v>44594.619444444441</v>
      </c>
      <c r="AP114" t="s">
        <v>384</v>
      </c>
      <c r="AQ114" t="s">
        <v>385</v>
      </c>
      <c r="AR114">
        <v>13</v>
      </c>
      <c r="AS114">
        <v>2</v>
      </c>
      <c r="AT114" t="s">
        <v>386</v>
      </c>
      <c r="AV114" t="s">
        <v>345</v>
      </c>
      <c r="AW114" t="s">
        <v>387</v>
      </c>
      <c r="AX114">
        <v>1</v>
      </c>
      <c r="BB114" t="s">
        <v>62</v>
      </c>
      <c r="BC114">
        <v>81763012</v>
      </c>
      <c r="BD114">
        <v>8518189</v>
      </c>
      <c r="BE114" t="s">
        <v>384</v>
      </c>
    </row>
    <row r="115" spans="1:57" x14ac:dyDescent="0.25">
      <c r="A115" t="s">
        <v>1139</v>
      </c>
      <c r="B115" t="s">
        <v>1140</v>
      </c>
      <c r="C115">
        <v>81763</v>
      </c>
      <c r="D115" t="s">
        <v>59</v>
      </c>
      <c r="E115" t="s">
        <v>125</v>
      </c>
      <c r="F115" t="s">
        <v>177</v>
      </c>
      <c r="G115" t="s">
        <v>62</v>
      </c>
      <c r="H115" t="s">
        <v>178</v>
      </c>
      <c r="I115" t="s">
        <v>64</v>
      </c>
      <c r="J115" t="s">
        <v>65</v>
      </c>
      <c r="K115" t="s">
        <v>64</v>
      </c>
      <c r="L115" s="1">
        <v>44593.402777777781</v>
      </c>
      <c r="AN115" s="1">
        <v>44596.467453703706</v>
      </c>
      <c r="AO115" s="1">
        <v>44595.583333333336</v>
      </c>
      <c r="AP115" t="s">
        <v>556</v>
      </c>
      <c r="AQ115" t="s">
        <v>557</v>
      </c>
      <c r="AR115">
        <v>26</v>
      </c>
      <c r="AS115">
        <v>2E-3</v>
      </c>
      <c r="AT115" t="s">
        <v>71</v>
      </c>
      <c r="AV115" t="s">
        <v>180</v>
      </c>
      <c r="AW115" t="s">
        <v>450</v>
      </c>
      <c r="AX115">
        <v>2E-3</v>
      </c>
      <c r="BC115">
        <v>81763012</v>
      </c>
      <c r="BD115">
        <v>8515627</v>
      </c>
      <c r="BE115" t="s">
        <v>556</v>
      </c>
    </row>
    <row r="116" spans="1:57" x14ac:dyDescent="0.25">
      <c r="A116" t="s">
        <v>1139</v>
      </c>
      <c r="B116" t="s">
        <v>1140</v>
      </c>
      <c r="C116">
        <v>81763</v>
      </c>
      <c r="D116" t="s">
        <v>59</v>
      </c>
      <c r="E116" t="s">
        <v>125</v>
      </c>
      <c r="F116" t="s">
        <v>177</v>
      </c>
      <c r="G116" t="s">
        <v>62</v>
      </c>
      <c r="H116" t="s">
        <v>178</v>
      </c>
      <c r="I116" t="s">
        <v>64</v>
      </c>
      <c r="J116" t="s">
        <v>65</v>
      </c>
      <c r="K116" t="s">
        <v>64</v>
      </c>
      <c r="L116" s="1">
        <v>44593.402777777781</v>
      </c>
      <c r="AN116" s="1">
        <v>44597.259722222225</v>
      </c>
      <c r="AO116" s="1">
        <v>44597.259722222225</v>
      </c>
      <c r="AP116" t="s">
        <v>69</v>
      </c>
      <c r="AQ116" t="s">
        <v>70</v>
      </c>
      <c r="AR116">
        <v>89</v>
      </c>
      <c r="AS116">
        <v>0.8</v>
      </c>
      <c r="AT116" t="s">
        <v>71</v>
      </c>
      <c r="AV116" t="s">
        <v>180</v>
      </c>
      <c r="AW116" t="s">
        <v>73</v>
      </c>
      <c r="AX116">
        <v>0.8</v>
      </c>
      <c r="BC116">
        <v>81763012</v>
      </c>
      <c r="BD116">
        <v>8515623</v>
      </c>
      <c r="BE116" t="s">
        <v>69</v>
      </c>
    </row>
    <row r="117" spans="1:57" x14ac:dyDescent="0.25">
      <c r="A117" t="s">
        <v>1139</v>
      </c>
      <c r="B117" t="s">
        <v>1140</v>
      </c>
      <c r="C117">
        <v>81763</v>
      </c>
      <c r="D117" t="s">
        <v>59</v>
      </c>
      <c r="E117" t="s">
        <v>125</v>
      </c>
      <c r="F117" t="s">
        <v>177</v>
      </c>
      <c r="G117" t="s">
        <v>62</v>
      </c>
      <c r="H117" t="s">
        <v>178</v>
      </c>
      <c r="I117" t="s">
        <v>64</v>
      </c>
      <c r="J117" t="s">
        <v>65</v>
      </c>
      <c r="K117" t="s">
        <v>64</v>
      </c>
      <c r="L117" s="1">
        <v>44593.402777777781</v>
      </c>
      <c r="AN117" s="1">
        <v>44594.9375</v>
      </c>
      <c r="AO117" s="1">
        <v>44594.9375</v>
      </c>
      <c r="AP117" t="s">
        <v>185</v>
      </c>
      <c r="AQ117" t="s">
        <v>186</v>
      </c>
      <c r="AR117">
        <v>67</v>
      </c>
      <c r="AS117">
        <v>1</v>
      </c>
      <c r="AT117" t="s">
        <v>187</v>
      </c>
      <c r="AV117" t="s">
        <v>180</v>
      </c>
      <c r="AW117" t="s">
        <v>189</v>
      </c>
      <c r="AX117">
        <v>1</v>
      </c>
      <c r="BC117">
        <v>81763012</v>
      </c>
      <c r="BD117">
        <v>8515616</v>
      </c>
      <c r="BE117" t="s">
        <v>185</v>
      </c>
    </row>
    <row r="118" spans="1:57" x14ac:dyDescent="0.25">
      <c r="A118" t="s">
        <v>1139</v>
      </c>
      <c r="B118" t="s">
        <v>1140</v>
      </c>
      <c r="C118">
        <v>81763</v>
      </c>
      <c r="D118" t="s">
        <v>59</v>
      </c>
      <c r="E118" t="s">
        <v>125</v>
      </c>
      <c r="F118" t="s">
        <v>177</v>
      </c>
      <c r="G118" t="s">
        <v>62</v>
      </c>
      <c r="H118" t="s">
        <v>178</v>
      </c>
      <c r="I118" t="s">
        <v>64</v>
      </c>
      <c r="J118" t="s">
        <v>65</v>
      </c>
      <c r="K118" t="s">
        <v>64</v>
      </c>
      <c r="L118" s="1">
        <v>44593.402777777781</v>
      </c>
      <c r="AN118" s="1">
        <v>44594.742361111108</v>
      </c>
      <c r="AO118" s="1">
        <v>44594.742361111108</v>
      </c>
      <c r="AP118" t="s">
        <v>410</v>
      </c>
      <c r="AQ118" t="s">
        <v>411</v>
      </c>
      <c r="AR118">
        <v>32</v>
      </c>
      <c r="AS118">
        <v>0.5</v>
      </c>
      <c r="AT118" t="s">
        <v>71</v>
      </c>
      <c r="AV118" t="s">
        <v>180</v>
      </c>
      <c r="AW118" t="s">
        <v>412</v>
      </c>
      <c r="AX118">
        <v>0.5</v>
      </c>
      <c r="BC118">
        <v>81763012</v>
      </c>
      <c r="BD118">
        <v>8515621</v>
      </c>
      <c r="BE118" t="s">
        <v>410</v>
      </c>
    </row>
    <row r="119" spans="1:57" x14ac:dyDescent="0.25">
      <c r="A119" t="s">
        <v>1139</v>
      </c>
      <c r="B119" t="s">
        <v>1140</v>
      </c>
      <c r="C119">
        <v>81763</v>
      </c>
      <c r="D119" t="s">
        <v>59</v>
      </c>
      <c r="E119" t="s">
        <v>125</v>
      </c>
      <c r="F119" t="s">
        <v>177</v>
      </c>
      <c r="G119" t="s">
        <v>62</v>
      </c>
      <c r="H119" t="s">
        <v>178</v>
      </c>
      <c r="I119" t="s">
        <v>64</v>
      </c>
      <c r="J119" t="s">
        <v>65</v>
      </c>
      <c r="K119" t="s">
        <v>64</v>
      </c>
      <c r="L119" s="1">
        <v>44593.402777777781</v>
      </c>
      <c r="AN119" s="1">
        <v>44594.742361111108</v>
      </c>
      <c r="AO119" s="1">
        <v>44594.742361111108</v>
      </c>
      <c r="AP119" t="s">
        <v>414</v>
      </c>
      <c r="AQ119" t="s">
        <v>415</v>
      </c>
      <c r="AR119">
        <v>33</v>
      </c>
      <c r="AS119">
        <v>0.1</v>
      </c>
      <c r="AT119" t="s">
        <v>71</v>
      </c>
      <c r="AV119" t="s">
        <v>180</v>
      </c>
      <c r="AW119" t="s">
        <v>412</v>
      </c>
      <c r="AX119">
        <v>0.1</v>
      </c>
      <c r="BC119">
        <v>81763012</v>
      </c>
      <c r="BD119">
        <v>8515621</v>
      </c>
      <c r="BE119" t="s">
        <v>414</v>
      </c>
    </row>
    <row r="120" spans="1:57" x14ac:dyDescent="0.25">
      <c r="A120" t="s">
        <v>1139</v>
      </c>
      <c r="B120" t="s">
        <v>1140</v>
      </c>
      <c r="C120">
        <v>81763</v>
      </c>
      <c r="D120" t="s">
        <v>59</v>
      </c>
      <c r="E120" t="s">
        <v>125</v>
      </c>
      <c r="F120" t="s">
        <v>177</v>
      </c>
      <c r="G120" t="s">
        <v>62</v>
      </c>
      <c r="H120" t="s">
        <v>178</v>
      </c>
      <c r="I120" t="s">
        <v>64</v>
      </c>
      <c r="J120" t="s">
        <v>65</v>
      </c>
      <c r="K120" t="s">
        <v>64</v>
      </c>
      <c r="L120" s="1">
        <v>44593.402777777781</v>
      </c>
      <c r="AN120" s="1">
        <v>44599.915150462963</v>
      </c>
      <c r="AO120" s="1">
        <v>44596.422372685185</v>
      </c>
      <c r="AP120" t="s">
        <v>341</v>
      </c>
      <c r="AQ120" t="s">
        <v>342</v>
      </c>
      <c r="AS120">
        <v>1.6E-2</v>
      </c>
      <c r="AT120" t="s">
        <v>343</v>
      </c>
      <c r="AV120" t="s">
        <v>180</v>
      </c>
      <c r="AX120">
        <v>1.6E-2</v>
      </c>
      <c r="BC120">
        <v>81763012</v>
      </c>
      <c r="BD120">
        <v>8515620</v>
      </c>
      <c r="BE120" t="s">
        <v>341</v>
      </c>
    </row>
    <row r="121" spans="1:57" x14ac:dyDescent="0.25">
      <c r="A121" t="s">
        <v>1139</v>
      </c>
      <c r="B121" t="s">
        <v>1140</v>
      </c>
      <c r="C121">
        <v>81763</v>
      </c>
      <c r="D121" t="s">
        <v>59</v>
      </c>
      <c r="E121" t="s">
        <v>125</v>
      </c>
      <c r="F121" t="s">
        <v>177</v>
      </c>
      <c r="G121" t="s">
        <v>62</v>
      </c>
      <c r="H121" t="s">
        <v>178</v>
      </c>
      <c r="I121" t="s">
        <v>64</v>
      </c>
      <c r="J121" t="s">
        <v>65</v>
      </c>
      <c r="K121" t="s">
        <v>64</v>
      </c>
      <c r="L121" s="1">
        <v>44593.402777777781</v>
      </c>
      <c r="AN121" s="1">
        <v>44599.915150462963</v>
      </c>
      <c r="AO121" s="1">
        <v>44596.422372685185</v>
      </c>
      <c r="AP121" t="s">
        <v>346</v>
      </c>
      <c r="AQ121" t="s">
        <v>347</v>
      </c>
      <c r="AS121">
        <v>1.6E-2</v>
      </c>
      <c r="AT121" t="s">
        <v>343</v>
      </c>
      <c r="AV121" t="s">
        <v>180</v>
      </c>
      <c r="AX121">
        <v>1.6E-2</v>
      </c>
      <c r="BC121">
        <v>81763012</v>
      </c>
      <c r="BD121">
        <v>8515620</v>
      </c>
      <c r="BE121" t="s">
        <v>346</v>
      </c>
    </row>
    <row r="122" spans="1:57" x14ac:dyDescent="0.25">
      <c r="A122" t="s">
        <v>1139</v>
      </c>
      <c r="B122" t="s">
        <v>1140</v>
      </c>
      <c r="C122">
        <v>81763</v>
      </c>
      <c r="D122" t="s">
        <v>59</v>
      </c>
      <c r="E122" t="s">
        <v>125</v>
      </c>
      <c r="F122" t="s">
        <v>177</v>
      </c>
      <c r="G122" t="s">
        <v>62</v>
      </c>
      <c r="H122" t="s">
        <v>178</v>
      </c>
      <c r="I122" t="s">
        <v>64</v>
      </c>
      <c r="J122" t="s">
        <v>65</v>
      </c>
      <c r="K122" t="s">
        <v>64</v>
      </c>
      <c r="L122" s="1">
        <v>44593.402777777781</v>
      </c>
      <c r="AN122" s="1">
        <v>44599.915150462963</v>
      </c>
      <c r="AO122" s="1">
        <v>44596.422372685185</v>
      </c>
      <c r="AP122" t="s">
        <v>369</v>
      </c>
      <c r="AQ122" t="s">
        <v>370</v>
      </c>
      <c r="AS122">
        <v>8.0000000000000002E-3</v>
      </c>
      <c r="AT122" t="s">
        <v>343</v>
      </c>
      <c r="AV122" t="s">
        <v>180</v>
      </c>
      <c r="AX122">
        <v>8.0000000000000002E-3</v>
      </c>
      <c r="BC122">
        <v>81763012</v>
      </c>
      <c r="BD122">
        <v>8515620</v>
      </c>
      <c r="BE122" t="s">
        <v>369</v>
      </c>
    </row>
    <row r="123" spans="1:57" x14ac:dyDescent="0.25">
      <c r="A123" t="s">
        <v>1094</v>
      </c>
      <c r="B123" t="s">
        <v>1095</v>
      </c>
      <c r="C123">
        <v>81763</v>
      </c>
      <c r="D123" t="s">
        <v>59</v>
      </c>
      <c r="E123" t="s">
        <v>125</v>
      </c>
      <c r="F123" t="s">
        <v>61</v>
      </c>
      <c r="G123" t="s">
        <v>62</v>
      </c>
      <c r="H123" t="s">
        <v>63</v>
      </c>
      <c r="I123" t="s">
        <v>64</v>
      </c>
      <c r="J123" t="s">
        <v>65</v>
      </c>
      <c r="K123" t="s">
        <v>64</v>
      </c>
      <c r="L123" s="1">
        <v>44593.395833333336</v>
      </c>
      <c r="P123" t="s">
        <v>1096</v>
      </c>
      <c r="Q123" t="s">
        <v>100</v>
      </c>
      <c r="U123" t="s">
        <v>461</v>
      </c>
      <c r="AN123" s="1">
        <v>44594.586145833331</v>
      </c>
      <c r="AO123" s="1">
        <v>44594.354849537034</v>
      </c>
      <c r="AP123" t="s">
        <v>554</v>
      </c>
      <c r="AQ123" t="s">
        <v>555</v>
      </c>
      <c r="AR123">
        <v>25</v>
      </c>
      <c r="AS123">
        <v>1.0999999999999999E-2</v>
      </c>
      <c r="AT123" t="s">
        <v>71</v>
      </c>
      <c r="AU123" t="s">
        <v>449</v>
      </c>
      <c r="AW123" t="s">
        <v>450</v>
      </c>
      <c r="AX123">
        <v>2E-3</v>
      </c>
      <c r="BC123">
        <v>81763002</v>
      </c>
      <c r="BD123">
        <v>8515600</v>
      </c>
      <c r="BE123" t="s">
        <v>554</v>
      </c>
    </row>
    <row r="124" spans="1:57" x14ac:dyDescent="0.25">
      <c r="A124" t="s">
        <v>1094</v>
      </c>
      <c r="B124" t="s">
        <v>1095</v>
      </c>
      <c r="C124">
        <v>81763</v>
      </c>
      <c r="D124" t="s">
        <v>59</v>
      </c>
      <c r="E124" t="s">
        <v>125</v>
      </c>
      <c r="F124" t="s">
        <v>61</v>
      </c>
      <c r="G124" t="s">
        <v>62</v>
      </c>
      <c r="H124" t="s">
        <v>63</v>
      </c>
      <c r="I124" t="s">
        <v>64</v>
      </c>
      <c r="J124" t="s">
        <v>65</v>
      </c>
      <c r="K124" t="s">
        <v>64</v>
      </c>
      <c r="L124" s="1">
        <v>44593.395833333336</v>
      </c>
      <c r="P124" t="s">
        <v>1096</v>
      </c>
      <c r="Q124" t="s">
        <v>100</v>
      </c>
      <c r="U124" t="s">
        <v>461</v>
      </c>
      <c r="AN124" s="1">
        <v>44600.412222222221</v>
      </c>
      <c r="AO124" s="1">
        <v>44599.520138888889</v>
      </c>
      <c r="AP124" t="s">
        <v>560</v>
      </c>
      <c r="AQ124" t="s">
        <v>561</v>
      </c>
      <c r="AR124">
        <v>80</v>
      </c>
      <c r="AS124">
        <v>2.27</v>
      </c>
      <c r="AT124" t="s">
        <v>71</v>
      </c>
      <c r="AW124" t="s">
        <v>563</v>
      </c>
      <c r="AX124">
        <v>0.05</v>
      </c>
      <c r="BC124">
        <v>81763002</v>
      </c>
      <c r="BD124">
        <v>8515606</v>
      </c>
      <c r="BE124" t="s">
        <v>560</v>
      </c>
    </row>
    <row r="125" spans="1:57" x14ac:dyDescent="0.25">
      <c r="A125" t="s">
        <v>1094</v>
      </c>
      <c r="B125" t="s">
        <v>1095</v>
      </c>
      <c r="C125">
        <v>81763</v>
      </c>
      <c r="D125" t="s">
        <v>59</v>
      </c>
      <c r="E125" t="s">
        <v>125</v>
      </c>
      <c r="F125" t="s">
        <v>61</v>
      </c>
      <c r="G125" t="s">
        <v>62</v>
      </c>
      <c r="H125" t="s">
        <v>63</v>
      </c>
      <c r="I125" t="s">
        <v>64</v>
      </c>
      <c r="J125" t="s">
        <v>65</v>
      </c>
      <c r="K125" t="s">
        <v>64</v>
      </c>
      <c r="L125" s="1">
        <v>44593.395833333336</v>
      </c>
      <c r="P125" t="s">
        <v>1096</v>
      </c>
      <c r="Q125" t="s">
        <v>100</v>
      </c>
      <c r="U125" t="s">
        <v>461</v>
      </c>
      <c r="AN125" s="1">
        <v>44594.495868055557</v>
      </c>
      <c r="AO125" s="1">
        <v>44594.495868055557</v>
      </c>
      <c r="AP125" t="s">
        <v>447</v>
      </c>
      <c r="AQ125" t="s">
        <v>448</v>
      </c>
      <c r="AR125">
        <v>23</v>
      </c>
      <c r="AS125">
        <v>2E-3</v>
      </c>
      <c r="AT125" t="s">
        <v>71</v>
      </c>
      <c r="AU125" t="s">
        <v>449</v>
      </c>
      <c r="AV125" t="s">
        <v>180</v>
      </c>
      <c r="AW125" t="s">
        <v>450</v>
      </c>
      <c r="AX125">
        <v>2E-3</v>
      </c>
      <c r="BC125">
        <v>81763002</v>
      </c>
      <c r="BD125">
        <v>8515598</v>
      </c>
      <c r="BE125" t="s">
        <v>447</v>
      </c>
    </row>
    <row r="126" spans="1:57" x14ac:dyDescent="0.25">
      <c r="A126" t="s">
        <v>1094</v>
      </c>
      <c r="B126" t="s">
        <v>1095</v>
      </c>
      <c r="C126">
        <v>81763</v>
      </c>
      <c r="D126" t="s">
        <v>59</v>
      </c>
      <c r="E126" t="s">
        <v>125</v>
      </c>
      <c r="F126" t="s">
        <v>61</v>
      </c>
      <c r="G126" t="s">
        <v>62</v>
      </c>
      <c r="H126" t="s">
        <v>63</v>
      </c>
      <c r="I126" t="s">
        <v>64</v>
      </c>
      <c r="J126" t="s">
        <v>65</v>
      </c>
      <c r="K126" t="s">
        <v>64</v>
      </c>
      <c r="L126" s="1">
        <v>44593.395833333336</v>
      </c>
      <c r="P126" t="s">
        <v>1096</v>
      </c>
      <c r="Q126" t="s">
        <v>100</v>
      </c>
      <c r="U126" t="s">
        <v>461</v>
      </c>
      <c r="AN126" s="1">
        <v>44594.60833333333</v>
      </c>
      <c r="AO126" s="1">
        <v>44594.60833333333</v>
      </c>
      <c r="AP126" t="s">
        <v>384</v>
      </c>
      <c r="AQ126" t="s">
        <v>385</v>
      </c>
      <c r="AR126">
        <v>13</v>
      </c>
      <c r="AS126">
        <v>77</v>
      </c>
      <c r="AT126" t="s">
        <v>386</v>
      </c>
      <c r="AU126" t="s">
        <v>392</v>
      </c>
      <c r="AW126" t="s">
        <v>387</v>
      </c>
      <c r="AX126">
        <v>1</v>
      </c>
      <c r="BC126">
        <v>81763002</v>
      </c>
      <c r="BD126">
        <v>8515607</v>
      </c>
      <c r="BE126" t="s">
        <v>384</v>
      </c>
    </row>
    <row r="127" spans="1:57" x14ac:dyDescent="0.25">
      <c r="A127" t="s">
        <v>1094</v>
      </c>
      <c r="B127" t="s">
        <v>1095</v>
      </c>
      <c r="C127">
        <v>81763</v>
      </c>
      <c r="D127" t="s">
        <v>59</v>
      </c>
      <c r="E127" t="s">
        <v>125</v>
      </c>
      <c r="F127" t="s">
        <v>61</v>
      </c>
      <c r="G127" t="s">
        <v>62</v>
      </c>
      <c r="H127" t="s">
        <v>63</v>
      </c>
      <c r="I127" t="s">
        <v>64</v>
      </c>
      <c r="J127" t="s">
        <v>65</v>
      </c>
      <c r="K127" t="s">
        <v>64</v>
      </c>
      <c r="L127" s="1">
        <v>44593.395833333336</v>
      </c>
      <c r="P127" t="s">
        <v>1096</v>
      </c>
      <c r="Q127" t="s">
        <v>100</v>
      </c>
      <c r="U127" t="s">
        <v>461</v>
      </c>
      <c r="AN127" s="1">
        <v>44596.451863425929</v>
      </c>
      <c r="AO127" s="1">
        <v>44595.583333333336</v>
      </c>
      <c r="AP127" t="s">
        <v>556</v>
      </c>
      <c r="AQ127" t="s">
        <v>557</v>
      </c>
      <c r="AR127">
        <v>26</v>
      </c>
      <c r="AS127">
        <v>7.0000000000000001E-3</v>
      </c>
      <c r="AT127" t="s">
        <v>71</v>
      </c>
      <c r="AU127" t="s">
        <v>449</v>
      </c>
      <c r="AW127" t="s">
        <v>450</v>
      </c>
      <c r="AX127">
        <v>2E-3</v>
      </c>
      <c r="BC127">
        <v>81763002</v>
      </c>
      <c r="BD127">
        <v>8515602</v>
      </c>
      <c r="BE127" t="s">
        <v>556</v>
      </c>
    </row>
    <row r="128" spans="1:57" x14ac:dyDescent="0.25">
      <c r="A128" t="s">
        <v>1094</v>
      </c>
      <c r="B128" t="s">
        <v>1095</v>
      </c>
      <c r="C128">
        <v>81763</v>
      </c>
      <c r="D128" t="s">
        <v>59</v>
      </c>
      <c r="E128" t="s">
        <v>125</v>
      </c>
      <c r="F128" t="s">
        <v>61</v>
      </c>
      <c r="G128" t="s">
        <v>62</v>
      </c>
      <c r="H128" t="s">
        <v>63</v>
      </c>
      <c r="I128" t="s">
        <v>64</v>
      </c>
      <c r="J128" t="s">
        <v>65</v>
      </c>
      <c r="K128" t="s">
        <v>64</v>
      </c>
      <c r="L128" s="1">
        <v>44593.395833333336</v>
      </c>
      <c r="P128" t="s">
        <v>1096</v>
      </c>
      <c r="Q128" t="s">
        <v>100</v>
      </c>
      <c r="U128" t="s">
        <v>461</v>
      </c>
      <c r="AN128" s="1">
        <v>44597.094444444447</v>
      </c>
      <c r="AO128" s="1">
        <v>44597.094444444447</v>
      </c>
      <c r="AP128" t="s">
        <v>69</v>
      </c>
      <c r="AQ128" t="s">
        <v>70</v>
      </c>
      <c r="AR128">
        <v>89</v>
      </c>
      <c r="AS128">
        <v>36.700000000000003</v>
      </c>
      <c r="AT128" t="s">
        <v>71</v>
      </c>
      <c r="AU128" t="s">
        <v>293</v>
      </c>
      <c r="AW128" t="s">
        <v>73</v>
      </c>
      <c r="AX128">
        <v>0.8</v>
      </c>
      <c r="BC128">
        <v>81763002</v>
      </c>
      <c r="BD128">
        <v>8515608</v>
      </c>
      <c r="BE128" t="s">
        <v>69</v>
      </c>
    </row>
    <row r="129" spans="1:57" x14ac:dyDescent="0.25">
      <c r="A129" t="s">
        <v>1094</v>
      </c>
      <c r="B129" t="s">
        <v>1095</v>
      </c>
      <c r="C129">
        <v>81763</v>
      </c>
      <c r="D129" t="s">
        <v>59</v>
      </c>
      <c r="E129" t="s">
        <v>125</v>
      </c>
      <c r="F129" t="s">
        <v>61</v>
      </c>
      <c r="G129" t="s">
        <v>62</v>
      </c>
      <c r="H129" t="s">
        <v>63</v>
      </c>
      <c r="I129" t="s">
        <v>64</v>
      </c>
      <c r="J129" t="s">
        <v>65</v>
      </c>
      <c r="K129" t="s">
        <v>64</v>
      </c>
      <c r="L129" s="1">
        <v>44593.395833333336</v>
      </c>
      <c r="P129" t="s">
        <v>1096</v>
      </c>
      <c r="Q129" t="s">
        <v>100</v>
      </c>
      <c r="U129" t="s">
        <v>461</v>
      </c>
      <c r="AN129" s="1">
        <v>44594.767361111109</v>
      </c>
      <c r="AO129" s="1">
        <v>44594.767361111109</v>
      </c>
      <c r="AP129" t="s">
        <v>185</v>
      </c>
      <c r="AQ129" t="s">
        <v>186</v>
      </c>
      <c r="AR129">
        <v>67</v>
      </c>
      <c r="AS129">
        <v>298</v>
      </c>
      <c r="AT129" t="s">
        <v>187</v>
      </c>
      <c r="AU129" t="s">
        <v>392</v>
      </c>
      <c r="AW129" t="s">
        <v>189</v>
      </c>
      <c r="AX129">
        <v>1</v>
      </c>
      <c r="BC129">
        <v>81763002</v>
      </c>
      <c r="BD129">
        <v>8515612</v>
      </c>
      <c r="BE129" t="s">
        <v>185</v>
      </c>
    </row>
    <row r="130" spans="1:57" x14ac:dyDescent="0.25">
      <c r="A130" t="s">
        <v>1094</v>
      </c>
      <c r="B130" t="s">
        <v>1095</v>
      </c>
      <c r="C130">
        <v>81763</v>
      </c>
      <c r="D130" t="s">
        <v>59</v>
      </c>
      <c r="E130" t="s">
        <v>125</v>
      </c>
      <c r="F130" t="s">
        <v>61</v>
      </c>
      <c r="G130" t="s">
        <v>62</v>
      </c>
      <c r="H130" t="s">
        <v>63</v>
      </c>
      <c r="I130" t="s">
        <v>64</v>
      </c>
      <c r="J130" t="s">
        <v>65</v>
      </c>
      <c r="K130" t="s">
        <v>64</v>
      </c>
      <c r="L130" s="1">
        <v>44593.395833333336</v>
      </c>
      <c r="P130" t="s">
        <v>1096</v>
      </c>
      <c r="Q130" t="s">
        <v>100</v>
      </c>
      <c r="U130" t="s">
        <v>461</v>
      </c>
      <c r="AN130" s="1">
        <v>44594.636111111111</v>
      </c>
      <c r="AO130" s="1">
        <v>44594.636111111111</v>
      </c>
      <c r="AP130" t="s">
        <v>410</v>
      </c>
      <c r="AQ130" t="s">
        <v>411</v>
      </c>
      <c r="AR130">
        <v>32</v>
      </c>
      <c r="AS130">
        <v>137</v>
      </c>
      <c r="AT130" t="s">
        <v>71</v>
      </c>
      <c r="AU130" t="s">
        <v>280</v>
      </c>
      <c r="AW130" t="s">
        <v>412</v>
      </c>
      <c r="AX130">
        <v>0.5</v>
      </c>
      <c r="BC130">
        <v>81763002</v>
      </c>
      <c r="BD130">
        <v>8515604</v>
      </c>
      <c r="BE130" t="s">
        <v>410</v>
      </c>
    </row>
    <row r="131" spans="1:57" x14ac:dyDescent="0.25">
      <c r="A131" t="s">
        <v>1094</v>
      </c>
      <c r="B131" t="s">
        <v>1095</v>
      </c>
      <c r="C131">
        <v>81763</v>
      </c>
      <c r="D131" t="s">
        <v>59</v>
      </c>
      <c r="E131" t="s">
        <v>125</v>
      </c>
      <c r="F131" t="s">
        <v>61</v>
      </c>
      <c r="G131" t="s">
        <v>62</v>
      </c>
      <c r="H131" t="s">
        <v>63</v>
      </c>
      <c r="I131" t="s">
        <v>64</v>
      </c>
      <c r="J131" t="s">
        <v>65</v>
      </c>
      <c r="K131" t="s">
        <v>64</v>
      </c>
      <c r="L131" s="1">
        <v>44593.395833333336</v>
      </c>
      <c r="P131" t="s">
        <v>1096</v>
      </c>
      <c r="Q131" t="s">
        <v>100</v>
      </c>
      <c r="U131" t="s">
        <v>461</v>
      </c>
      <c r="AN131" s="1">
        <v>44594.636111111111</v>
      </c>
      <c r="AO131" s="1">
        <v>44594.636111111111</v>
      </c>
      <c r="AP131" t="s">
        <v>414</v>
      </c>
      <c r="AQ131" t="s">
        <v>415</v>
      </c>
      <c r="AR131">
        <v>33</v>
      </c>
      <c r="AS131">
        <v>46.1</v>
      </c>
      <c r="AT131" t="s">
        <v>71</v>
      </c>
      <c r="AU131" t="s">
        <v>80</v>
      </c>
      <c r="AW131" t="s">
        <v>412</v>
      </c>
      <c r="AX131">
        <v>0.1</v>
      </c>
      <c r="BC131">
        <v>81763002</v>
      </c>
      <c r="BD131">
        <v>8515604</v>
      </c>
      <c r="BE131" t="s">
        <v>414</v>
      </c>
    </row>
    <row r="132" spans="1:57" x14ac:dyDescent="0.25">
      <c r="A132" t="s">
        <v>1094</v>
      </c>
      <c r="B132" t="s">
        <v>1095</v>
      </c>
      <c r="C132">
        <v>81763</v>
      </c>
      <c r="D132" t="s">
        <v>59</v>
      </c>
      <c r="E132" t="s">
        <v>125</v>
      </c>
      <c r="F132" t="s">
        <v>61</v>
      </c>
      <c r="G132" t="s">
        <v>62</v>
      </c>
      <c r="H132" t="s">
        <v>63</v>
      </c>
      <c r="I132" t="s">
        <v>64</v>
      </c>
      <c r="J132" t="s">
        <v>65</v>
      </c>
      <c r="K132" t="s">
        <v>64</v>
      </c>
      <c r="L132" s="1">
        <v>44593.395833333336</v>
      </c>
      <c r="P132" t="s">
        <v>1096</v>
      </c>
      <c r="Q132" t="s">
        <v>100</v>
      </c>
      <c r="U132" t="s">
        <v>461</v>
      </c>
      <c r="AN132" s="1">
        <v>44599.827986111108</v>
      </c>
      <c r="AO132" s="1">
        <v>44596.401307870372</v>
      </c>
      <c r="AP132" t="s">
        <v>341</v>
      </c>
      <c r="AQ132" t="s">
        <v>342</v>
      </c>
      <c r="AS132">
        <v>0.28599999999999998</v>
      </c>
      <c r="AT132" t="s">
        <v>343</v>
      </c>
      <c r="AU132" t="s">
        <v>344</v>
      </c>
      <c r="AX132">
        <v>1.7999999999999999E-2</v>
      </c>
      <c r="BC132">
        <v>81763002</v>
      </c>
      <c r="BD132">
        <v>8515611</v>
      </c>
      <c r="BE132" t="s">
        <v>341</v>
      </c>
    </row>
    <row r="133" spans="1:57" x14ac:dyDescent="0.25">
      <c r="A133" t="s">
        <v>1094</v>
      </c>
      <c r="B133" t="s">
        <v>1095</v>
      </c>
      <c r="C133">
        <v>81763</v>
      </c>
      <c r="D133" t="s">
        <v>59</v>
      </c>
      <c r="E133" t="s">
        <v>125</v>
      </c>
      <c r="F133" t="s">
        <v>61</v>
      </c>
      <c r="G133" t="s">
        <v>62</v>
      </c>
      <c r="H133" t="s">
        <v>63</v>
      </c>
      <c r="I133" t="s">
        <v>64</v>
      </c>
      <c r="J133" t="s">
        <v>65</v>
      </c>
      <c r="K133" t="s">
        <v>64</v>
      </c>
      <c r="L133" s="1">
        <v>44593.395833333336</v>
      </c>
      <c r="P133" t="s">
        <v>1096</v>
      </c>
      <c r="Q133" t="s">
        <v>100</v>
      </c>
      <c r="U133" t="s">
        <v>461</v>
      </c>
      <c r="AN133" s="1">
        <v>44599.827986111108</v>
      </c>
      <c r="AO133" s="1">
        <v>44596.401307870372</v>
      </c>
      <c r="AP133" t="s">
        <v>346</v>
      </c>
      <c r="AQ133" t="s">
        <v>347</v>
      </c>
      <c r="AS133">
        <v>1.1599999999999999</v>
      </c>
      <c r="AT133" t="s">
        <v>343</v>
      </c>
      <c r="AU133" t="s">
        <v>361</v>
      </c>
      <c r="AX133">
        <v>1.7999999999999999E-2</v>
      </c>
      <c r="BC133">
        <v>81763002</v>
      </c>
      <c r="BD133">
        <v>8515611</v>
      </c>
      <c r="BE133" t="s">
        <v>346</v>
      </c>
    </row>
    <row r="134" spans="1:57" x14ac:dyDescent="0.25">
      <c r="A134" t="s">
        <v>1094</v>
      </c>
      <c r="B134" t="s">
        <v>1095</v>
      </c>
      <c r="C134">
        <v>81763</v>
      </c>
      <c r="D134" t="s">
        <v>59</v>
      </c>
      <c r="E134" t="s">
        <v>125</v>
      </c>
      <c r="F134" t="s">
        <v>61</v>
      </c>
      <c r="G134" t="s">
        <v>62</v>
      </c>
      <c r="H134" t="s">
        <v>63</v>
      </c>
      <c r="I134" t="s">
        <v>64</v>
      </c>
      <c r="J134" t="s">
        <v>65</v>
      </c>
      <c r="K134" t="s">
        <v>64</v>
      </c>
      <c r="L134" s="1">
        <v>44593.395833333336</v>
      </c>
      <c r="P134" t="s">
        <v>1096</v>
      </c>
      <c r="Q134" t="s">
        <v>100</v>
      </c>
      <c r="U134" t="s">
        <v>461</v>
      </c>
      <c r="AN134" s="1">
        <v>44599.827986111108</v>
      </c>
      <c r="AO134" s="1">
        <v>44596.401307870372</v>
      </c>
      <c r="AP134" t="s">
        <v>369</v>
      </c>
      <c r="AQ134" t="s">
        <v>370</v>
      </c>
      <c r="AS134">
        <v>0.10299999999999999</v>
      </c>
      <c r="AT134" t="s">
        <v>343</v>
      </c>
      <c r="AU134" t="s">
        <v>377</v>
      </c>
      <c r="AX134">
        <v>8.9999999999999993E-3</v>
      </c>
      <c r="BC134">
        <v>81763002</v>
      </c>
      <c r="BD134">
        <v>8515611</v>
      </c>
      <c r="BE134" t="s">
        <v>369</v>
      </c>
    </row>
    <row r="135" spans="1:57" x14ac:dyDescent="0.25">
      <c r="A135" t="s">
        <v>1388</v>
      </c>
      <c r="B135" t="s">
        <v>1389</v>
      </c>
      <c r="C135">
        <v>81758</v>
      </c>
      <c r="D135" t="s">
        <v>59</v>
      </c>
      <c r="E135" t="s">
        <v>317</v>
      </c>
      <c r="H135" t="s">
        <v>317</v>
      </c>
      <c r="I135" t="s">
        <v>64</v>
      </c>
      <c r="J135" t="s">
        <v>65</v>
      </c>
      <c r="L135" s="1">
        <v>44572.566805555558</v>
      </c>
      <c r="AN135" s="1">
        <v>44574.616064814814</v>
      </c>
      <c r="AO135" s="1"/>
      <c r="AP135" t="s">
        <v>432</v>
      </c>
      <c r="AQ135" t="s">
        <v>433</v>
      </c>
      <c r="AS135">
        <v>0</v>
      </c>
      <c r="AT135" t="s">
        <v>45</v>
      </c>
      <c r="BC135">
        <v>81758001</v>
      </c>
      <c r="BD135">
        <v>8488093</v>
      </c>
      <c r="BE135" t="s">
        <v>432</v>
      </c>
    </row>
    <row r="136" spans="1:57" x14ac:dyDescent="0.25">
      <c r="A136" t="s">
        <v>1136</v>
      </c>
      <c r="B136" t="s">
        <v>1137</v>
      </c>
      <c r="C136">
        <v>81758</v>
      </c>
      <c r="D136" t="s">
        <v>59</v>
      </c>
      <c r="E136" t="s">
        <v>77</v>
      </c>
      <c r="F136" t="s">
        <v>61</v>
      </c>
      <c r="G136" t="s">
        <v>62</v>
      </c>
      <c r="H136" t="s">
        <v>63</v>
      </c>
      <c r="I136" t="s">
        <v>64</v>
      </c>
      <c r="J136" t="s">
        <v>65</v>
      </c>
      <c r="K136" t="s">
        <v>64</v>
      </c>
      <c r="L136" s="1">
        <v>44572.520833333336</v>
      </c>
      <c r="P136" t="s">
        <v>618</v>
      </c>
      <c r="Q136" t="s">
        <v>66</v>
      </c>
      <c r="U136" t="s">
        <v>234</v>
      </c>
      <c r="AN136" s="1">
        <v>44573.566261574073</v>
      </c>
      <c r="AO136" s="1">
        <v>44573.368252314816</v>
      </c>
      <c r="AP136" t="s">
        <v>554</v>
      </c>
      <c r="AQ136" t="s">
        <v>555</v>
      </c>
      <c r="AR136">
        <v>25</v>
      </c>
      <c r="AS136">
        <v>2.7E-2</v>
      </c>
      <c r="AT136" t="s">
        <v>71</v>
      </c>
      <c r="AU136" t="s">
        <v>1138</v>
      </c>
      <c r="AW136" t="s">
        <v>450</v>
      </c>
      <c r="AX136">
        <v>2E-3</v>
      </c>
      <c r="BC136">
        <v>81758011</v>
      </c>
      <c r="BD136">
        <v>8488092</v>
      </c>
      <c r="BE136" t="s">
        <v>554</v>
      </c>
    </row>
    <row r="137" spans="1:57" x14ac:dyDescent="0.25">
      <c r="A137" t="s">
        <v>1136</v>
      </c>
      <c r="B137" t="s">
        <v>1137</v>
      </c>
      <c r="C137">
        <v>81758</v>
      </c>
      <c r="D137" t="s">
        <v>59</v>
      </c>
      <c r="E137" t="s">
        <v>77</v>
      </c>
      <c r="F137" t="s">
        <v>61</v>
      </c>
      <c r="G137" t="s">
        <v>62</v>
      </c>
      <c r="H137" t="s">
        <v>63</v>
      </c>
      <c r="I137" t="s">
        <v>64</v>
      </c>
      <c r="J137" t="s">
        <v>65</v>
      </c>
      <c r="K137" t="s">
        <v>64</v>
      </c>
      <c r="L137" s="1">
        <v>44572.520833333336</v>
      </c>
      <c r="P137" t="s">
        <v>618</v>
      </c>
      <c r="Q137" t="s">
        <v>66</v>
      </c>
      <c r="U137" t="s">
        <v>234</v>
      </c>
      <c r="AN137" s="1">
        <v>44573.575219907405</v>
      </c>
      <c r="AO137" s="1">
        <v>44573.575219907405</v>
      </c>
      <c r="AP137" t="s">
        <v>447</v>
      </c>
      <c r="AQ137" t="s">
        <v>448</v>
      </c>
      <c r="AR137">
        <v>23</v>
      </c>
      <c r="AS137">
        <v>2E-3</v>
      </c>
      <c r="AT137" t="s">
        <v>71</v>
      </c>
      <c r="AU137" t="s">
        <v>449</v>
      </c>
      <c r="AV137" t="s">
        <v>180</v>
      </c>
      <c r="AW137" t="s">
        <v>450</v>
      </c>
      <c r="AX137">
        <v>2E-3</v>
      </c>
      <c r="BC137">
        <v>81758011</v>
      </c>
      <c r="BD137">
        <v>8488088</v>
      </c>
      <c r="BE137" t="s">
        <v>447</v>
      </c>
    </row>
    <row r="138" spans="1:57" x14ac:dyDescent="0.25">
      <c r="A138" t="s">
        <v>1136</v>
      </c>
      <c r="B138" t="s">
        <v>1137</v>
      </c>
      <c r="C138">
        <v>81758</v>
      </c>
      <c r="D138" t="s">
        <v>59</v>
      </c>
      <c r="E138" t="s">
        <v>77</v>
      </c>
      <c r="F138" t="s">
        <v>61</v>
      </c>
      <c r="G138" t="s">
        <v>62</v>
      </c>
      <c r="H138" t="s">
        <v>63</v>
      </c>
      <c r="I138" t="s">
        <v>64</v>
      </c>
      <c r="J138" t="s">
        <v>65</v>
      </c>
      <c r="K138" t="s">
        <v>64</v>
      </c>
      <c r="L138" s="1">
        <v>44572.520833333336</v>
      </c>
      <c r="P138" t="s">
        <v>618</v>
      </c>
      <c r="Q138" t="s">
        <v>66</v>
      </c>
      <c r="U138" t="s">
        <v>234</v>
      </c>
      <c r="AN138" s="1">
        <v>44574.565324074072</v>
      </c>
      <c r="AO138" s="1">
        <v>44573.594444444447</v>
      </c>
      <c r="AP138" t="s">
        <v>556</v>
      </c>
      <c r="AQ138" t="s">
        <v>557</v>
      </c>
      <c r="AR138">
        <v>26</v>
      </c>
      <c r="AS138">
        <v>0.01</v>
      </c>
      <c r="AT138" t="s">
        <v>71</v>
      </c>
      <c r="AU138" t="s">
        <v>449</v>
      </c>
      <c r="AW138" t="s">
        <v>450</v>
      </c>
      <c r="AX138">
        <v>2E-3</v>
      </c>
      <c r="BC138">
        <v>81758011</v>
      </c>
      <c r="BD138">
        <v>8488090</v>
      </c>
      <c r="BE138" t="s">
        <v>556</v>
      </c>
    </row>
    <row r="139" spans="1:57" x14ac:dyDescent="0.25">
      <c r="A139" t="s">
        <v>1133</v>
      </c>
      <c r="B139" t="s">
        <v>1134</v>
      </c>
      <c r="C139">
        <v>81758</v>
      </c>
      <c r="D139" t="s">
        <v>59</v>
      </c>
      <c r="E139" t="s">
        <v>84</v>
      </c>
      <c r="F139" t="s">
        <v>61</v>
      </c>
      <c r="G139" t="s">
        <v>62</v>
      </c>
      <c r="H139" t="s">
        <v>63</v>
      </c>
      <c r="I139" t="s">
        <v>64</v>
      </c>
      <c r="J139" t="s">
        <v>65</v>
      </c>
      <c r="K139" t="s">
        <v>64</v>
      </c>
      <c r="L139" s="1">
        <v>44572.510416666664</v>
      </c>
      <c r="P139" t="s">
        <v>618</v>
      </c>
      <c r="Q139" t="s">
        <v>1107</v>
      </c>
      <c r="U139" t="s">
        <v>86</v>
      </c>
      <c r="AN139" s="1">
        <v>44573.565196759257</v>
      </c>
      <c r="AO139" s="1">
        <v>44573.368252314816</v>
      </c>
      <c r="AP139" t="s">
        <v>554</v>
      </c>
      <c r="AQ139" t="s">
        <v>555</v>
      </c>
      <c r="AR139">
        <v>25</v>
      </c>
      <c r="AS139">
        <v>2.1000000000000001E-2</v>
      </c>
      <c r="AT139" t="s">
        <v>71</v>
      </c>
      <c r="AU139" t="s">
        <v>449</v>
      </c>
      <c r="AW139" t="s">
        <v>450</v>
      </c>
      <c r="AX139">
        <v>2E-3</v>
      </c>
      <c r="AZ139" t="s">
        <v>1135</v>
      </c>
      <c r="BC139">
        <v>81758010</v>
      </c>
      <c r="BD139">
        <v>8488087</v>
      </c>
      <c r="BE139" t="s">
        <v>554</v>
      </c>
    </row>
    <row r="140" spans="1:57" x14ac:dyDescent="0.25">
      <c r="A140" t="s">
        <v>1133</v>
      </c>
      <c r="B140" t="s">
        <v>1134</v>
      </c>
      <c r="C140">
        <v>81758</v>
      </c>
      <c r="D140" t="s">
        <v>59</v>
      </c>
      <c r="E140" t="s">
        <v>84</v>
      </c>
      <c r="F140" t="s">
        <v>61</v>
      </c>
      <c r="G140" t="s">
        <v>62</v>
      </c>
      <c r="H140" t="s">
        <v>63</v>
      </c>
      <c r="I140" t="s">
        <v>64</v>
      </c>
      <c r="J140" t="s">
        <v>65</v>
      </c>
      <c r="K140" t="s">
        <v>64</v>
      </c>
      <c r="L140" s="1">
        <v>44572.510416666664</v>
      </c>
      <c r="P140" t="s">
        <v>618</v>
      </c>
      <c r="Q140" t="s">
        <v>1107</v>
      </c>
      <c r="U140" t="s">
        <v>86</v>
      </c>
      <c r="AN140" s="1">
        <v>44573.574120370373</v>
      </c>
      <c r="AO140" s="1">
        <v>44573.574120370373</v>
      </c>
      <c r="AP140" t="s">
        <v>447</v>
      </c>
      <c r="AQ140" t="s">
        <v>448</v>
      </c>
      <c r="AR140">
        <v>23</v>
      </c>
      <c r="AS140">
        <v>2E-3</v>
      </c>
      <c r="AT140" t="s">
        <v>71</v>
      </c>
      <c r="AU140" t="s">
        <v>449</v>
      </c>
      <c r="AV140" t="s">
        <v>180</v>
      </c>
      <c r="AW140" t="s">
        <v>450</v>
      </c>
      <c r="AX140">
        <v>2E-3</v>
      </c>
      <c r="AZ140" t="s">
        <v>1135</v>
      </c>
      <c r="BC140">
        <v>81758010</v>
      </c>
      <c r="BD140">
        <v>8488083</v>
      </c>
      <c r="BE140" t="s">
        <v>447</v>
      </c>
    </row>
    <row r="141" spans="1:57" x14ac:dyDescent="0.25">
      <c r="A141" t="s">
        <v>1133</v>
      </c>
      <c r="B141" t="s">
        <v>1134</v>
      </c>
      <c r="C141">
        <v>81758</v>
      </c>
      <c r="D141" t="s">
        <v>59</v>
      </c>
      <c r="E141" t="s">
        <v>84</v>
      </c>
      <c r="F141" t="s">
        <v>61</v>
      </c>
      <c r="G141" t="s">
        <v>62</v>
      </c>
      <c r="H141" t="s">
        <v>63</v>
      </c>
      <c r="I141" t="s">
        <v>64</v>
      </c>
      <c r="J141" t="s">
        <v>65</v>
      </c>
      <c r="K141" t="s">
        <v>64</v>
      </c>
      <c r="L141" s="1">
        <v>44572.510416666664</v>
      </c>
      <c r="P141" t="s">
        <v>618</v>
      </c>
      <c r="Q141" t="s">
        <v>1107</v>
      </c>
      <c r="U141" t="s">
        <v>86</v>
      </c>
      <c r="AN141" s="1">
        <v>44574.559050925927</v>
      </c>
      <c r="AO141" s="1">
        <v>44573.594444444447</v>
      </c>
      <c r="AP141" t="s">
        <v>556</v>
      </c>
      <c r="AQ141" t="s">
        <v>557</v>
      </c>
      <c r="AR141">
        <v>26</v>
      </c>
      <c r="AS141">
        <v>0.01</v>
      </c>
      <c r="AT141" t="s">
        <v>71</v>
      </c>
      <c r="AU141" t="s">
        <v>449</v>
      </c>
      <c r="AW141" t="s">
        <v>450</v>
      </c>
      <c r="AX141">
        <v>2E-3</v>
      </c>
      <c r="AZ141" t="s">
        <v>1135</v>
      </c>
      <c r="BC141">
        <v>81758010</v>
      </c>
      <c r="BD141">
        <v>8488085</v>
      </c>
      <c r="BE141" t="s">
        <v>556</v>
      </c>
    </row>
    <row r="142" spans="1:57" x14ac:dyDescent="0.25">
      <c r="A142" t="s">
        <v>1131</v>
      </c>
      <c r="B142" t="s">
        <v>1132</v>
      </c>
      <c r="C142">
        <v>81758</v>
      </c>
      <c r="D142" t="s">
        <v>59</v>
      </c>
      <c r="E142" t="s">
        <v>91</v>
      </c>
      <c r="F142" t="s">
        <v>61</v>
      </c>
      <c r="G142" t="s">
        <v>62</v>
      </c>
      <c r="H142" t="s">
        <v>63</v>
      </c>
      <c r="I142" t="s">
        <v>64</v>
      </c>
      <c r="J142" t="s">
        <v>65</v>
      </c>
      <c r="K142" t="s">
        <v>64</v>
      </c>
      <c r="L142" s="1">
        <v>44572.5</v>
      </c>
      <c r="P142" t="s">
        <v>618</v>
      </c>
      <c r="Q142" t="s">
        <v>218</v>
      </c>
      <c r="U142" t="s">
        <v>219</v>
      </c>
      <c r="AN142" s="1">
        <v>44573.563067129631</v>
      </c>
      <c r="AO142" s="1">
        <v>44573.368252314816</v>
      </c>
      <c r="AP142" t="s">
        <v>554</v>
      </c>
      <c r="AQ142" t="s">
        <v>555</v>
      </c>
      <c r="AR142">
        <v>25</v>
      </c>
      <c r="AS142">
        <v>1.4E-2</v>
      </c>
      <c r="AT142" t="s">
        <v>71</v>
      </c>
      <c r="AU142" t="s">
        <v>449</v>
      </c>
      <c r="AW142" t="s">
        <v>450</v>
      </c>
      <c r="AX142">
        <v>2E-3</v>
      </c>
      <c r="BC142">
        <v>81758008</v>
      </c>
      <c r="BD142">
        <v>8488082</v>
      </c>
      <c r="BE142" t="s">
        <v>554</v>
      </c>
    </row>
    <row r="143" spans="1:57" x14ac:dyDescent="0.25">
      <c r="A143" t="s">
        <v>1131</v>
      </c>
      <c r="B143" t="s">
        <v>1132</v>
      </c>
      <c r="C143">
        <v>81758</v>
      </c>
      <c r="D143" t="s">
        <v>59</v>
      </c>
      <c r="E143" t="s">
        <v>91</v>
      </c>
      <c r="F143" t="s">
        <v>61</v>
      </c>
      <c r="G143" t="s">
        <v>62</v>
      </c>
      <c r="H143" t="s">
        <v>63</v>
      </c>
      <c r="I143" t="s">
        <v>64</v>
      </c>
      <c r="J143" t="s">
        <v>65</v>
      </c>
      <c r="K143" t="s">
        <v>64</v>
      </c>
      <c r="L143" s="1">
        <v>44572.5</v>
      </c>
      <c r="P143" t="s">
        <v>618</v>
      </c>
      <c r="Q143" t="s">
        <v>218</v>
      </c>
      <c r="U143" t="s">
        <v>219</v>
      </c>
      <c r="AN143" s="1">
        <v>44573.571921296294</v>
      </c>
      <c r="AO143" s="1">
        <v>44573.571921296294</v>
      </c>
      <c r="AP143" t="s">
        <v>447</v>
      </c>
      <c r="AQ143" t="s">
        <v>448</v>
      </c>
      <c r="AR143">
        <v>23</v>
      </c>
      <c r="AS143">
        <v>2E-3</v>
      </c>
      <c r="AT143" t="s">
        <v>71</v>
      </c>
      <c r="AU143" t="s">
        <v>449</v>
      </c>
      <c r="AV143" t="s">
        <v>180</v>
      </c>
      <c r="AW143" t="s">
        <v>450</v>
      </c>
      <c r="AX143">
        <v>2E-3</v>
      </c>
      <c r="BC143">
        <v>81758008</v>
      </c>
      <c r="BD143">
        <v>8488078</v>
      </c>
      <c r="BE143" t="s">
        <v>447</v>
      </c>
    </row>
    <row r="144" spans="1:57" x14ac:dyDescent="0.25">
      <c r="A144" t="s">
        <v>1131</v>
      </c>
      <c r="B144" t="s">
        <v>1132</v>
      </c>
      <c r="C144">
        <v>81758</v>
      </c>
      <c r="D144" t="s">
        <v>59</v>
      </c>
      <c r="E144" t="s">
        <v>91</v>
      </c>
      <c r="F144" t="s">
        <v>61</v>
      </c>
      <c r="G144" t="s">
        <v>62</v>
      </c>
      <c r="H144" t="s">
        <v>63</v>
      </c>
      <c r="I144" t="s">
        <v>64</v>
      </c>
      <c r="J144" t="s">
        <v>65</v>
      </c>
      <c r="K144" t="s">
        <v>64</v>
      </c>
      <c r="L144" s="1">
        <v>44572.5</v>
      </c>
      <c r="P144" t="s">
        <v>618</v>
      </c>
      <c r="Q144" t="s">
        <v>218</v>
      </c>
      <c r="U144" t="s">
        <v>219</v>
      </c>
      <c r="AN144" s="1">
        <v>44574.556956018518</v>
      </c>
      <c r="AO144" s="1">
        <v>44573.594444444447</v>
      </c>
      <c r="AP144" t="s">
        <v>556</v>
      </c>
      <c r="AQ144" t="s">
        <v>557</v>
      </c>
      <c r="AR144">
        <v>26</v>
      </c>
      <c r="AS144">
        <v>8.0000000000000002E-3</v>
      </c>
      <c r="AT144" t="s">
        <v>71</v>
      </c>
      <c r="AU144" t="s">
        <v>449</v>
      </c>
      <c r="AW144" t="s">
        <v>450</v>
      </c>
      <c r="AX144">
        <v>2E-3</v>
      </c>
      <c r="BC144">
        <v>81758008</v>
      </c>
      <c r="BD144">
        <v>8488080</v>
      </c>
      <c r="BE144" t="s">
        <v>556</v>
      </c>
    </row>
    <row r="145" spans="1:57" x14ac:dyDescent="0.25">
      <c r="A145" t="s">
        <v>1129</v>
      </c>
      <c r="B145" t="s">
        <v>1130</v>
      </c>
      <c r="C145">
        <v>81758</v>
      </c>
      <c r="D145" t="s">
        <v>59</v>
      </c>
      <c r="E145" t="s">
        <v>99</v>
      </c>
      <c r="F145" t="s">
        <v>61</v>
      </c>
      <c r="G145" t="s">
        <v>62</v>
      </c>
      <c r="H145" t="s">
        <v>63</v>
      </c>
      <c r="I145" t="s">
        <v>64</v>
      </c>
      <c r="J145" t="s">
        <v>65</v>
      </c>
      <c r="K145" t="s">
        <v>64</v>
      </c>
      <c r="L145" s="1">
        <v>44572.489583333336</v>
      </c>
      <c r="P145" t="s">
        <v>618</v>
      </c>
      <c r="Q145" t="s">
        <v>218</v>
      </c>
      <c r="U145" t="s">
        <v>79</v>
      </c>
      <c r="AN145" s="1">
        <v>44573.564120370371</v>
      </c>
      <c r="AO145" s="1">
        <v>44573.368252314816</v>
      </c>
      <c r="AP145" t="s">
        <v>554</v>
      </c>
      <c r="AQ145" t="s">
        <v>555</v>
      </c>
      <c r="AR145">
        <v>25</v>
      </c>
      <c r="AS145">
        <v>1.7000000000000001E-2</v>
      </c>
      <c r="AT145" t="s">
        <v>71</v>
      </c>
      <c r="AU145" t="s">
        <v>449</v>
      </c>
      <c r="AW145" t="s">
        <v>450</v>
      </c>
      <c r="AX145">
        <v>2E-3</v>
      </c>
      <c r="BC145">
        <v>81758009</v>
      </c>
      <c r="BD145">
        <v>8488077</v>
      </c>
      <c r="BE145" t="s">
        <v>554</v>
      </c>
    </row>
    <row r="146" spans="1:57" x14ac:dyDescent="0.25">
      <c r="A146" t="s">
        <v>1129</v>
      </c>
      <c r="B146" t="s">
        <v>1130</v>
      </c>
      <c r="C146">
        <v>81758</v>
      </c>
      <c r="D146" t="s">
        <v>59</v>
      </c>
      <c r="E146" t="s">
        <v>99</v>
      </c>
      <c r="F146" t="s">
        <v>61</v>
      </c>
      <c r="G146" t="s">
        <v>62</v>
      </c>
      <c r="H146" t="s">
        <v>63</v>
      </c>
      <c r="I146" t="s">
        <v>64</v>
      </c>
      <c r="J146" t="s">
        <v>65</v>
      </c>
      <c r="K146" t="s">
        <v>64</v>
      </c>
      <c r="L146" s="1">
        <v>44572.489583333336</v>
      </c>
      <c r="P146" t="s">
        <v>618</v>
      </c>
      <c r="Q146" t="s">
        <v>218</v>
      </c>
      <c r="U146" t="s">
        <v>79</v>
      </c>
      <c r="AN146" s="1">
        <v>44573.573009259257</v>
      </c>
      <c r="AO146" s="1">
        <v>44573.573009259257</v>
      </c>
      <c r="AP146" t="s">
        <v>447</v>
      </c>
      <c r="AQ146" t="s">
        <v>448</v>
      </c>
      <c r="AR146">
        <v>23</v>
      </c>
      <c r="AS146">
        <v>2E-3</v>
      </c>
      <c r="AT146" t="s">
        <v>71</v>
      </c>
      <c r="AU146" t="s">
        <v>449</v>
      </c>
      <c r="AV146" t="s">
        <v>180</v>
      </c>
      <c r="AW146" t="s">
        <v>450</v>
      </c>
      <c r="AX146">
        <v>2E-3</v>
      </c>
      <c r="BC146">
        <v>81758009</v>
      </c>
      <c r="BD146">
        <v>8488073</v>
      </c>
      <c r="BE146" t="s">
        <v>447</v>
      </c>
    </row>
    <row r="147" spans="1:57" x14ac:dyDescent="0.25">
      <c r="A147" t="s">
        <v>1129</v>
      </c>
      <c r="B147" t="s">
        <v>1130</v>
      </c>
      <c r="C147">
        <v>81758</v>
      </c>
      <c r="D147" t="s">
        <v>59</v>
      </c>
      <c r="E147" t="s">
        <v>99</v>
      </c>
      <c r="F147" t="s">
        <v>61</v>
      </c>
      <c r="G147" t="s">
        <v>62</v>
      </c>
      <c r="H147" t="s">
        <v>63</v>
      </c>
      <c r="I147" t="s">
        <v>64</v>
      </c>
      <c r="J147" t="s">
        <v>65</v>
      </c>
      <c r="K147" t="s">
        <v>64</v>
      </c>
      <c r="L147" s="1">
        <v>44572.489583333336</v>
      </c>
      <c r="P147" t="s">
        <v>618</v>
      </c>
      <c r="Q147" t="s">
        <v>218</v>
      </c>
      <c r="U147" t="s">
        <v>79</v>
      </c>
      <c r="AN147" s="1">
        <v>44574.558009259257</v>
      </c>
      <c r="AO147" s="1">
        <v>44573.594444444447</v>
      </c>
      <c r="AP147" t="s">
        <v>556</v>
      </c>
      <c r="AQ147" t="s">
        <v>557</v>
      </c>
      <c r="AR147">
        <v>26</v>
      </c>
      <c r="AS147">
        <v>7.0000000000000001E-3</v>
      </c>
      <c r="AT147" t="s">
        <v>71</v>
      </c>
      <c r="AU147" t="s">
        <v>449</v>
      </c>
      <c r="AW147" t="s">
        <v>450</v>
      </c>
      <c r="AX147">
        <v>2E-3</v>
      </c>
      <c r="BC147">
        <v>81758009</v>
      </c>
      <c r="BD147">
        <v>8488075</v>
      </c>
      <c r="BE147" t="s">
        <v>556</v>
      </c>
    </row>
    <row r="148" spans="1:57" x14ac:dyDescent="0.25">
      <c r="A148" t="s">
        <v>1127</v>
      </c>
      <c r="B148" t="s">
        <v>1128</v>
      </c>
      <c r="C148">
        <v>81758</v>
      </c>
      <c r="D148" t="s">
        <v>59</v>
      </c>
      <c r="E148" t="s">
        <v>105</v>
      </c>
      <c r="F148" t="s">
        <v>61</v>
      </c>
      <c r="G148" t="s">
        <v>62</v>
      </c>
      <c r="H148" t="s">
        <v>63</v>
      </c>
      <c r="I148" t="s">
        <v>64</v>
      </c>
      <c r="J148" t="s">
        <v>65</v>
      </c>
      <c r="K148" t="s">
        <v>64</v>
      </c>
      <c r="L148" s="1">
        <v>44572.479166666664</v>
      </c>
      <c r="P148" t="s">
        <v>618</v>
      </c>
      <c r="Q148" t="s">
        <v>66</v>
      </c>
      <c r="U148" t="s">
        <v>234</v>
      </c>
      <c r="AN148" s="1">
        <v>44573.562002314815</v>
      </c>
      <c r="AO148" s="1">
        <v>44573.368252314816</v>
      </c>
      <c r="AP148" t="s">
        <v>554</v>
      </c>
      <c r="AQ148" t="s">
        <v>555</v>
      </c>
      <c r="AR148">
        <v>25</v>
      </c>
      <c r="AS148">
        <v>1.4E-2</v>
      </c>
      <c r="AT148" t="s">
        <v>71</v>
      </c>
      <c r="AU148" t="s">
        <v>449</v>
      </c>
      <c r="AW148" t="s">
        <v>450</v>
      </c>
      <c r="AX148">
        <v>2E-3</v>
      </c>
      <c r="BC148">
        <v>81758007</v>
      </c>
      <c r="BD148">
        <v>8488072</v>
      </c>
      <c r="BE148" t="s">
        <v>554</v>
      </c>
    </row>
    <row r="149" spans="1:57" x14ac:dyDescent="0.25">
      <c r="A149" t="s">
        <v>1127</v>
      </c>
      <c r="B149" t="s">
        <v>1128</v>
      </c>
      <c r="C149">
        <v>81758</v>
      </c>
      <c r="D149" t="s">
        <v>59</v>
      </c>
      <c r="E149" t="s">
        <v>105</v>
      </c>
      <c r="F149" t="s">
        <v>61</v>
      </c>
      <c r="G149" t="s">
        <v>62</v>
      </c>
      <c r="H149" t="s">
        <v>63</v>
      </c>
      <c r="I149" t="s">
        <v>64</v>
      </c>
      <c r="J149" t="s">
        <v>65</v>
      </c>
      <c r="K149" t="s">
        <v>64</v>
      </c>
      <c r="L149" s="1">
        <v>44572.479166666664</v>
      </c>
      <c r="P149" t="s">
        <v>618</v>
      </c>
      <c r="Q149" t="s">
        <v>66</v>
      </c>
      <c r="U149" t="s">
        <v>234</v>
      </c>
      <c r="AN149" s="1">
        <v>44573.570810185185</v>
      </c>
      <c r="AO149" s="1">
        <v>44573.570810185185</v>
      </c>
      <c r="AP149" t="s">
        <v>447</v>
      </c>
      <c r="AQ149" t="s">
        <v>448</v>
      </c>
      <c r="AR149">
        <v>23</v>
      </c>
      <c r="AS149">
        <v>2E-3</v>
      </c>
      <c r="AT149" t="s">
        <v>71</v>
      </c>
      <c r="AU149" t="s">
        <v>449</v>
      </c>
      <c r="AV149" t="s">
        <v>180</v>
      </c>
      <c r="AW149" t="s">
        <v>450</v>
      </c>
      <c r="AX149">
        <v>2E-3</v>
      </c>
      <c r="BC149">
        <v>81758007</v>
      </c>
      <c r="BD149">
        <v>8488068</v>
      </c>
      <c r="BE149" t="s">
        <v>447</v>
      </c>
    </row>
    <row r="150" spans="1:57" x14ac:dyDescent="0.25">
      <c r="A150" t="s">
        <v>1127</v>
      </c>
      <c r="B150" t="s">
        <v>1128</v>
      </c>
      <c r="C150">
        <v>81758</v>
      </c>
      <c r="D150" t="s">
        <v>59</v>
      </c>
      <c r="E150" t="s">
        <v>105</v>
      </c>
      <c r="F150" t="s">
        <v>61</v>
      </c>
      <c r="G150" t="s">
        <v>62</v>
      </c>
      <c r="H150" t="s">
        <v>63</v>
      </c>
      <c r="I150" t="s">
        <v>64</v>
      </c>
      <c r="J150" t="s">
        <v>65</v>
      </c>
      <c r="K150" t="s">
        <v>64</v>
      </c>
      <c r="L150" s="1">
        <v>44572.479166666664</v>
      </c>
      <c r="P150" t="s">
        <v>618</v>
      </c>
      <c r="Q150" t="s">
        <v>66</v>
      </c>
      <c r="U150" t="s">
        <v>234</v>
      </c>
      <c r="AN150" s="1">
        <v>44574.555902777778</v>
      </c>
      <c r="AO150" s="1">
        <v>44573.594444444447</v>
      </c>
      <c r="AP150" t="s">
        <v>556</v>
      </c>
      <c r="AQ150" t="s">
        <v>557</v>
      </c>
      <c r="AR150">
        <v>26</v>
      </c>
      <c r="AS150">
        <v>8.0000000000000002E-3</v>
      </c>
      <c r="AT150" t="s">
        <v>71</v>
      </c>
      <c r="AU150" t="s">
        <v>449</v>
      </c>
      <c r="AW150" t="s">
        <v>450</v>
      </c>
      <c r="AX150">
        <v>2E-3</v>
      </c>
      <c r="BC150">
        <v>81758007</v>
      </c>
      <c r="BD150">
        <v>8488070</v>
      </c>
      <c r="BE150" t="s">
        <v>556</v>
      </c>
    </row>
    <row r="151" spans="1:57" x14ac:dyDescent="0.25">
      <c r="A151" t="s">
        <v>1125</v>
      </c>
      <c r="B151" t="s">
        <v>1126</v>
      </c>
      <c r="C151">
        <v>81758</v>
      </c>
      <c r="D151" t="s">
        <v>59</v>
      </c>
      <c r="E151" t="s">
        <v>110</v>
      </c>
      <c r="F151" t="s">
        <v>61</v>
      </c>
      <c r="G151" t="s">
        <v>62</v>
      </c>
      <c r="H151" t="s">
        <v>63</v>
      </c>
      <c r="I151" t="s">
        <v>64</v>
      </c>
      <c r="J151" t="s">
        <v>65</v>
      </c>
      <c r="K151" t="s">
        <v>64</v>
      </c>
      <c r="L151" s="1">
        <v>44572.46875</v>
      </c>
      <c r="P151" t="s">
        <v>618</v>
      </c>
      <c r="Q151" t="s">
        <v>168</v>
      </c>
      <c r="U151" t="s">
        <v>94</v>
      </c>
      <c r="AN151" s="1">
        <v>44573.560960648145</v>
      </c>
      <c r="AO151" s="1">
        <v>44573.368252314816</v>
      </c>
      <c r="AP151" t="s">
        <v>554</v>
      </c>
      <c r="AQ151" t="s">
        <v>555</v>
      </c>
      <c r="AR151">
        <v>25</v>
      </c>
      <c r="AS151">
        <v>1.4999999999999999E-2</v>
      </c>
      <c r="AT151" t="s">
        <v>71</v>
      </c>
      <c r="AU151" t="s">
        <v>449</v>
      </c>
      <c r="AW151" t="s">
        <v>450</v>
      </c>
      <c r="AX151">
        <v>2E-3</v>
      </c>
      <c r="BC151">
        <v>81758006</v>
      </c>
      <c r="BD151">
        <v>8488067</v>
      </c>
      <c r="BE151" t="s">
        <v>554</v>
      </c>
    </row>
    <row r="152" spans="1:57" x14ac:dyDescent="0.25">
      <c r="A152" t="s">
        <v>1125</v>
      </c>
      <c r="B152" t="s">
        <v>1126</v>
      </c>
      <c r="C152">
        <v>81758</v>
      </c>
      <c r="D152" t="s">
        <v>59</v>
      </c>
      <c r="E152" t="s">
        <v>110</v>
      </c>
      <c r="F152" t="s">
        <v>61</v>
      </c>
      <c r="G152" t="s">
        <v>62</v>
      </c>
      <c r="H152" t="s">
        <v>63</v>
      </c>
      <c r="I152" t="s">
        <v>64</v>
      </c>
      <c r="J152" t="s">
        <v>65</v>
      </c>
      <c r="K152" t="s">
        <v>64</v>
      </c>
      <c r="L152" s="1">
        <v>44572.46875</v>
      </c>
      <c r="P152" t="s">
        <v>618</v>
      </c>
      <c r="Q152" t="s">
        <v>168</v>
      </c>
      <c r="U152" t="s">
        <v>94</v>
      </c>
      <c r="AN152" s="1">
        <v>44573.569699074076</v>
      </c>
      <c r="AO152" s="1">
        <v>44573.569699074076</v>
      </c>
      <c r="AP152" t="s">
        <v>447</v>
      </c>
      <c r="AQ152" t="s">
        <v>448</v>
      </c>
      <c r="AR152">
        <v>23</v>
      </c>
      <c r="AS152">
        <v>2E-3</v>
      </c>
      <c r="AT152" t="s">
        <v>71</v>
      </c>
      <c r="AU152" t="s">
        <v>449</v>
      </c>
      <c r="AV152" t="s">
        <v>180</v>
      </c>
      <c r="AW152" t="s">
        <v>450</v>
      </c>
      <c r="AX152">
        <v>2E-3</v>
      </c>
      <c r="BC152">
        <v>81758006</v>
      </c>
      <c r="BD152">
        <v>8488063</v>
      </c>
      <c r="BE152" t="s">
        <v>447</v>
      </c>
    </row>
    <row r="153" spans="1:57" x14ac:dyDescent="0.25">
      <c r="A153" t="s">
        <v>1125</v>
      </c>
      <c r="B153" t="s">
        <v>1126</v>
      </c>
      <c r="C153">
        <v>81758</v>
      </c>
      <c r="D153" t="s">
        <v>59</v>
      </c>
      <c r="E153" t="s">
        <v>110</v>
      </c>
      <c r="F153" t="s">
        <v>61</v>
      </c>
      <c r="G153" t="s">
        <v>62</v>
      </c>
      <c r="H153" t="s">
        <v>63</v>
      </c>
      <c r="I153" t="s">
        <v>64</v>
      </c>
      <c r="J153" t="s">
        <v>65</v>
      </c>
      <c r="K153" t="s">
        <v>64</v>
      </c>
      <c r="L153" s="1">
        <v>44572.46875</v>
      </c>
      <c r="P153" t="s">
        <v>618</v>
      </c>
      <c r="Q153" t="s">
        <v>168</v>
      </c>
      <c r="U153" t="s">
        <v>94</v>
      </c>
      <c r="AN153" s="1">
        <v>44574.554861111108</v>
      </c>
      <c r="AO153" s="1">
        <v>44573.594444444447</v>
      </c>
      <c r="AP153" t="s">
        <v>556</v>
      </c>
      <c r="AQ153" t="s">
        <v>557</v>
      </c>
      <c r="AR153">
        <v>26</v>
      </c>
      <c r="AS153">
        <v>8.0000000000000002E-3</v>
      </c>
      <c r="AT153" t="s">
        <v>71</v>
      </c>
      <c r="AU153" t="s">
        <v>449</v>
      </c>
      <c r="AW153" t="s">
        <v>450</v>
      </c>
      <c r="AX153">
        <v>2E-3</v>
      </c>
      <c r="BC153">
        <v>81758006</v>
      </c>
      <c r="BD153">
        <v>8488065</v>
      </c>
      <c r="BE153" t="s">
        <v>556</v>
      </c>
    </row>
    <row r="154" spans="1:57" x14ac:dyDescent="0.25">
      <c r="A154" t="s">
        <v>1123</v>
      </c>
      <c r="B154" t="s">
        <v>1124</v>
      </c>
      <c r="C154">
        <v>81758</v>
      </c>
      <c r="D154" t="s">
        <v>59</v>
      </c>
      <c r="E154" t="s">
        <v>116</v>
      </c>
      <c r="F154" t="s">
        <v>61</v>
      </c>
      <c r="G154" t="s">
        <v>62</v>
      </c>
      <c r="H154" t="s">
        <v>63</v>
      </c>
      <c r="I154" t="s">
        <v>64</v>
      </c>
      <c r="J154" t="s">
        <v>65</v>
      </c>
      <c r="K154" t="s">
        <v>64</v>
      </c>
      <c r="L154" s="1">
        <v>44572.447916666664</v>
      </c>
      <c r="P154" t="s">
        <v>618</v>
      </c>
      <c r="Q154" t="s">
        <v>750</v>
      </c>
      <c r="U154" t="s">
        <v>68</v>
      </c>
      <c r="AN154" s="1">
        <v>44573.559907407405</v>
      </c>
      <c r="AO154" s="1">
        <v>44573.368252314816</v>
      </c>
      <c r="AP154" t="s">
        <v>554</v>
      </c>
      <c r="AQ154" t="s">
        <v>555</v>
      </c>
      <c r="AR154">
        <v>25</v>
      </c>
      <c r="AS154">
        <v>2.3E-2</v>
      </c>
      <c r="AT154" t="s">
        <v>71</v>
      </c>
      <c r="AU154" t="s">
        <v>449</v>
      </c>
      <c r="AW154" t="s">
        <v>450</v>
      </c>
      <c r="AX154">
        <v>2E-3</v>
      </c>
      <c r="BC154">
        <v>81758005</v>
      </c>
      <c r="BD154">
        <v>8488062</v>
      </c>
      <c r="BE154" t="s">
        <v>554</v>
      </c>
    </row>
    <row r="155" spans="1:57" x14ac:dyDescent="0.25">
      <c r="A155" t="s">
        <v>1123</v>
      </c>
      <c r="B155" t="s">
        <v>1124</v>
      </c>
      <c r="C155">
        <v>81758</v>
      </c>
      <c r="D155" t="s">
        <v>59</v>
      </c>
      <c r="E155" t="s">
        <v>116</v>
      </c>
      <c r="F155" t="s">
        <v>61</v>
      </c>
      <c r="G155" t="s">
        <v>62</v>
      </c>
      <c r="H155" t="s">
        <v>63</v>
      </c>
      <c r="I155" t="s">
        <v>64</v>
      </c>
      <c r="J155" t="s">
        <v>65</v>
      </c>
      <c r="K155" t="s">
        <v>64</v>
      </c>
      <c r="L155" s="1">
        <v>44572.447916666664</v>
      </c>
      <c r="P155" t="s">
        <v>618</v>
      </c>
      <c r="Q155" t="s">
        <v>750</v>
      </c>
      <c r="U155" t="s">
        <v>68</v>
      </c>
      <c r="AN155" s="1">
        <v>44573.56858796296</v>
      </c>
      <c r="AO155" s="1">
        <v>44573.56858796296</v>
      </c>
      <c r="AP155" t="s">
        <v>447</v>
      </c>
      <c r="AQ155" t="s">
        <v>448</v>
      </c>
      <c r="AR155">
        <v>23</v>
      </c>
      <c r="AS155">
        <v>2E-3</v>
      </c>
      <c r="AT155" t="s">
        <v>71</v>
      </c>
      <c r="AU155" t="s">
        <v>449</v>
      </c>
      <c r="AV155" t="s">
        <v>180</v>
      </c>
      <c r="AW155" t="s">
        <v>450</v>
      </c>
      <c r="AX155">
        <v>2E-3</v>
      </c>
      <c r="BC155">
        <v>81758005</v>
      </c>
      <c r="BD155">
        <v>8488058</v>
      </c>
      <c r="BE155" t="s">
        <v>447</v>
      </c>
    </row>
    <row r="156" spans="1:57" x14ac:dyDescent="0.25">
      <c r="A156" t="s">
        <v>1123</v>
      </c>
      <c r="B156" t="s">
        <v>1124</v>
      </c>
      <c r="C156">
        <v>81758</v>
      </c>
      <c r="D156" t="s">
        <v>59</v>
      </c>
      <c r="E156" t="s">
        <v>116</v>
      </c>
      <c r="F156" t="s">
        <v>61</v>
      </c>
      <c r="G156" t="s">
        <v>62</v>
      </c>
      <c r="H156" t="s">
        <v>63</v>
      </c>
      <c r="I156" t="s">
        <v>64</v>
      </c>
      <c r="J156" t="s">
        <v>65</v>
      </c>
      <c r="K156" t="s">
        <v>64</v>
      </c>
      <c r="L156" s="1">
        <v>44572.447916666664</v>
      </c>
      <c r="P156" t="s">
        <v>618</v>
      </c>
      <c r="Q156" t="s">
        <v>750</v>
      </c>
      <c r="U156" t="s">
        <v>68</v>
      </c>
      <c r="AN156" s="1">
        <v>44574.553807870368</v>
      </c>
      <c r="AO156" s="1">
        <v>44573.594444444447</v>
      </c>
      <c r="AP156" t="s">
        <v>556</v>
      </c>
      <c r="AQ156" t="s">
        <v>557</v>
      </c>
      <c r="AR156">
        <v>26</v>
      </c>
      <c r="AS156">
        <v>8.0000000000000002E-3</v>
      </c>
      <c r="AT156" t="s">
        <v>71</v>
      </c>
      <c r="AU156" t="s">
        <v>449</v>
      </c>
      <c r="AW156" t="s">
        <v>450</v>
      </c>
      <c r="AX156">
        <v>2E-3</v>
      </c>
      <c r="BC156">
        <v>81758005</v>
      </c>
      <c r="BD156">
        <v>8488060</v>
      </c>
      <c r="BE156" t="s">
        <v>556</v>
      </c>
    </row>
    <row r="157" spans="1:57" x14ac:dyDescent="0.25">
      <c r="A157" t="s">
        <v>1121</v>
      </c>
      <c r="B157" t="s">
        <v>1122</v>
      </c>
      <c r="C157">
        <v>81758</v>
      </c>
      <c r="D157" t="s">
        <v>59</v>
      </c>
      <c r="E157" t="s">
        <v>119</v>
      </c>
      <c r="F157" t="s">
        <v>61</v>
      </c>
      <c r="G157" t="s">
        <v>62</v>
      </c>
      <c r="H157" t="s">
        <v>63</v>
      </c>
      <c r="I157" t="s">
        <v>64</v>
      </c>
      <c r="J157" t="s">
        <v>65</v>
      </c>
      <c r="K157" t="s">
        <v>64</v>
      </c>
      <c r="L157" s="1">
        <v>44572.4375</v>
      </c>
      <c r="P157" t="s">
        <v>486</v>
      </c>
      <c r="Q157" t="s">
        <v>126</v>
      </c>
      <c r="U157" t="s">
        <v>230</v>
      </c>
      <c r="AN157" s="1">
        <v>44573.558854166666</v>
      </c>
      <c r="AO157" s="1">
        <v>44573.368252314816</v>
      </c>
      <c r="AP157" t="s">
        <v>554</v>
      </c>
      <c r="AQ157" t="s">
        <v>555</v>
      </c>
      <c r="AR157">
        <v>25</v>
      </c>
      <c r="AS157">
        <v>1.6E-2</v>
      </c>
      <c r="AT157" t="s">
        <v>71</v>
      </c>
      <c r="AU157" t="s">
        <v>449</v>
      </c>
      <c r="AW157" t="s">
        <v>450</v>
      </c>
      <c r="AX157">
        <v>2E-3</v>
      </c>
      <c r="AZ157" t="s">
        <v>1118</v>
      </c>
      <c r="BC157">
        <v>81758004</v>
      </c>
      <c r="BD157">
        <v>8488057</v>
      </c>
      <c r="BE157" t="s">
        <v>554</v>
      </c>
    </row>
    <row r="158" spans="1:57" x14ac:dyDescent="0.25">
      <c r="A158" t="s">
        <v>1121</v>
      </c>
      <c r="B158" t="s">
        <v>1122</v>
      </c>
      <c r="C158">
        <v>81758</v>
      </c>
      <c r="D158" t="s">
        <v>59</v>
      </c>
      <c r="E158" t="s">
        <v>119</v>
      </c>
      <c r="F158" t="s">
        <v>61</v>
      </c>
      <c r="G158" t="s">
        <v>62</v>
      </c>
      <c r="H158" t="s">
        <v>63</v>
      </c>
      <c r="I158" t="s">
        <v>64</v>
      </c>
      <c r="J158" t="s">
        <v>65</v>
      </c>
      <c r="K158" t="s">
        <v>64</v>
      </c>
      <c r="L158" s="1">
        <v>44572.4375</v>
      </c>
      <c r="P158" t="s">
        <v>486</v>
      </c>
      <c r="Q158" t="s">
        <v>126</v>
      </c>
      <c r="U158" t="s">
        <v>230</v>
      </c>
      <c r="AN158" s="1">
        <v>44573.567476851851</v>
      </c>
      <c r="AO158" s="1">
        <v>44573.567476851851</v>
      </c>
      <c r="AP158" t="s">
        <v>447</v>
      </c>
      <c r="AQ158" t="s">
        <v>448</v>
      </c>
      <c r="AR158">
        <v>23</v>
      </c>
      <c r="AS158">
        <v>2E-3</v>
      </c>
      <c r="AT158" t="s">
        <v>71</v>
      </c>
      <c r="AU158" t="s">
        <v>449</v>
      </c>
      <c r="AV158" t="s">
        <v>180</v>
      </c>
      <c r="AW158" t="s">
        <v>450</v>
      </c>
      <c r="AX158">
        <v>2E-3</v>
      </c>
      <c r="AZ158" t="s">
        <v>1118</v>
      </c>
      <c r="BC158">
        <v>81758004</v>
      </c>
      <c r="BD158">
        <v>8488053</v>
      </c>
      <c r="BE158" t="s">
        <v>447</v>
      </c>
    </row>
    <row r="159" spans="1:57" x14ac:dyDescent="0.25">
      <c r="A159" t="s">
        <v>1121</v>
      </c>
      <c r="B159" t="s">
        <v>1122</v>
      </c>
      <c r="C159">
        <v>81758</v>
      </c>
      <c r="D159" t="s">
        <v>59</v>
      </c>
      <c r="E159" t="s">
        <v>119</v>
      </c>
      <c r="F159" t="s">
        <v>61</v>
      </c>
      <c r="G159" t="s">
        <v>62</v>
      </c>
      <c r="H159" t="s">
        <v>63</v>
      </c>
      <c r="I159" t="s">
        <v>64</v>
      </c>
      <c r="J159" t="s">
        <v>65</v>
      </c>
      <c r="K159" t="s">
        <v>64</v>
      </c>
      <c r="L159" s="1">
        <v>44572.4375</v>
      </c>
      <c r="P159" t="s">
        <v>486</v>
      </c>
      <c r="Q159" t="s">
        <v>126</v>
      </c>
      <c r="U159" t="s">
        <v>230</v>
      </c>
      <c r="AN159" s="1">
        <v>44574.552766203706</v>
      </c>
      <c r="AO159" s="1">
        <v>44573.594444444447</v>
      </c>
      <c r="AP159" t="s">
        <v>556</v>
      </c>
      <c r="AQ159" t="s">
        <v>557</v>
      </c>
      <c r="AR159">
        <v>26</v>
      </c>
      <c r="AS159">
        <v>7.0000000000000001E-3</v>
      </c>
      <c r="AT159" t="s">
        <v>71</v>
      </c>
      <c r="AU159" t="s">
        <v>449</v>
      </c>
      <c r="AW159" t="s">
        <v>450</v>
      </c>
      <c r="AX159">
        <v>2E-3</v>
      </c>
      <c r="AZ159" t="s">
        <v>1118</v>
      </c>
      <c r="BC159">
        <v>81758004</v>
      </c>
      <c r="BD159">
        <v>8488055</v>
      </c>
      <c r="BE159" t="s">
        <v>556</v>
      </c>
    </row>
    <row r="160" spans="1:57" x14ac:dyDescent="0.25">
      <c r="A160" t="s">
        <v>1119</v>
      </c>
      <c r="B160" t="s">
        <v>1120</v>
      </c>
      <c r="C160">
        <v>81758</v>
      </c>
      <c r="D160" t="s">
        <v>59</v>
      </c>
      <c r="E160" t="s">
        <v>60</v>
      </c>
      <c r="F160" t="s">
        <v>61</v>
      </c>
      <c r="G160" t="s">
        <v>62</v>
      </c>
      <c r="H160" t="s">
        <v>63</v>
      </c>
      <c r="I160" t="s">
        <v>64</v>
      </c>
      <c r="J160" t="s">
        <v>65</v>
      </c>
      <c r="K160" t="s">
        <v>64</v>
      </c>
      <c r="L160" s="1">
        <v>44572.427083333336</v>
      </c>
      <c r="P160" t="s">
        <v>1096</v>
      </c>
      <c r="Q160" t="s">
        <v>85</v>
      </c>
      <c r="U160" t="s">
        <v>101</v>
      </c>
      <c r="AN160" s="1">
        <v>44573.557789351849</v>
      </c>
      <c r="AO160" s="1">
        <v>44573.368252314816</v>
      </c>
      <c r="AP160" t="s">
        <v>554</v>
      </c>
      <c r="AQ160" t="s">
        <v>555</v>
      </c>
      <c r="AR160">
        <v>25</v>
      </c>
      <c r="AS160">
        <v>0.02</v>
      </c>
      <c r="AT160" t="s">
        <v>71</v>
      </c>
      <c r="AU160" t="s">
        <v>449</v>
      </c>
      <c r="AW160" t="s">
        <v>450</v>
      </c>
      <c r="AX160">
        <v>2E-3</v>
      </c>
      <c r="BC160">
        <v>81758003</v>
      </c>
      <c r="BD160">
        <v>8488052</v>
      </c>
      <c r="BE160" t="s">
        <v>554</v>
      </c>
    </row>
    <row r="161" spans="1:57" x14ac:dyDescent="0.25">
      <c r="A161" t="s">
        <v>1119</v>
      </c>
      <c r="B161" t="s">
        <v>1120</v>
      </c>
      <c r="C161">
        <v>81758</v>
      </c>
      <c r="D161" t="s">
        <v>59</v>
      </c>
      <c r="E161" t="s">
        <v>60</v>
      </c>
      <c r="F161" t="s">
        <v>61</v>
      </c>
      <c r="G161" t="s">
        <v>62</v>
      </c>
      <c r="H161" t="s">
        <v>63</v>
      </c>
      <c r="I161" t="s">
        <v>64</v>
      </c>
      <c r="J161" t="s">
        <v>65</v>
      </c>
      <c r="K161" t="s">
        <v>64</v>
      </c>
      <c r="L161" s="1">
        <v>44572.427083333336</v>
      </c>
      <c r="P161" t="s">
        <v>1096</v>
      </c>
      <c r="Q161" t="s">
        <v>85</v>
      </c>
      <c r="U161" t="s">
        <v>101</v>
      </c>
      <c r="AN161" s="1">
        <v>44573.566377314812</v>
      </c>
      <c r="AO161" s="1">
        <v>44573.566377314812</v>
      </c>
      <c r="AP161" t="s">
        <v>447</v>
      </c>
      <c r="AQ161" t="s">
        <v>448</v>
      </c>
      <c r="AR161">
        <v>23</v>
      </c>
      <c r="AS161">
        <v>2E-3</v>
      </c>
      <c r="AT161" t="s">
        <v>71</v>
      </c>
      <c r="AU161" t="s">
        <v>449</v>
      </c>
      <c r="AV161" t="s">
        <v>180</v>
      </c>
      <c r="AW161" t="s">
        <v>450</v>
      </c>
      <c r="AX161">
        <v>2E-3</v>
      </c>
      <c r="BC161">
        <v>81758003</v>
      </c>
      <c r="BD161">
        <v>8488048</v>
      </c>
      <c r="BE161" t="s">
        <v>447</v>
      </c>
    </row>
    <row r="162" spans="1:57" x14ac:dyDescent="0.25">
      <c r="A162" t="s">
        <v>1119</v>
      </c>
      <c r="B162" t="s">
        <v>1120</v>
      </c>
      <c r="C162">
        <v>81758</v>
      </c>
      <c r="D162" t="s">
        <v>59</v>
      </c>
      <c r="E162" t="s">
        <v>60</v>
      </c>
      <c r="F162" t="s">
        <v>61</v>
      </c>
      <c r="G162" t="s">
        <v>62</v>
      </c>
      <c r="H162" t="s">
        <v>63</v>
      </c>
      <c r="I162" t="s">
        <v>64</v>
      </c>
      <c r="J162" t="s">
        <v>65</v>
      </c>
      <c r="K162" t="s">
        <v>64</v>
      </c>
      <c r="L162" s="1">
        <v>44572.427083333336</v>
      </c>
      <c r="P162" t="s">
        <v>1096</v>
      </c>
      <c r="Q162" t="s">
        <v>85</v>
      </c>
      <c r="U162" t="s">
        <v>101</v>
      </c>
      <c r="AN162" s="1">
        <v>44574.551724537036</v>
      </c>
      <c r="AO162" s="1">
        <v>44573.594444444447</v>
      </c>
      <c r="AP162" t="s">
        <v>556</v>
      </c>
      <c r="AQ162" t="s">
        <v>557</v>
      </c>
      <c r="AR162">
        <v>26</v>
      </c>
      <c r="AS162">
        <v>8.9999999999999993E-3</v>
      </c>
      <c r="AT162" t="s">
        <v>71</v>
      </c>
      <c r="AU162" t="s">
        <v>449</v>
      </c>
      <c r="AW162" t="s">
        <v>450</v>
      </c>
      <c r="AX162">
        <v>2E-3</v>
      </c>
      <c r="BC162">
        <v>81758003</v>
      </c>
      <c r="BD162">
        <v>8488050</v>
      </c>
      <c r="BE162" t="s">
        <v>556</v>
      </c>
    </row>
    <row r="163" spans="1:57" x14ac:dyDescent="0.25">
      <c r="A163" t="s">
        <v>1141</v>
      </c>
      <c r="B163" t="s">
        <v>1142</v>
      </c>
      <c r="C163">
        <v>81758</v>
      </c>
      <c r="D163" t="s">
        <v>59</v>
      </c>
      <c r="E163" t="s">
        <v>125</v>
      </c>
      <c r="F163" t="s">
        <v>177</v>
      </c>
      <c r="G163" t="s">
        <v>62</v>
      </c>
      <c r="H163" t="s">
        <v>178</v>
      </c>
      <c r="I163" t="s">
        <v>64</v>
      </c>
      <c r="J163" t="s">
        <v>65</v>
      </c>
      <c r="K163" t="s">
        <v>64</v>
      </c>
      <c r="L163" s="1">
        <v>44572.416666666664</v>
      </c>
      <c r="AN163" s="1">
        <v>44573.567326388889</v>
      </c>
      <c r="AO163" s="1">
        <v>44573.368252314816</v>
      </c>
      <c r="AP163" t="s">
        <v>554</v>
      </c>
      <c r="AQ163" t="s">
        <v>555</v>
      </c>
      <c r="AR163">
        <v>25</v>
      </c>
      <c r="AS163">
        <v>2E-3</v>
      </c>
      <c r="AT163" t="s">
        <v>71</v>
      </c>
      <c r="AU163" t="s">
        <v>449</v>
      </c>
      <c r="AV163" t="s">
        <v>180</v>
      </c>
      <c r="AW163" t="s">
        <v>450</v>
      </c>
      <c r="AX163">
        <v>2E-3</v>
      </c>
      <c r="AZ163" t="s">
        <v>1143</v>
      </c>
      <c r="BC163">
        <v>81758012</v>
      </c>
      <c r="BD163">
        <v>8488047</v>
      </c>
      <c r="BE163" t="s">
        <v>554</v>
      </c>
    </row>
    <row r="164" spans="1:57" x14ac:dyDescent="0.25">
      <c r="A164" t="s">
        <v>1141</v>
      </c>
      <c r="B164" t="s">
        <v>1142</v>
      </c>
      <c r="C164">
        <v>81758</v>
      </c>
      <c r="D164" t="s">
        <v>59</v>
      </c>
      <c r="E164" t="s">
        <v>125</v>
      </c>
      <c r="F164" t="s">
        <v>177</v>
      </c>
      <c r="G164" t="s">
        <v>62</v>
      </c>
      <c r="H164" t="s">
        <v>178</v>
      </c>
      <c r="I164" t="s">
        <v>64</v>
      </c>
      <c r="J164" t="s">
        <v>65</v>
      </c>
      <c r="K164" t="s">
        <v>64</v>
      </c>
      <c r="L164" s="1">
        <v>44572.416666666664</v>
      </c>
      <c r="AN164" s="1">
        <v>44573.582928240743</v>
      </c>
      <c r="AO164" s="1">
        <v>44573.582928240743</v>
      </c>
      <c r="AP164" t="s">
        <v>447</v>
      </c>
      <c r="AQ164" t="s">
        <v>448</v>
      </c>
      <c r="AR164">
        <v>23</v>
      </c>
      <c r="AS164">
        <v>2E-3</v>
      </c>
      <c r="AT164" t="s">
        <v>71</v>
      </c>
      <c r="AU164" t="s">
        <v>449</v>
      </c>
      <c r="AV164" t="s">
        <v>180</v>
      </c>
      <c r="AW164" t="s">
        <v>450</v>
      </c>
      <c r="AX164">
        <v>2E-3</v>
      </c>
      <c r="AZ164" t="s">
        <v>1143</v>
      </c>
      <c r="BC164">
        <v>81758012</v>
      </c>
      <c r="BD164">
        <v>8488043</v>
      </c>
      <c r="BE164" t="s">
        <v>447</v>
      </c>
    </row>
    <row r="165" spans="1:57" x14ac:dyDescent="0.25">
      <c r="A165" t="s">
        <v>1141</v>
      </c>
      <c r="B165" t="s">
        <v>1142</v>
      </c>
      <c r="C165">
        <v>81758</v>
      </c>
      <c r="D165" t="s">
        <v>59</v>
      </c>
      <c r="E165" t="s">
        <v>125</v>
      </c>
      <c r="F165" t="s">
        <v>177</v>
      </c>
      <c r="G165" t="s">
        <v>62</v>
      </c>
      <c r="H165" t="s">
        <v>178</v>
      </c>
      <c r="I165" t="s">
        <v>64</v>
      </c>
      <c r="J165" t="s">
        <v>65</v>
      </c>
      <c r="K165" t="s">
        <v>64</v>
      </c>
      <c r="L165" s="1">
        <v>44572.416666666664</v>
      </c>
      <c r="AN165" s="1">
        <v>44574.560104166667</v>
      </c>
      <c r="AO165" s="1">
        <v>44573.594444444447</v>
      </c>
      <c r="AP165" t="s">
        <v>556</v>
      </c>
      <c r="AQ165" t="s">
        <v>557</v>
      </c>
      <c r="AR165">
        <v>26</v>
      </c>
      <c r="AS165">
        <v>2E-3</v>
      </c>
      <c r="AT165" t="s">
        <v>71</v>
      </c>
      <c r="AU165" t="s">
        <v>449</v>
      </c>
      <c r="AV165" t="s">
        <v>180</v>
      </c>
      <c r="AW165" t="s">
        <v>450</v>
      </c>
      <c r="AX165">
        <v>2E-3</v>
      </c>
      <c r="AZ165" t="s">
        <v>1143</v>
      </c>
      <c r="BC165">
        <v>81758012</v>
      </c>
      <c r="BD165">
        <v>8488045</v>
      </c>
      <c r="BE165" t="s">
        <v>556</v>
      </c>
    </row>
    <row r="166" spans="1:57" x14ac:dyDescent="0.25">
      <c r="A166" t="s">
        <v>1116</v>
      </c>
      <c r="B166" t="s">
        <v>1117</v>
      </c>
      <c r="C166">
        <v>81758</v>
      </c>
      <c r="D166" t="s">
        <v>59</v>
      </c>
      <c r="E166" t="s">
        <v>125</v>
      </c>
      <c r="F166" t="s">
        <v>61</v>
      </c>
      <c r="G166" t="s">
        <v>62</v>
      </c>
      <c r="H166" t="s">
        <v>63</v>
      </c>
      <c r="I166" t="s">
        <v>64</v>
      </c>
      <c r="J166" t="s">
        <v>65</v>
      </c>
      <c r="K166" t="s">
        <v>64</v>
      </c>
      <c r="L166" s="1">
        <v>44572.40625</v>
      </c>
      <c r="P166" t="s">
        <v>486</v>
      </c>
      <c r="Q166" t="s">
        <v>92</v>
      </c>
      <c r="U166" t="s">
        <v>234</v>
      </c>
      <c r="AN166" s="1">
        <v>44573.55673611111</v>
      </c>
      <c r="AO166" s="1">
        <v>44573.368252314816</v>
      </c>
      <c r="AP166" t="s">
        <v>554</v>
      </c>
      <c r="AQ166" t="s">
        <v>555</v>
      </c>
      <c r="AR166">
        <v>25</v>
      </c>
      <c r="AS166">
        <v>1.7999999999999999E-2</v>
      </c>
      <c r="AT166" t="s">
        <v>71</v>
      </c>
      <c r="AU166" t="s">
        <v>449</v>
      </c>
      <c r="AW166" t="s">
        <v>450</v>
      </c>
      <c r="AX166">
        <v>2E-3</v>
      </c>
      <c r="AZ166" t="s">
        <v>1118</v>
      </c>
      <c r="BC166">
        <v>81758002</v>
      </c>
      <c r="BD166">
        <v>8488042</v>
      </c>
      <c r="BE166" t="s">
        <v>554</v>
      </c>
    </row>
    <row r="167" spans="1:57" x14ac:dyDescent="0.25">
      <c r="A167" t="s">
        <v>1116</v>
      </c>
      <c r="B167" t="s">
        <v>1117</v>
      </c>
      <c r="C167">
        <v>81758</v>
      </c>
      <c r="D167" t="s">
        <v>59</v>
      </c>
      <c r="E167" t="s">
        <v>125</v>
      </c>
      <c r="F167" t="s">
        <v>61</v>
      </c>
      <c r="G167" t="s">
        <v>62</v>
      </c>
      <c r="H167" t="s">
        <v>63</v>
      </c>
      <c r="I167" t="s">
        <v>64</v>
      </c>
      <c r="J167" t="s">
        <v>65</v>
      </c>
      <c r="K167" t="s">
        <v>64</v>
      </c>
      <c r="L167" s="1">
        <v>44572.40625</v>
      </c>
      <c r="P167" t="s">
        <v>486</v>
      </c>
      <c r="Q167" t="s">
        <v>92</v>
      </c>
      <c r="U167" t="s">
        <v>234</v>
      </c>
      <c r="AN167" s="1">
        <v>44573.56527777778</v>
      </c>
      <c r="AO167" s="1">
        <v>44573.56527777778</v>
      </c>
      <c r="AP167" t="s">
        <v>447</v>
      </c>
      <c r="AQ167" t="s">
        <v>448</v>
      </c>
      <c r="AR167">
        <v>23</v>
      </c>
      <c r="AS167">
        <v>2E-3</v>
      </c>
      <c r="AT167" t="s">
        <v>71</v>
      </c>
      <c r="AU167" t="s">
        <v>449</v>
      </c>
      <c r="AV167" t="s">
        <v>180</v>
      </c>
      <c r="AW167" t="s">
        <v>450</v>
      </c>
      <c r="AX167">
        <v>2E-3</v>
      </c>
      <c r="AZ167" t="s">
        <v>1118</v>
      </c>
      <c r="BC167">
        <v>81758002</v>
      </c>
      <c r="BD167">
        <v>8488038</v>
      </c>
      <c r="BE167" t="s">
        <v>447</v>
      </c>
    </row>
    <row r="168" spans="1:57" x14ac:dyDescent="0.25">
      <c r="A168" t="s">
        <v>1116</v>
      </c>
      <c r="B168" t="s">
        <v>1117</v>
      </c>
      <c r="C168">
        <v>81758</v>
      </c>
      <c r="D168" t="s">
        <v>59</v>
      </c>
      <c r="E168" t="s">
        <v>125</v>
      </c>
      <c r="F168" t="s">
        <v>61</v>
      </c>
      <c r="G168" t="s">
        <v>62</v>
      </c>
      <c r="H168" t="s">
        <v>63</v>
      </c>
      <c r="I168" t="s">
        <v>64</v>
      </c>
      <c r="J168" t="s">
        <v>65</v>
      </c>
      <c r="K168" t="s">
        <v>64</v>
      </c>
      <c r="L168" s="1">
        <v>44572.40625</v>
      </c>
      <c r="P168" t="s">
        <v>486</v>
      </c>
      <c r="Q168" t="s">
        <v>92</v>
      </c>
      <c r="U168" t="s">
        <v>234</v>
      </c>
      <c r="AN168" s="1">
        <v>44574.550671296296</v>
      </c>
      <c r="AO168" s="1">
        <v>44573.594444444447</v>
      </c>
      <c r="AP168" t="s">
        <v>556</v>
      </c>
      <c r="AQ168" t="s">
        <v>557</v>
      </c>
      <c r="AR168">
        <v>26</v>
      </c>
      <c r="AS168">
        <v>8.9999999999999993E-3</v>
      </c>
      <c r="AT168" t="s">
        <v>71</v>
      </c>
      <c r="AU168" t="s">
        <v>449</v>
      </c>
      <c r="AW168" t="s">
        <v>450</v>
      </c>
      <c r="AX168">
        <v>2E-3</v>
      </c>
      <c r="AZ168" t="s">
        <v>1118</v>
      </c>
      <c r="BC168">
        <v>81758002</v>
      </c>
      <c r="BD168">
        <v>8488040</v>
      </c>
      <c r="BE168" t="s">
        <v>556</v>
      </c>
    </row>
    <row r="169" spans="1:57" x14ac:dyDescent="0.25">
      <c r="A169" t="s">
        <v>1091</v>
      </c>
      <c r="B169" t="s">
        <v>1092</v>
      </c>
      <c r="C169">
        <v>81761</v>
      </c>
      <c r="D169" t="s">
        <v>59</v>
      </c>
      <c r="E169" t="s">
        <v>317</v>
      </c>
      <c r="H169" t="s">
        <v>317</v>
      </c>
      <c r="I169" t="s">
        <v>64</v>
      </c>
      <c r="J169" t="s">
        <v>65</v>
      </c>
      <c r="L169" s="1">
        <v>44544.629571759258</v>
      </c>
      <c r="AN169" s="1">
        <v>44552.687199074076</v>
      </c>
      <c r="AO169" s="1"/>
      <c r="AP169" t="s">
        <v>432</v>
      </c>
      <c r="AQ169" t="s">
        <v>433</v>
      </c>
      <c r="AS169">
        <v>0</v>
      </c>
      <c r="AT169" t="s">
        <v>45</v>
      </c>
      <c r="AZ169" t="s">
        <v>1093</v>
      </c>
      <c r="BC169">
        <v>81761001</v>
      </c>
      <c r="BD169">
        <v>8453271</v>
      </c>
      <c r="BE169" t="s">
        <v>432</v>
      </c>
    </row>
    <row r="170" spans="1:57" x14ac:dyDescent="0.25">
      <c r="A170" t="s">
        <v>1077</v>
      </c>
      <c r="B170" t="s">
        <v>1078</v>
      </c>
      <c r="C170">
        <v>81761</v>
      </c>
      <c r="D170" t="s">
        <v>59</v>
      </c>
      <c r="E170" t="s">
        <v>77</v>
      </c>
      <c r="F170" t="s">
        <v>61</v>
      </c>
      <c r="G170" t="s">
        <v>62</v>
      </c>
      <c r="H170" t="s">
        <v>63</v>
      </c>
      <c r="I170" t="s">
        <v>64</v>
      </c>
      <c r="J170" t="s">
        <v>65</v>
      </c>
      <c r="K170" t="s">
        <v>64</v>
      </c>
      <c r="L170" s="1">
        <v>44544.510416666664</v>
      </c>
      <c r="P170" t="s">
        <v>486</v>
      </c>
      <c r="Q170" t="s">
        <v>608</v>
      </c>
      <c r="U170" t="s">
        <v>711</v>
      </c>
      <c r="AN170" s="1">
        <v>44545.591261574074</v>
      </c>
      <c r="AO170" s="1">
        <v>44545.371087962965</v>
      </c>
      <c r="AP170" t="s">
        <v>554</v>
      </c>
      <c r="AQ170" t="s">
        <v>555</v>
      </c>
      <c r="AR170">
        <v>25</v>
      </c>
      <c r="AS170">
        <v>1.6E-2</v>
      </c>
      <c r="AT170" t="s">
        <v>71</v>
      </c>
      <c r="AU170" t="s">
        <v>449</v>
      </c>
      <c r="AW170" t="s">
        <v>450</v>
      </c>
      <c r="AX170">
        <v>2E-3</v>
      </c>
      <c r="AZ170" t="s">
        <v>1076</v>
      </c>
      <c r="BC170">
        <v>81761011</v>
      </c>
      <c r="BD170">
        <v>8453255</v>
      </c>
      <c r="BE170" t="s">
        <v>554</v>
      </c>
    </row>
    <row r="171" spans="1:57" x14ac:dyDescent="0.25">
      <c r="A171" t="s">
        <v>1077</v>
      </c>
      <c r="B171" t="s">
        <v>1078</v>
      </c>
      <c r="C171">
        <v>81761</v>
      </c>
      <c r="D171" t="s">
        <v>59</v>
      </c>
      <c r="E171" t="s">
        <v>77</v>
      </c>
      <c r="F171" t="s">
        <v>61</v>
      </c>
      <c r="G171" t="s">
        <v>62</v>
      </c>
      <c r="H171" t="s">
        <v>63</v>
      </c>
      <c r="I171" t="s">
        <v>64</v>
      </c>
      <c r="J171" t="s">
        <v>65</v>
      </c>
      <c r="K171" t="s">
        <v>64</v>
      </c>
      <c r="L171" s="1">
        <v>44544.510416666664</v>
      </c>
      <c r="P171" t="s">
        <v>486</v>
      </c>
      <c r="Q171" t="s">
        <v>608</v>
      </c>
      <c r="U171" t="s">
        <v>711</v>
      </c>
      <c r="AN171" s="1">
        <v>44550.378541666665</v>
      </c>
      <c r="AO171" s="1">
        <v>44546.585416666669</v>
      </c>
      <c r="AP171" t="s">
        <v>556</v>
      </c>
      <c r="AQ171" t="s">
        <v>557</v>
      </c>
      <c r="AR171">
        <v>26</v>
      </c>
      <c r="AS171">
        <v>8.9999999999999993E-3</v>
      </c>
      <c r="AT171" t="s">
        <v>71</v>
      </c>
      <c r="AU171" t="s">
        <v>449</v>
      </c>
      <c r="AW171" t="s">
        <v>450</v>
      </c>
      <c r="AX171">
        <v>2E-3</v>
      </c>
      <c r="AZ171" t="s">
        <v>1076</v>
      </c>
      <c r="BC171">
        <v>81761011</v>
      </c>
      <c r="BD171">
        <v>8453257</v>
      </c>
      <c r="BE171" t="s">
        <v>556</v>
      </c>
    </row>
    <row r="172" spans="1:57" x14ac:dyDescent="0.25">
      <c r="A172" t="s">
        <v>1077</v>
      </c>
      <c r="B172" t="s">
        <v>1078</v>
      </c>
      <c r="C172">
        <v>81761</v>
      </c>
      <c r="D172" t="s">
        <v>59</v>
      </c>
      <c r="E172" t="s">
        <v>77</v>
      </c>
      <c r="F172" t="s">
        <v>61</v>
      </c>
      <c r="G172" t="s">
        <v>62</v>
      </c>
      <c r="H172" t="s">
        <v>63</v>
      </c>
      <c r="I172" t="s">
        <v>64</v>
      </c>
      <c r="J172" t="s">
        <v>65</v>
      </c>
      <c r="K172" t="s">
        <v>64</v>
      </c>
      <c r="L172" s="1">
        <v>44544.510416666664</v>
      </c>
      <c r="P172" t="s">
        <v>486</v>
      </c>
      <c r="Q172" t="s">
        <v>608</v>
      </c>
      <c r="U172" t="s">
        <v>711</v>
      </c>
      <c r="AN172" s="1">
        <v>44545.521203703705</v>
      </c>
      <c r="AO172" s="1">
        <v>44545.521203703705</v>
      </c>
      <c r="AP172" t="s">
        <v>447</v>
      </c>
      <c r="AQ172" t="s">
        <v>448</v>
      </c>
      <c r="AR172">
        <v>23</v>
      </c>
      <c r="AS172">
        <v>2E-3</v>
      </c>
      <c r="AT172" t="s">
        <v>71</v>
      </c>
      <c r="AU172" t="s">
        <v>449</v>
      </c>
      <c r="AV172" t="s">
        <v>345</v>
      </c>
      <c r="AW172" t="s">
        <v>450</v>
      </c>
      <c r="AX172">
        <v>2E-3</v>
      </c>
      <c r="AZ172" t="s">
        <v>1076</v>
      </c>
      <c r="BC172">
        <v>81761011</v>
      </c>
      <c r="BD172">
        <v>8453253</v>
      </c>
      <c r="BE172" t="s">
        <v>447</v>
      </c>
    </row>
    <row r="173" spans="1:57" x14ac:dyDescent="0.25">
      <c r="A173" t="s">
        <v>1077</v>
      </c>
      <c r="B173" t="s">
        <v>1078</v>
      </c>
      <c r="C173">
        <v>81761</v>
      </c>
      <c r="D173" t="s">
        <v>59</v>
      </c>
      <c r="E173" t="s">
        <v>77</v>
      </c>
      <c r="F173" t="s">
        <v>61</v>
      </c>
      <c r="G173" t="s">
        <v>62</v>
      </c>
      <c r="H173" t="s">
        <v>63</v>
      </c>
      <c r="I173" t="s">
        <v>64</v>
      </c>
      <c r="J173" t="s">
        <v>65</v>
      </c>
      <c r="K173" t="s">
        <v>64</v>
      </c>
      <c r="L173" s="1">
        <v>44544.510416666664</v>
      </c>
      <c r="P173" t="s">
        <v>486</v>
      </c>
      <c r="Q173" t="s">
        <v>608</v>
      </c>
      <c r="U173" t="s">
        <v>711</v>
      </c>
      <c r="AN173" s="1">
        <v>44566.408761574072</v>
      </c>
      <c r="AO173" s="1">
        <v>44565.676932870374</v>
      </c>
      <c r="AP173" t="s">
        <v>560</v>
      </c>
      <c r="AQ173" t="s">
        <v>561</v>
      </c>
      <c r="AR173">
        <v>80</v>
      </c>
      <c r="AS173">
        <v>2.04</v>
      </c>
      <c r="AT173" t="s">
        <v>71</v>
      </c>
      <c r="AU173" t="s">
        <v>777</v>
      </c>
      <c r="AW173" t="s">
        <v>563</v>
      </c>
      <c r="AX173">
        <v>0.05</v>
      </c>
      <c r="AZ173" t="s">
        <v>1076</v>
      </c>
      <c r="BC173">
        <v>81761011</v>
      </c>
      <c r="BD173">
        <v>8453261</v>
      </c>
      <c r="BE173" t="s">
        <v>560</v>
      </c>
    </row>
    <row r="174" spans="1:57" x14ac:dyDescent="0.25">
      <c r="A174" t="s">
        <v>1077</v>
      </c>
      <c r="B174" t="s">
        <v>1078</v>
      </c>
      <c r="C174">
        <v>81761</v>
      </c>
      <c r="D174" t="s">
        <v>59</v>
      </c>
      <c r="E174" t="s">
        <v>77</v>
      </c>
      <c r="F174" t="s">
        <v>61</v>
      </c>
      <c r="G174" t="s">
        <v>62</v>
      </c>
      <c r="H174" t="s">
        <v>63</v>
      </c>
      <c r="I174" t="s">
        <v>64</v>
      </c>
      <c r="J174" t="s">
        <v>65</v>
      </c>
      <c r="K174" t="s">
        <v>64</v>
      </c>
      <c r="L174" s="1">
        <v>44544.510416666664</v>
      </c>
      <c r="P174" t="s">
        <v>486</v>
      </c>
      <c r="Q174" t="s">
        <v>608</v>
      </c>
      <c r="U174" t="s">
        <v>711</v>
      </c>
      <c r="AN174" s="1">
        <v>44568.582488425927</v>
      </c>
      <c r="AO174" s="1">
        <v>44568.582488425927</v>
      </c>
      <c r="AP174" t="s">
        <v>422</v>
      </c>
      <c r="AQ174" t="s">
        <v>423</v>
      </c>
      <c r="AR174">
        <v>20</v>
      </c>
      <c r="AS174">
        <v>3.6999999999999998E-2</v>
      </c>
      <c r="AT174" t="s">
        <v>71</v>
      </c>
      <c r="AU174" t="s">
        <v>424</v>
      </c>
      <c r="AW174" t="s">
        <v>425</v>
      </c>
      <c r="AX174">
        <v>5.0000000000000001E-3</v>
      </c>
      <c r="AZ174" t="s">
        <v>1076</v>
      </c>
      <c r="BC174">
        <v>81761011</v>
      </c>
      <c r="BD174">
        <v>8453258</v>
      </c>
      <c r="BE174" t="s">
        <v>422</v>
      </c>
    </row>
    <row r="175" spans="1:57" x14ac:dyDescent="0.25">
      <c r="A175" t="s">
        <v>1077</v>
      </c>
      <c r="B175" t="s">
        <v>1078</v>
      </c>
      <c r="C175">
        <v>81761</v>
      </c>
      <c r="D175" t="s">
        <v>59</v>
      </c>
      <c r="E175" t="s">
        <v>77</v>
      </c>
      <c r="F175" t="s">
        <v>61</v>
      </c>
      <c r="G175" t="s">
        <v>62</v>
      </c>
      <c r="H175" t="s">
        <v>63</v>
      </c>
      <c r="I175" t="s">
        <v>64</v>
      </c>
      <c r="J175" t="s">
        <v>65</v>
      </c>
      <c r="K175" t="s">
        <v>64</v>
      </c>
      <c r="L175" s="1">
        <v>44544.510416666664</v>
      </c>
      <c r="P175" t="s">
        <v>486</v>
      </c>
      <c r="Q175" t="s">
        <v>608</v>
      </c>
      <c r="U175" t="s">
        <v>711</v>
      </c>
      <c r="AN175" s="1">
        <v>44568.582488425927</v>
      </c>
      <c r="AO175" s="1">
        <v>44568.582488425927</v>
      </c>
      <c r="AP175" t="s">
        <v>427</v>
      </c>
      <c r="AQ175" t="s">
        <v>428</v>
      </c>
      <c r="AR175">
        <v>18</v>
      </c>
      <c r="AS175">
        <v>5.0000000000000001E-3</v>
      </c>
      <c r="AT175" t="s">
        <v>71</v>
      </c>
      <c r="AU175" t="s">
        <v>424</v>
      </c>
      <c r="AV175" t="s">
        <v>180</v>
      </c>
      <c r="AW175" t="s">
        <v>429</v>
      </c>
      <c r="AX175">
        <v>5.0000000000000001E-3</v>
      </c>
      <c r="AZ175" t="s">
        <v>1076</v>
      </c>
      <c r="BC175">
        <v>81761011</v>
      </c>
      <c r="BD175">
        <v>8453258</v>
      </c>
      <c r="BE175" t="s">
        <v>427</v>
      </c>
    </row>
    <row r="176" spans="1:57" x14ac:dyDescent="0.25">
      <c r="A176" t="s">
        <v>1077</v>
      </c>
      <c r="B176" t="s">
        <v>1078</v>
      </c>
      <c r="C176">
        <v>81761</v>
      </c>
      <c r="D176" t="s">
        <v>59</v>
      </c>
      <c r="E176" t="s">
        <v>77</v>
      </c>
      <c r="F176" t="s">
        <v>61</v>
      </c>
      <c r="G176" t="s">
        <v>62</v>
      </c>
      <c r="H176" t="s">
        <v>63</v>
      </c>
      <c r="I176" t="s">
        <v>64</v>
      </c>
      <c r="J176" t="s">
        <v>65</v>
      </c>
      <c r="K176" t="s">
        <v>64</v>
      </c>
      <c r="L176" s="1">
        <v>44544.510416666664</v>
      </c>
      <c r="P176" t="s">
        <v>486</v>
      </c>
      <c r="Q176" t="s">
        <v>608</v>
      </c>
      <c r="U176" t="s">
        <v>711</v>
      </c>
      <c r="AN176" s="1">
        <v>44545.583333333336</v>
      </c>
      <c r="AO176" s="1">
        <v>44545.583333333336</v>
      </c>
      <c r="AP176" t="s">
        <v>384</v>
      </c>
      <c r="AQ176" t="s">
        <v>385</v>
      </c>
      <c r="AR176">
        <v>13</v>
      </c>
      <c r="AS176">
        <v>90</v>
      </c>
      <c r="AT176" t="s">
        <v>386</v>
      </c>
      <c r="AU176" t="s">
        <v>391</v>
      </c>
      <c r="AW176" t="s">
        <v>387</v>
      </c>
      <c r="AX176">
        <v>1</v>
      </c>
      <c r="AZ176" t="s">
        <v>1076</v>
      </c>
      <c r="BC176">
        <v>81761011</v>
      </c>
      <c r="BD176">
        <v>8453262</v>
      </c>
      <c r="BE176" t="s">
        <v>384</v>
      </c>
    </row>
    <row r="177" spans="1:57" x14ac:dyDescent="0.25">
      <c r="A177" t="s">
        <v>1077</v>
      </c>
      <c r="B177" t="s">
        <v>1078</v>
      </c>
      <c r="C177">
        <v>81761</v>
      </c>
      <c r="D177" t="s">
        <v>59</v>
      </c>
      <c r="E177" t="s">
        <v>77</v>
      </c>
      <c r="F177" t="s">
        <v>61</v>
      </c>
      <c r="G177" t="s">
        <v>62</v>
      </c>
      <c r="H177" t="s">
        <v>63</v>
      </c>
      <c r="I177" t="s">
        <v>64</v>
      </c>
      <c r="J177" t="s">
        <v>65</v>
      </c>
      <c r="K177" t="s">
        <v>64</v>
      </c>
      <c r="L177" s="1">
        <v>44544.510416666664</v>
      </c>
      <c r="P177" t="s">
        <v>486</v>
      </c>
      <c r="Q177" t="s">
        <v>608</v>
      </c>
      <c r="U177" t="s">
        <v>711</v>
      </c>
      <c r="AN177" s="1">
        <v>44546.671527777777</v>
      </c>
      <c r="AO177" s="1">
        <v>44546.671527777777</v>
      </c>
      <c r="AP177" t="s">
        <v>69</v>
      </c>
      <c r="AQ177" t="s">
        <v>70</v>
      </c>
      <c r="AR177">
        <v>89</v>
      </c>
      <c r="AS177">
        <v>35.700000000000003</v>
      </c>
      <c r="AT177" t="s">
        <v>71</v>
      </c>
      <c r="AU177" t="s">
        <v>294</v>
      </c>
      <c r="AW177" t="s">
        <v>73</v>
      </c>
      <c r="AX177">
        <v>0.8</v>
      </c>
      <c r="AZ177" t="s">
        <v>1076</v>
      </c>
      <c r="BC177">
        <v>81761011</v>
      </c>
      <c r="BD177">
        <v>8453263</v>
      </c>
      <c r="BE177" t="s">
        <v>69</v>
      </c>
    </row>
    <row r="178" spans="1:57" x14ac:dyDescent="0.25">
      <c r="A178" t="s">
        <v>1077</v>
      </c>
      <c r="B178" t="s">
        <v>1078</v>
      </c>
      <c r="C178">
        <v>81761</v>
      </c>
      <c r="D178" t="s">
        <v>59</v>
      </c>
      <c r="E178" t="s">
        <v>77</v>
      </c>
      <c r="F178" t="s">
        <v>61</v>
      </c>
      <c r="G178" t="s">
        <v>62</v>
      </c>
      <c r="H178" t="s">
        <v>63</v>
      </c>
      <c r="I178" t="s">
        <v>64</v>
      </c>
      <c r="J178" t="s">
        <v>65</v>
      </c>
      <c r="K178" t="s">
        <v>64</v>
      </c>
      <c r="L178" s="1">
        <v>44544.510416666664</v>
      </c>
      <c r="P178" t="s">
        <v>486</v>
      </c>
      <c r="Q178" t="s">
        <v>608</v>
      </c>
      <c r="U178" t="s">
        <v>711</v>
      </c>
      <c r="AN178" s="1">
        <v>44545.659791666665</v>
      </c>
      <c r="AO178" s="1">
        <v>44545.659791666665</v>
      </c>
      <c r="AP178" t="s">
        <v>185</v>
      </c>
      <c r="AQ178" t="s">
        <v>186</v>
      </c>
      <c r="AR178">
        <v>67</v>
      </c>
      <c r="AS178">
        <v>245</v>
      </c>
      <c r="AT178" t="s">
        <v>187</v>
      </c>
      <c r="AU178" t="s">
        <v>388</v>
      </c>
      <c r="AW178" t="s">
        <v>189</v>
      </c>
      <c r="AX178">
        <v>1</v>
      </c>
      <c r="AZ178" t="s">
        <v>1076</v>
      </c>
      <c r="BC178">
        <v>81761011</v>
      </c>
      <c r="BD178">
        <v>8453267</v>
      </c>
      <c r="BE178" t="s">
        <v>185</v>
      </c>
    </row>
    <row r="179" spans="1:57" x14ac:dyDescent="0.25">
      <c r="A179" t="s">
        <v>1077</v>
      </c>
      <c r="B179" t="s">
        <v>1078</v>
      </c>
      <c r="C179">
        <v>81761</v>
      </c>
      <c r="D179" t="s">
        <v>59</v>
      </c>
      <c r="E179" t="s">
        <v>77</v>
      </c>
      <c r="F179" t="s">
        <v>61</v>
      </c>
      <c r="G179" t="s">
        <v>62</v>
      </c>
      <c r="H179" t="s">
        <v>63</v>
      </c>
      <c r="I179" t="s">
        <v>64</v>
      </c>
      <c r="J179" t="s">
        <v>65</v>
      </c>
      <c r="K179" t="s">
        <v>64</v>
      </c>
      <c r="L179" s="1">
        <v>44544.510416666664</v>
      </c>
      <c r="P179" t="s">
        <v>486</v>
      </c>
      <c r="Q179" t="s">
        <v>608</v>
      </c>
      <c r="U179" t="s">
        <v>711</v>
      </c>
      <c r="AN179" s="1">
        <v>44587.574432870373</v>
      </c>
      <c r="AO179" s="1">
        <v>44585.508333333331</v>
      </c>
      <c r="AP179" t="s">
        <v>404</v>
      </c>
      <c r="AQ179" t="s">
        <v>405</v>
      </c>
      <c r="AR179">
        <v>36</v>
      </c>
      <c r="AS179">
        <v>6</v>
      </c>
      <c r="AT179" t="s">
        <v>343</v>
      </c>
      <c r="AU179" t="s">
        <v>406</v>
      </c>
      <c r="AW179" t="s">
        <v>268</v>
      </c>
      <c r="AX179">
        <v>3</v>
      </c>
      <c r="AZ179" t="s">
        <v>1076</v>
      </c>
      <c r="BC179">
        <v>81761011</v>
      </c>
      <c r="BD179">
        <v>8453270</v>
      </c>
      <c r="BE179" t="s">
        <v>404</v>
      </c>
    </row>
    <row r="180" spans="1:57" x14ac:dyDescent="0.25">
      <c r="A180" t="s">
        <v>1077</v>
      </c>
      <c r="B180" t="s">
        <v>1078</v>
      </c>
      <c r="C180">
        <v>81761</v>
      </c>
      <c r="D180" t="s">
        <v>59</v>
      </c>
      <c r="E180" t="s">
        <v>77</v>
      </c>
      <c r="F180" t="s">
        <v>61</v>
      </c>
      <c r="G180" t="s">
        <v>62</v>
      </c>
      <c r="H180" t="s">
        <v>63</v>
      </c>
      <c r="I180" t="s">
        <v>64</v>
      </c>
      <c r="J180" t="s">
        <v>65</v>
      </c>
      <c r="K180" t="s">
        <v>64</v>
      </c>
      <c r="L180" s="1">
        <v>44544.510416666664</v>
      </c>
      <c r="P180" t="s">
        <v>486</v>
      </c>
      <c r="Q180" t="s">
        <v>608</v>
      </c>
      <c r="U180" t="s">
        <v>711</v>
      </c>
      <c r="AN180" s="1">
        <v>44587.574432870373</v>
      </c>
      <c r="AO180" s="1">
        <v>44585.508333333331</v>
      </c>
      <c r="AP180" t="s">
        <v>407</v>
      </c>
      <c r="AQ180" t="s">
        <v>408</v>
      </c>
      <c r="AR180">
        <v>66</v>
      </c>
      <c r="AS180">
        <v>8</v>
      </c>
      <c r="AT180" t="s">
        <v>343</v>
      </c>
      <c r="AU180" t="s">
        <v>188</v>
      </c>
      <c r="AV180" t="s">
        <v>180</v>
      </c>
      <c r="AW180" t="s">
        <v>268</v>
      </c>
      <c r="AX180">
        <v>8</v>
      </c>
      <c r="AZ180" t="s">
        <v>1076</v>
      </c>
      <c r="BC180">
        <v>81761011</v>
      </c>
      <c r="BD180">
        <v>8453270</v>
      </c>
      <c r="BE180" t="s">
        <v>407</v>
      </c>
    </row>
    <row r="181" spans="1:57" x14ac:dyDescent="0.25">
      <c r="A181" t="s">
        <v>1077</v>
      </c>
      <c r="B181" t="s">
        <v>1078</v>
      </c>
      <c r="C181">
        <v>81761</v>
      </c>
      <c r="D181" t="s">
        <v>59</v>
      </c>
      <c r="E181" t="s">
        <v>77</v>
      </c>
      <c r="F181" t="s">
        <v>61</v>
      </c>
      <c r="G181" t="s">
        <v>62</v>
      </c>
      <c r="H181" t="s">
        <v>63</v>
      </c>
      <c r="I181" t="s">
        <v>64</v>
      </c>
      <c r="J181" t="s">
        <v>65</v>
      </c>
      <c r="K181" t="s">
        <v>64</v>
      </c>
      <c r="L181" s="1">
        <v>44544.510416666664</v>
      </c>
      <c r="P181" t="s">
        <v>486</v>
      </c>
      <c r="Q181" t="s">
        <v>608</v>
      </c>
      <c r="U181" t="s">
        <v>711</v>
      </c>
      <c r="AN181" s="1">
        <v>44564.607256944444</v>
      </c>
      <c r="AO181" s="1">
        <v>44564.607256944444</v>
      </c>
      <c r="AP181" t="s">
        <v>241</v>
      </c>
      <c r="AQ181" t="s">
        <v>242</v>
      </c>
      <c r="AS181">
        <v>310.3</v>
      </c>
      <c r="AT181" t="s">
        <v>71</v>
      </c>
      <c r="AU181" t="s">
        <v>1014</v>
      </c>
      <c r="AX181">
        <v>1</v>
      </c>
      <c r="AZ181" t="s">
        <v>1076</v>
      </c>
      <c r="BC181">
        <v>81761011</v>
      </c>
      <c r="BD181">
        <v>8453268</v>
      </c>
      <c r="BE181" t="s">
        <v>241</v>
      </c>
    </row>
    <row r="182" spans="1:57" x14ac:dyDescent="0.25">
      <c r="A182" t="s">
        <v>1077</v>
      </c>
      <c r="B182" t="s">
        <v>1078</v>
      </c>
      <c r="C182">
        <v>81761</v>
      </c>
      <c r="D182" t="s">
        <v>59</v>
      </c>
      <c r="E182" t="s">
        <v>77</v>
      </c>
      <c r="F182" t="s">
        <v>61</v>
      </c>
      <c r="G182" t="s">
        <v>62</v>
      </c>
      <c r="H182" t="s">
        <v>63</v>
      </c>
      <c r="I182" t="s">
        <v>64</v>
      </c>
      <c r="J182" t="s">
        <v>65</v>
      </c>
      <c r="K182" t="s">
        <v>64</v>
      </c>
      <c r="L182" s="1">
        <v>44544.510416666664</v>
      </c>
      <c r="P182" t="s">
        <v>486</v>
      </c>
      <c r="Q182" t="s">
        <v>608</v>
      </c>
      <c r="U182" t="s">
        <v>711</v>
      </c>
      <c r="AN182" s="1">
        <v>44564.607256944444</v>
      </c>
      <c r="AO182" s="1">
        <v>44564.607256944444</v>
      </c>
      <c r="AP182" t="s">
        <v>265</v>
      </c>
      <c r="AQ182" t="s">
        <v>266</v>
      </c>
      <c r="AR182">
        <v>30</v>
      </c>
      <c r="AS182">
        <v>76</v>
      </c>
      <c r="AT182" t="s">
        <v>71</v>
      </c>
      <c r="AU182" t="s">
        <v>1362</v>
      </c>
      <c r="AW182" t="s">
        <v>268</v>
      </c>
      <c r="AX182">
        <v>0.3</v>
      </c>
      <c r="AZ182" t="s">
        <v>1076</v>
      </c>
      <c r="BC182">
        <v>81761011</v>
      </c>
      <c r="BD182">
        <v>8453268</v>
      </c>
      <c r="BE182" t="s">
        <v>265</v>
      </c>
    </row>
    <row r="183" spans="1:57" x14ac:dyDescent="0.25">
      <c r="A183" t="s">
        <v>1077</v>
      </c>
      <c r="B183" t="s">
        <v>1078</v>
      </c>
      <c r="C183">
        <v>81761</v>
      </c>
      <c r="D183" t="s">
        <v>59</v>
      </c>
      <c r="E183" t="s">
        <v>77</v>
      </c>
      <c r="F183" t="s">
        <v>61</v>
      </c>
      <c r="G183" t="s">
        <v>62</v>
      </c>
      <c r="H183" t="s">
        <v>63</v>
      </c>
      <c r="I183" t="s">
        <v>64</v>
      </c>
      <c r="J183" t="s">
        <v>65</v>
      </c>
      <c r="K183" t="s">
        <v>64</v>
      </c>
      <c r="L183" s="1">
        <v>44544.510416666664</v>
      </c>
      <c r="P183" t="s">
        <v>486</v>
      </c>
      <c r="Q183" t="s">
        <v>608</v>
      </c>
      <c r="U183" t="s">
        <v>711</v>
      </c>
      <c r="AN183" s="1">
        <v>44564.607256944444</v>
      </c>
      <c r="AO183" s="1">
        <v>44564.607256944444</v>
      </c>
      <c r="AP183" t="s">
        <v>283</v>
      </c>
      <c r="AQ183" t="s">
        <v>284</v>
      </c>
      <c r="AR183">
        <v>31</v>
      </c>
      <c r="AS183">
        <v>29.3</v>
      </c>
      <c r="AT183" t="s">
        <v>71</v>
      </c>
      <c r="AU183" t="s">
        <v>633</v>
      </c>
      <c r="AW183" t="s">
        <v>268</v>
      </c>
      <c r="AX183">
        <v>0.1</v>
      </c>
      <c r="AZ183" t="s">
        <v>1076</v>
      </c>
      <c r="BC183">
        <v>81761011</v>
      </c>
      <c r="BD183">
        <v>8453268</v>
      </c>
      <c r="BE183" t="s">
        <v>283</v>
      </c>
    </row>
    <row r="184" spans="1:57" x14ac:dyDescent="0.25">
      <c r="A184" t="s">
        <v>1077</v>
      </c>
      <c r="B184" t="s">
        <v>1078</v>
      </c>
      <c r="C184">
        <v>81761</v>
      </c>
      <c r="D184" t="s">
        <v>59</v>
      </c>
      <c r="E184" t="s">
        <v>77</v>
      </c>
      <c r="F184" t="s">
        <v>61</v>
      </c>
      <c r="G184" t="s">
        <v>62</v>
      </c>
      <c r="H184" t="s">
        <v>63</v>
      </c>
      <c r="I184" t="s">
        <v>64</v>
      </c>
      <c r="J184" t="s">
        <v>65</v>
      </c>
      <c r="K184" t="s">
        <v>64</v>
      </c>
      <c r="L184" s="1">
        <v>44544.510416666664</v>
      </c>
      <c r="P184" t="s">
        <v>486</v>
      </c>
      <c r="Q184" t="s">
        <v>608</v>
      </c>
      <c r="U184" t="s">
        <v>711</v>
      </c>
      <c r="AN184" s="1">
        <v>44564.607256944444</v>
      </c>
      <c r="AO184" s="1">
        <v>44564.607256944444</v>
      </c>
      <c r="AP184" t="s">
        <v>291</v>
      </c>
      <c r="AQ184" t="s">
        <v>292</v>
      </c>
      <c r="AR184">
        <v>28</v>
      </c>
      <c r="AS184">
        <v>83</v>
      </c>
      <c r="AT184" t="s">
        <v>71</v>
      </c>
      <c r="AU184" t="s">
        <v>273</v>
      </c>
      <c r="AW184" t="s">
        <v>268</v>
      </c>
      <c r="AX184">
        <v>0.4</v>
      </c>
      <c r="AZ184" t="s">
        <v>1076</v>
      </c>
      <c r="BC184">
        <v>81761011</v>
      </c>
      <c r="BD184">
        <v>8453268</v>
      </c>
      <c r="BE184" t="s">
        <v>291</v>
      </c>
    </row>
    <row r="185" spans="1:57" x14ac:dyDescent="0.25">
      <c r="A185" t="s">
        <v>1077</v>
      </c>
      <c r="B185" t="s">
        <v>1078</v>
      </c>
      <c r="C185">
        <v>81761</v>
      </c>
      <c r="D185" t="s">
        <v>59</v>
      </c>
      <c r="E185" t="s">
        <v>77</v>
      </c>
      <c r="F185" t="s">
        <v>61</v>
      </c>
      <c r="G185" t="s">
        <v>62</v>
      </c>
      <c r="H185" t="s">
        <v>63</v>
      </c>
      <c r="I185" t="s">
        <v>64</v>
      </c>
      <c r="J185" t="s">
        <v>65</v>
      </c>
      <c r="K185" t="s">
        <v>64</v>
      </c>
      <c r="L185" s="1">
        <v>44544.510416666664</v>
      </c>
      <c r="P185" t="s">
        <v>486</v>
      </c>
      <c r="Q185" t="s">
        <v>608</v>
      </c>
      <c r="U185" t="s">
        <v>711</v>
      </c>
      <c r="AN185" s="1">
        <v>44564.607256944444</v>
      </c>
      <c r="AO185" s="1">
        <v>44564.607256944444</v>
      </c>
      <c r="AP185" t="s">
        <v>305</v>
      </c>
      <c r="AQ185" t="s">
        <v>306</v>
      </c>
      <c r="AR185">
        <v>29</v>
      </c>
      <c r="AS185">
        <v>10</v>
      </c>
      <c r="AT185" t="s">
        <v>71</v>
      </c>
      <c r="AU185" t="s">
        <v>1364</v>
      </c>
      <c r="AW185" t="s">
        <v>268</v>
      </c>
      <c r="AX185">
        <v>0.1</v>
      </c>
      <c r="AZ185" t="s">
        <v>1076</v>
      </c>
      <c r="BC185">
        <v>81761011</v>
      </c>
      <c r="BD185">
        <v>8453268</v>
      </c>
      <c r="BE185" t="s">
        <v>305</v>
      </c>
    </row>
    <row r="186" spans="1:57" x14ac:dyDescent="0.25">
      <c r="A186" t="s">
        <v>1077</v>
      </c>
      <c r="B186" t="s">
        <v>1078</v>
      </c>
      <c r="C186">
        <v>81761</v>
      </c>
      <c r="D186" t="s">
        <v>59</v>
      </c>
      <c r="E186" t="s">
        <v>77</v>
      </c>
      <c r="F186" t="s">
        <v>61</v>
      </c>
      <c r="G186" t="s">
        <v>62</v>
      </c>
      <c r="H186" t="s">
        <v>63</v>
      </c>
      <c r="I186" t="s">
        <v>64</v>
      </c>
      <c r="J186" t="s">
        <v>65</v>
      </c>
      <c r="K186" t="s">
        <v>64</v>
      </c>
      <c r="L186" s="1">
        <v>44544.510416666664</v>
      </c>
      <c r="P186" t="s">
        <v>486</v>
      </c>
      <c r="Q186" t="s">
        <v>608</v>
      </c>
      <c r="U186" t="s">
        <v>711</v>
      </c>
      <c r="AN186" s="1">
        <v>44545.750694444447</v>
      </c>
      <c r="AO186" s="1">
        <v>44545.750694444447</v>
      </c>
      <c r="AP186" t="s">
        <v>410</v>
      </c>
      <c r="AQ186" t="s">
        <v>411</v>
      </c>
      <c r="AR186">
        <v>32</v>
      </c>
      <c r="AS186">
        <v>130</v>
      </c>
      <c r="AT186" t="s">
        <v>71</v>
      </c>
      <c r="AU186" t="s">
        <v>273</v>
      </c>
      <c r="AW186" t="s">
        <v>412</v>
      </c>
      <c r="AX186">
        <v>0.5</v>
      </c>
      <c r="AZ186" t="s">
        <v>1076</v>
      </c>
      <c r="BC186">
        <v>81761011</v>
      </c>
      <c r="BD186">
        <v>8453259</v>
      </c>
      <c r="BE186" t="s">
        <v>410</v>
      </c>
    </row>
    <row r="187" spans="1:57" x14ac:dyDescent="0.25">
      <c r="A187" t="s">
        <v>1077</v>
      </c>
      <c r="B187" t="s">
        <v>1078</v>
      </c>
      <c r="C187">
        <v>81761</v>
      </c>
      <c r="D187" t="s">
        <v>59</v>
      </c>
      <c r="E187" t="s">
        <v>77</v>
      </c>
      <c r="F187" t="s">
        <v>61</v>
      </c>
      <c r="G187" t="s">
        <v>62</v>
      </c>
      <c r="H187" t="s">
        <v>63</v>
      </c>
      <c r="I187" t="s">
        <v>64</v>
      </c>
      <c r="J187" t="s">
        <v>65</v>
      </c>
      <c r="K187" t="s">
        <v>64</v>
      </c>
      <c r="L187" s="1">
        <v>44544.510416666664</v>
      </c>
      <c r="P187" t="s">
        <v>486</v>
      </c>
      <c r="Q187" t="s">
        <v>608</v>
      </c>
      <c r="U187" t="s">
        <v>711</v>
      </c>
      <c r="AN187" s="1">
        <v>44545.750694444447</v>
      </c>
      <c r="AO187" s="1">
        <v>44545.750694444447</v>
      </c>
      <c r="AP187" t="s">
        <v>414</v>
      </c>
      <c r="AQ187" t="s">
        <v>415</v>
      </c>
      <c r="AR187">
        <v>33</v>
      </c>
      <c r="AS187">
        <v>60.1</v>
      </c>
      <c r="AT187" t="s">
        <v>71</v>
      </c>
      <c r="AU187" t="s">
        <v>634</v>
      </c>
      <c r="AW187" t="s">
        <v>412</v>
      </c>
      <c r="AX187">
        <v>0.1</v>
      </c>
      <c r="AZ187" t="s">
        <v>1076</v>
      </c>
      <c r="BC187">
        <v>81761011</v>
      </c>
      <c r="BD187">
        <v>8453259</v>
      </c>
      <c r="BE187" t="s">
        <v>414</v>
      </c>
    </row>
    <row r="188" spans="1:57" x14ac:dyDescent="0.25">
      <c r="A188" t="s">
        <v>1077</v>
      </c>
      <c r="B188" t="s">
        <v>1078</v>
      </c>
      <c r="C188">
        <v>81761</v>
      </c>
      <c r="D188" t="s">
        <v>59</v>
      </c>
      <c r="E188" t="s">
        <v>77</v>
      </c>
      <c r="F188" t="s">
        <v>61</v>
      </c>
      <c r="G188" t="s">
        <v>62</v>
      </c>
      <c r="H188" t="s">
        <v>63</v>
      </c>
      <c r="I188" t="s">
        <v>64</v>
      </c>
      <c r="J188" t="s">
        <v>65</v>
      </c>
      <c r="K188" t="s">
        <v>64</v>
      </c>
      <c r="L188" s="1">
        <v>44544.510416666664</v>
      </c>
      <c r="P188" t="s">
        <v>486</v>
      </c>
      <c r="Q188" t="s">
        <v>608</v>
      </c>
      <c r="U188" t="s">
        <v>711</v>
      </c>
      <c r="AN188" s="1">
        <v>44551.677395833336</v>
      </c>
      <c r="AO188" s="1">
        <v>44550.640717592592</v>
      </c>
      <c r="AP188" t="s">
        <v>341</v>
      </c>
      <c r="AQ188" t="s">
        <v>342</v>
      </c>
      <c r="AS188">
        <v>0.34300000000000003</v>
      </c>
      <c r="AT188" t="s">
        <v>343</v>
      </c>
      <c r="AU188" t="s">
        <v>344</v>
      </c>
      <c r="AX188">
        <v>1.7999999999999999E-2</v>
      </c>
      <c r="AZ188" t="s">
        <v>1076</v>
      </c>
      <c r="BC188">
        <v>81761011</v>
      </c>
      <c r="BD188">
        <v>8453266</v>
      </c>
      <c r="BE188" t="s">
        <v>341</v>
      </c>
    </row>
    <row r="189" spans="1:57" x14ac:dyDescent="0.25">
      <c r="A189" t="s">
        <v>1077</v>
      </c>
      <c r="B189" t="s">
        <v>1078</v>
      </c>
      <c r="C189">
        <v>81761</v>
      </c>
      <c r="D189" t="s">
        <v>59</v>
      </c>
      <c r="E189" t="s">
        <v>77</v>
      </c>
      <c r="F189" t="s">
        <v>61</v>
      </c>
      <c r="G189" t="s">
        <v>62</v>
      </c>
      <c r="H189" t="s">
        <v>63</v>
      </c>
      <c r="I189" t="s">
        <v>64</v>
      </c>
      <c r="J189" t="s">
        <v>65</v>
      </c>
      <c r="K189" t="s">
        <v>64</v>
      </c>
      <c r="L189" s="1">
        <v>44544.510416666664</v>
      </c>
      <c r="P189" t="s">
        <v>486</v>
      </c>
      <c r="Q189" t="s">
        <v>608</v>
      </c>
      <c r="U189" t="s">
        <v>711</v>
      </c>
      <c r="AN189" s="1">
        <v>44551.677395833336</v>
      </c>
      <c r="AO189" s="1">
        <v>44550.640717592592</v>
      </c>
      <c r="AP189" t="s">
        <v>346</v>
      </c>
      <c r="AQ189" t="s">
        <v>347</v>
      </c>
      <c r="AS189">
        <v>2.59</v>
      </c>
      <c r="AT189" t="s">
        <v>343</v>
      </c>
      <c r="AU189" t="s">
        <v>1382</v>
      </c>
      <c r="AX189">
        <v>1.7999999999999999E-2</v>
      </c>
      <c r="AZ189" t="s">
        <v>1076</v>
      </c>
      <c r="BC189">
        <v>81761011</v>
      </c>
      <c r="BD189">
        <v>8453266</v>
      </c>
      <c r="BE189" t="s">
        <v>346</v>
      </c>
    </row>
    <row r="190" spans="1:57" x14ac:dyDescent="0.25">
      <c r="A190" t="s">
        <v>1077</v>
      </c>
      <c r="B190" t="s">
        <v>1078</v>
      </c>
      <c r="C190">
        <v>81761</v>
      </c>
      <c r="D190" t="s">
        <v>59</v>
      </c>
      <c r="E190" t="s">
        <v>77</v>
      </c>
      <c r="F190" t="s">
        <v>61</v>
      </c>
      <c r="G190" t="s">
        <v>62</v>
      </c>
      <c r="H190" t="s">
        <v>63</v>
      </c>
      <c r="I190" t="s">
        <v>64</v>
      </c>
      <c r="J190" t="s">
        <v>65</v>
      </c>
      <c r="K190" t="s">
        <v>64</v>
      </c>
      <c r="L190" s="1">
        <v>44544.510416666664</v>
      </c>
      <c r="P190" t="s">
        <v>486</v>
      </c>
      <c r="Q190" t="s">
        <v>608</v>
      </c>
      <c r="U190" t="s">
        <v>711</v>
      </c>
      <c r="AN190" s="1">
        <v>44551.677395833336</v>
      </c>
      <c r="AO190" s="1">
        <v>44550.640717592592</v>
      </c>
      <c r="AP190" t="s">
        <v>369</v>
      </c>
      <c r="AQ190" t="s">
        <v>370</v>
      </c>
      <c r="AS190">
        <v>0.20599999999999999</v>
      </c>
      <c r="AT190" t="s">
        <v>343</v>
      </c>
      <c r="AU190" t="s">
        <v>1385</v>
      </c>
      <c r="AX190">
        <v>8.9999999999999993E-3</v>
      </c>
      <c r="AZ190" t="s">
        <v>1076</v>
      </c>
      <c r="BC190">
        <v>81761011</v>
      </c>
      <c r="BD190">
        <v>8453266</v>
      </c>
      <c r="BE190" t="s">
        <v>369</v>
      </c>
    </row>
    <row r="191" spans="1:57" x14ac:dyDescent="0.25">
      <c r="A191" t="s">
        <v>1074</v>
      </c>
      <c r="B191" t="s">
        <v>1075</v>
      </c>
      <c r="C191">
        <v>81761</v>
      </c>
      <c r="D191" t="s">
        <v>59</v>
      </c>
      <c r="E191" t="s">
        <v>84</v>
      </c>
      <c r="F191" t="s">
        <v>61</v>
      </c>
      <c r="G191" t="s">
        <v>62</v>
      </c>
      <c r="H191" t="s">
        <v>63</v>
      </c>
      <c r="I191" t="s">
        <v>64</v>
      </c>
      <c r="J191" t="s">
        <v>65</v>
      </c>
      <c r="K191" t="s">
        <v>64</v>
      </c>
      <c r="L191" s="1">
        <v>44544.5</v>
      </c>
      <c r="P191" t="s">
        <v>486</v>
      </c>
      <c r="Q191" t="s">
        <v>1053</v>
      </c>
      <c r="U191" t="s">
        <v>234</v>
      </c>
      <c r="AN191" s="1">
        <v>44545.589131944442</v>
      </c>
      <c r="AO191" s="1">
        <v>44545.371087962965</v>
      </c>
      <c r="AP191" t="s">
        <v>554</v>
      </c>
      <c r="AQ191" t="s">
        <v>555</v>
      </c>
      <c r="AR191">
        <v>25</v>
      </c>
      <c r="AS191">
        <v>1.9E-2</v>
      </c>
      <c r="AT191" t="s">
        <v>71</v>
      </c>
      <c r="AU191" t="s">
        <v>449</v>
      </c>
      <c r="AW191" t="s">
        <v>450</v>
      </c>
      <c r="AX191">
        <v>2E-3</v>
      </c>
      <c r="AZ191" t="s">
        <v>1076</v>
      </c>
      <c r="BC191">
        <v>81761010</v>
      </c>
      <c r="BD191">
        <v>8453237</v>
      </c>
      <c r="BE191" t="s">
        <v>554</v>
      </c>
    </row>
    <row r="192" spans="1:57" x14ac:dyDescent="0.25">
      <c r="A192" t="s">
        <v>1074</v>
      </c>
      <c r="B192" t="s">
        <v>1075</v>
      </c>
      <c r="C192">
        <v>81761</v>
      </c>
      <c r="D192" t="s">
        <v>59</v>
      </c>
      <c r="E192" t="s">
        <v>84</v>
      </c>
      <c r="F192" t="s">
        <v>61</v>
      </c>
      <c r="G192" t="s">
        <v>62</v>
      </c>
      <c r="H192" t="s">
        <v>63</v>
      </c>
      <c r="I192" t="s">
        <v>64</v>
      </c>
      <c r="J192" t="s">
        <v>65</v>
      </c>
      <c r="K192" t="s">
        <v>64</v>
      </c>
      <c r="L192" s="1">
        <v>44544.5</v>
      </c>
      <c r="P192" t="s">
        <v>486</v>
      </c>
      <c r="Q192" t="s">
        <v>1053</v>
      </c>
      <c r="U192" t="s">
        <v>234</v>
      </c>
      <c r="AN192" s="1">
        <v>44550.377488425926</v>
      </c>
      <c r="AO192" s="1">
        <v>44546.585416666669</v>
      </c>
      <c r="AP192" t="s">
        <v>556</v>
      </c>
      <c r="AQ192" t="s">
        <v>557</v>
      </c>
      <c r="AR192">
        <v>26</v>
      </c>
      <c r="AS192">
        <v>0.01</v>
      </c>
      <c r="AT192" t="s">
        <v>71</v>
      </c>
      <c r="AU192" t="s">
        <v>449</v>
      </c>
      <c r="AW192" t="s">
        <v>450</v>
      </c>
      <c r="AX192">
        <v>2E-3</v>
      </c>
      <c r="AZ192" t="s">
        <v>1076</v>
      </c>
      <c r="BC192">
        <v>81761010</v>
      </c>
      <c r="BD192">
        <v>8453239</v>
      </c>
      <c r="BE192" t="s">
        <v>556</v>
      </c>
    </row>
    <row r="193" spans="1:57" x14ac:dyDescent="0.25">
      <c r="A193" t="s">
        <v>1074</v>
      </c>
      <c r="B193" t="s">
        <v>1075</v>
      </c>
      <c r="C193">
        <v>81761</v>
      </c>
      <c r="D193" t="s">
        <v>59</v>
      </c>
      <c r="E193" t="s">
        <v>84</v>
      </c>
      <c r="F193" t="s">
        <v>61</v>
      </c>
      <c r="G193" t="s">
        <v>62</v>
      </c>
      <c r="H193" t="s">
        <v>63</v>
      </c>
      <c r="I193" t="s">
        <v>64</v>
      </c>
      <c r="J193" t="s">
        <v>65</v>
      </c>
      <c r="K193" t="s">
        <v>64</v>
      </c>
      <c r="L193" s="1">
        <v>44544.5</v>
      </c>
      <c r="P193" t="s">
        <v>486</v>
      </c>
      <c r="Q193" t="s">
        <v>1053</v>
      </c>
      <c r="U193" t="s">
        <v>234</v>
      </c>
      <c r="AN193" s="1">
        <v>44545.520092592589</v>
      </c>
      <c r="AO193" s="1">
        <v>44545.520092592589</v>
      </c>
      <c r="AP193" t="s">
        <v>447</v>
      </c>
      <c r="AQ193" t="s">
        <v>448</v>
      </c>
      <c r="AR193">
        <v>23</v>
      </c>
      <c r="AS193">
        <v>2E-3</v>
      </c>
      <c r="AT193" t="s">
        <v>71</v>
      </c>
      <c r="AU193" t="s">
        <v>449</v>
      </c>
      <c r="AV193" t="s">
        <v>345</v>
      </c>
      <c r="AW193" t="s">
        <v>450</v>
      </c>
      <c r="AX193">
        <v>2E-3</v>
      </c>
      <c r="AZ193" t="s">
        <v>1076</v>
      </c>
      <c r="BC193">
        <v>81761010</v>
      </c>
      <c r="BD193">
        <v>8453235</v>
      </c>
      <c r="BE193" t="s">
        <v>447</v>
      </c>
    </row>
    <row r="194" spans="1:57" x14ac:dyDescent="0.25">
      <c r="A194" t="s">
        <v>1074</v>
      </c>
      <c r="B194" t="s">
        <v>1075</v>
      </c>
      <c r="C194">
        <v>81761</v>
      </c>
      <c r="D194" t="s">
        <v>59</v>
      </c>
      <c r="E194" t="s">
        <v>84</v>
      </c>
      <c r="F194" t="s">
        <v>61</v>
      </c>
      <c r="G194" t="s">
        <v>62</v>
      </c>
      <c r="H194" t="s">
        <v>63</v>
      </c>
      <c r="I194" t="s">
        <v>64</v>
      </c>
      <c r="J194" t="s">
        <v>65</v>
      </c>
      <c r="K194" t="s">
        <v>64</v>
      </c>
      <c r="L194" s="1">
        <v>44544.5</v>
      </c>
      <c r="P194" t="s">
        <v>486</v>
      </c>
      <c r="Q194" t="s">
        <v>1053</v>
      </c>
      <c r="U194" t="s">
        <v>234</v>
      </c>
      <c r="AN194" s="1">
        <v>44566.407754629632</v>
      </c>
      <c r="AO194" s="1">
        <v>44565.676932870374</v>
      </c>
      <c r="AP194" t="s">
        <v>560</v>
      </c>
      <c r="AQ194" t="s">
        <v>561</v>
      </c>
      <c r="AR194">
        <v>80</v>
      </c>
      <c r="AS194">
        <v>2.19</v>
      </c>
      <c r="AT194" t="s">
        <v>71</v>
      </c>
      <c r="AU194" t="s">
        <v>775</v>
      </c>
      <c r="AW194" t="s">
        <v>563</v>
      </c>
      <c r="AX194">
        <v>0.05</v>
      </c>
      <c r="AZ194" t="s">
        <v>1076</v>
      </c>
      <c r="BC194">
        <v>81761010</v>
      </c>
      <c r="BD194">
        <v>8453243</v>
      </c>
      <c r="BE194" t="s">
        <v>560</v>
      </c>
    </row>
    <row r="195" spans="1:57" x14ac:dyDescent="0.25">
      <c r="A195" t="s">
        <v>1074</v>
      </c>
      <c r="B195" t="s">
        <v>1075</v>
      </c>
      <c r="C195">
        <v>81761</v>
      </c>
      <c r="D195" t="s">
        <v>59</v>
      </c>
      <c r="E195" t="s">
        <v>84</v>
      </c>
      <c r="F195" t="s">
        <v>61</v>
      </c>
      <c r="G195" t="s">
        <v>62</v>
      </c>
      <c r="H195" t="s">
        <v>63</v>
      </c>
      <c r="I195" t="s">
        <v>64</v>
      </c>
      <c r="J195" t="s">
        <v>65</v>
      </c>
      <c r="K195" t="s">
        <v>64</v>
      </c>
      <c r="L195" s="1">
        <v>44544.5</v>
      </c>
      <c r="P195" t="s">
        <v>486</v>
      </c>
      <c r="Q195" t="s">
        <v>1053</v>
      </c>
      <c r="U195" t="s">
        <v>234</v>
      </c>
      <c r="AN195" s="1">
        <v>44568.581493055557</v>
      </c>
      <c r="AO195" s="1">
        <v>44568.581493055557</v>
      </c>
      <c r="AP195" t="s">
        <v>422</v>
      </c>
      <c r="AQ195" t="s">
        <v>423</v>
      </c>
      <c r="AR195">
        <v>20</v>
      </c>
      <c r="AS195">
        <v>2.8000000000000001E-2</v>
      </c>
      <c r="AT195" t="s">
        <v>71</v>
      </c>
      <c r="AU195" t="s">
        <v>424</v>
      </c>
      <c r="AW195" t="s">
        <v>425</v>
      </c>
      <c r="AX195">
        <v>5.0000000000000001E-3</v>
      </c>
      <c r="AZ195" t="s">
        <v>1076</v>
      </c>
      <c r="BC195">
        <v>81761010</v>
      </c>
      <c r="BD195">
        <v>8453240</v>
      </c>
      <c r="BE195" t="s">
        <v>422</v>
      </c>
    </row>
    <row r="196" spans="1:57" x14ac:dyDescent="0.25">
      <c r="A196" t="s">
        <v>1074</v>
      </c>
      <c r="B196" t="s">
        <v>1075</v>
      </c>
      <c r="C196">
        <v>81761</v>
      </c>
      <c r="D196" t="s">
        <v>59</v>
      </c>
      <c r="E196" t="s">
        <v>84</v>
      </c>
      <c r="F196" t="s">
        <v>61</v>
      </c>
      <c r="G196" t="s">
        <v>62</v>
      </c>
      <c r="H196" t="s">
        <v>63</v>
      </c>
      <c r="I196" t="s">
        <v>64</v>
      </c>
      <c r="J196" t="s">
        <v>65</v>
      </c>
      <c r="K196" t="s">
        <v>64</v>
      </c>
      <c r="L196" s="1">
        <v>44544.5</v>
      </c>
      <c r="P196" t="s">
        <v>486</v>
      </c>
      <c r="Q196" t="s">
        <v>1053</v>
      </c>
      <c r="U196" t="s">
        <v>234</v>
      </c>
      <c r="AN196" s="1">
        <v>44568.581493055557</v>
      </c>
      <c r="AO196" s="1">
        <v>44568.581493055557</v>
      </c>
      <c r="AP196" t="s">
        <v>427</v>
      </c>
      <c r="AQ196" t="s">
        <v>428</v>
      </c>
      <c r="AR196">
        <v>18</v>
      </c>
      <c r="AS196">
        <v>5.0000000000000001E-3</v>
      </c>
      <c r="AT196" t="s">
        <v>71</v>
      </c>
      <c r="AU196" t="s">
        <v>424</v>
      </c>
      <c r="AV196" t="s">
        <v>180</v>
      </c>
      <c r="AW196" t="s">
        <v>429</v>
      </c>
      <c r="AX196">
        <v>5.0000000000000001E-3</v>
      </c>
      <c r="AZ196" t="s">
        <v>1076</v>
      </c>
      <c r="BC196">
        <v>81761010</v>
      </c>
      <c r="BD196">
        <v>8453240</v>
      </c>
      <c r="BE196" t="s">
        <v>427</v>
      </c>
    </row>
    <row r="197" spans="1:57" x14ac:dyDescent="0.25">
      <c r="A197" t="s">
        <v>1074</v>
      </c>
      <c r="B197" t="s">
        <v>1075</v>
      </c>
      <c r="C197">
        <v>81761</v>
      </c>
      <c r="D197" t="s">
        <v>59</v>
      </c>
      <c r="E197" t="s">
        <v>84</v>
      </c>
      <c r="F197" t="s">
        <v>61</v>
      </c>
      <c r="G197" t="s">
        <v>62</v>
      </c>
      <c r="H197" t="s">
        <v>63</v>
      </c>
      <c r="I197" t="s">
        <v>64</v>
      </c>
      <c r="J197" t="s">
        <v>65</v>
      </c>
      <c r="K197" t="s">
        <v>64</v>
      </c>
      <c r="L197" s="1">
        <v>44544.5</v>
      </c>
      <c r="P197" t="s">
        <v>486</v>
      </c>
      <c r="Q197" t="s">
        <v>1053</v>
      </c>
      <c r="U197" t="s">
        <v>234</v>
      </c>
      <c r="AN197" s="1">
        <v>44545.582638888889</v>
      </c>
      <c r="AO197" s="1">
        <v>44545.582638888889</v>
      </c>
      <c r="AP197" t="s">
        <v>384</v>
      </c>
      <c r="AQ197" t="s">
        <v>385</v>
      </c>
      <c r="AR197">
        <v>13</v>
      </c>
      <c r="AS197">
        <v>81</v>
      </c>
      <c r="AT197" t="s">
        <v>386</v>
      </c>
      <c r="AU197" t="s">
        <v>392</v>
      </c>
      <c r="AW197" t="s">
        <v>387</v>
      </c>
      <c r="AX197">
        <v>1</v>
      </c>
      <c r="AZ197" t="s">
        <v>1076</v>
      </c>
      <c r="BC197">
        <v>81761010</v>
      </c>
      <c r="BD197">
        <v>8453244</v>
      </c>
      <c r="BE197" t="s">
        <v>384</v>
      </c>
    </row>
    <row r="198" spans="1:57" x14ac:dyDescent="0.25">
      <c r="A198" t="s">
        <v>1074</v>
      </c>
      <c r="B198" t="s">
        <v>1075</v>
      </c>
      <c r="C198">
        <v>81761</v>
      </c>
      <c r="D198" t="s">
        <v>59</v>
      </c>
      <c r="E198" t="s">
        <v>84</v>
      </c>
      <c r="F198" t="s">
        <v>61</v>
      </c>
      <c r="G198" t="s">
        <v>62</v>
      </c>
      <c r="H198" t="s">
        <v>63</v>
      </c>
      <c r="I198" t="s">
        <v>64</v>
      </c>
      <c r="J198" t="s">
        <v>65</v>
      </c>
      <c r="K198" t="s">
        <v>64</v>
      </c>
      <c r="L198" s="1">
        <v>44544.5</v>
      </c>
      <c r="P198" t="s">
        <v>486</v>
      </c>
      <c r="Q198" t="s">
        <v>1053</v>
      </c>
      <c r="U198" t="s">
        <v>234</v>
      </c>
      <c r="AN198" s="1">
        <v>44546.659722222219</v>
      </c>
      <c r="AO198" s="1">
        <v>44546.659722222219</v>
      </c>
      <c r="AP198" t="s">
        <v>69</v>
      </c>
      <c r="AQ198" t="s">
        <v>70</v>
      </c>
      <c r="AR198">
        <v>89</v>
      </c>
      <c r="AS198">
        <v>36.9</v>
      </c>
      <c r="AT198" t="s">
        <v>71</v>
      </c>
      <c r="AU198" t="s">
        <v>293</v>
      </c>
      <c r="AW198" t="s">
        <v>73</v>
      </c>
      <c r="AX198">
        <v>0.8</v>
      </c>
      <c r="AZ198" t="s">
        <v>1076</v>
      </c>
      <c r="BC198">
        <v>81761010</v>
      </c>
      <c r="BD198">
        <v>8453245</v>
      </c>
      <c r="BE198" t="s">
        <v>69</v>
      </c>
    </row>
    <row r="199" spans="1:57" x14ac:dyDescent="0.25">
      <c r="A199" t="s">
        <v>1074</v>
      </c>
      <c r="B199" t="s">
        <v>1075</v>
      </c>
      <c r="C199">
        <v>81761</v>
      </c>
      <c r="D199" t="s">
        <v>59</v>
      </c>
      <c r="E199" t="s">
        <v>84</v>
      </c>
      <c r="F199" t="s">
        <v>61</v>
      </c>
      <c r="G199" t="s">
        <v>62</v>
      </c>
      <c r="H199" t="s">
        <v>63</v>
      </c>
      <c r="I199" t="s">
        <v>64</v>
      </c>
      <c r="J199" t="s">
        <v>65</v>
      </c>
      <c r="K199" t="s">
        <v>64</v>
      </c>
      <c r="L199" s="1">
        <v>44544.5</v>
      </c>
      <c r="P199" t="s">
        <v>486</v>
      </c>
      <c r="Q199" t="s">
        <v>1053</v>
      </c>
      <c r="U199" t="s">
        <v>234</v>
      </c>
      <c r="AN199" s="1">
        <v>44545.650729166664</v>
      </c>
      <c r="AO199" s="1">
        <v>44545.650729166664</v>
      </c>
      <c r="AP199" t="s">
        <v>185</v>
      </c>
      <c r="AQ199" t="s">
        <v>186</v>
      </c>
      <c r="AR199">
        <v>67</v>
      </c>
      <c r="AS199">
        <v>190</v>
      </c>
      <c r="AT199" t="s">
        <v>187</v>
      </c>
      <c r="AU199" t="s">
        <v>191</v>
      </c>
      <c r="AW199" t="s">
        <v>189</v>
      </c>
      <c r="AX199">
        <v>1</v>
      </c>
      <c r="AZ199" t="s">
        <v>1076</v>
      </c>
      <c r="BC199">
        <v>81761010</v>
      </c>
      <c r="BD199">
        <v>8453249</v>
      </c>
      <c r="BE199" t="s">
        <v>185</v>
      </c>
    </row>
    <row r="200" spans="1:57" x14ac:dyDescent="0.25">
      <c r="A200" t="s">
        <v>1074</v>
      </c>
      <c r="B200" t="s">
        <v>1075</v>
      </c>
      <c r="C200">
        <v>81761</v>
      </c>
      <c r="D200" t="s">
        <v>59</v>
      </c>
      <c r="E200" t="s">
        <v>84</v>
      </c>
      <c r="F200" t="s">
        <v>61</v>
      </c>
      <c r="G200" t="s">
        <v>62</v>
      </c>
      <c r="H200" t="s">
        <v>63</v>
      </c>
      <c r="I200" t="s">
        <v>64</v>
      </c>
      <c r="J200" t="s">
        <v>65</v>
      </c>
      <c r="K200" t="s">
        <v>64</v>
      </c>
      <c r="L200" s="1">
        <v>44544.5</v>
      </c>
      <c r="P200" t="s">
        <v>486</v>
      </c>
      <c r="Q200" t="s">
        <v>1053</v>
      </c>
      <c r="U200" t="s">
        <v>234</v>
      </c>
      <c r="AN200" s="1">
        <v>44587.573182870372</v>
      </c>
      <c r="AO200" s="1">
        <v>44585.508333333331</v>
      </c>
      <c r="AP200" t="s">
        <v>404</v>
      </c>
      <c r="AQ200" t="s">
        <v>405</v>
      </c>
      <c r="AR200">
        <v>36</v>
      </c>
      <c r="AS200">
        <v>5</v>
      </c>
      <c r="AT200" t="s">
        <v>343</v>
      </c>
      <c r="AU200" t="s">
        <v>406</v>
      </c>
      <c r="AV200" t="s">
        <v>345</v>
      </c>
      <c r="AW200" t="s">
        <v>268</v>
      </c>
      <c r="AX200">
        <v>3</v>
      </c>
      <c r="AZ200" t="s">
        <v>1076</v>
      </c>
      <c r="BC200">
        <v>81761010</v>
      </c>
      <c r="BD200">
        <v>8453252</v>
      </c>
      <c r="BE200" t="s">
        <v>404</v>
      </c>
    </row>
    <row r="201" spans="1:57" x14ac:dyDescent="0.25">
      <c r="A201" t="s">
        <v>1074</v>
      </c>
      <c r="B201" t="s">
        <v>1075</v>
      </c>
      <c r="C201">
        <v>81761</v>
      </c>
      <c r="D201" t="s">
        <v>59</v>
      </c>
      <c r="E201" t="s">
        <v>84</v>
      </c>
      <c r="F201" t="s">
        <v>61</v>
      </c>
      <c r="G201" t="s">
        <v>62</v>
      </c>
      <c r="H201" t="s">
        <v>63</v>
      </c>
      <c r="I201" t="s">
        <v>64</v>
      </c>
      <c r="J201" t="s">
        <v>65</v>
      </c>
      <c r="K201" t="s">
        <v>64</v>
      </c>
      <c r="L201" s="1">
        <v>44544.5</v>
      </c>
      <c r="P201" t="s">
        <v>486</v>
      </c>
      <c r="Q201" t="s">
        <v>1053</v>
      </c>
      <c r="U201" t="s">
        <v>234</v>
      </c>
      <c r="AN201" s="1">
        <v>44587.573182870372</v>
      </c>
      <c r="AO201" s="1">
        <v>44585.508333333331</v>
      </c>
      <c r="AP201" t="s">
        <v>407</v>
      </c>
      <c r="AQ201" t="s">
        <v>408</v>
      </c>
      <c r="AR201">
        <v>66</v>
      </c>
      <c r="AS201">
        <v>8</v>
      </c>
      <c r="AT201" t="s">
        <v>343</v>
      </c>
      <c r="AU201" t="s">
        <v>188</v>
      </c>
      <c r="AV201" t="s">
        <v>180</v>
      </c>
      <c r="AW201" t="s">
        <v>268</v>
      </c>
      <c r="AX201">
        <v>8</v>
      </c>
      <c r="AZ201" t="s">
        <v>1076</v>
      </c>
      <c r="BC201">
        <v>81761010</v>
      </c>
      <c r="BD201">
        <v>8453252</v>
      </c>
      <c r="BE201" t="s">
        <v>407</v>
      </c>
    </row>
    <row r="202" spans="1:57" x14ac:dyDescent="0.25">
      <c r="A202" t="s">
        <v>1074</v>
      </c>
      <c r="B202" t="s">
        <v>1075</v>
      </c>
      <c r="C202">
        <v>81761</v>
      </c>
      <c r="D202" t="s">
        <v>59</v>
      </c>
      <c r="E202" t="s">
        <v>84</v>
      </c>
      <c r="F202" t="s">
        <v>61</v>
      </c>
      <c r="G202" t="s">
        <v>62</v>
      </c>
      <c r="H202" t="s">
        <v>63</v>
      </c>
      <c r="I202" t="s">
        <v>64</v>
      </c>
      <c r="J202" t="s">
        <v>65</v>
      </c>
      <c r="K202" t="s">
        <v>64</v>
      </c>
      <c r="L202" s="1">
        <v>44544.5</v>
      </c>
      <c r="P202" t="s">
        <v>486</v>
      </c>
      <c r="Q202" t="s">
        <v>1053</v>
      </c>
      <c r="U202" t="s">
        <v>234</v>
      </c>
      <c r="AN202" s="1">
        <v>44564.60633101852</v>
      </c>
      <c r="AO202" s="1">
        <v>44564.60633101852</v>
      </c>
      <c r="AP202" t="s">
        <v>241</v>
      </c>
      <c r="AQ202" t="s">
        <v>242</v>
      </c>
      <c r="AS202">
        <v>246.6</v>
      </c>
      <c r="AT202" t="s">
        <v>71</v>
      </c>
      <c r="AU202" t="s">
        <v>1356</v>
      </c>
      <c r="AX202">
        <v>1</v>
      </c>
      <c r="AZ202" t="s">
        <v>1076</v>
      </c>
      <c r="BC202">
        <v>81761010</v>
      </c>
      <c r="BD202">
        <v>8453250</v>
      </c>
      <c r="BE202" t="s">
        <v>241</v>
      </c>
    </row>
    <row r="203" spans="1:57" x14ac:dyDescent="0.25">
      <c r="A203" t="s">
        <v>1074</v>
      </c>
      <c r="B203" t="s">
        <v>1075</v>
      </c>
      <c r="C203">
        <v>81761</v>
      </c>
      <c r="D203" t="s">
        <v>59</v>
      </c>
      <c r="E203" t="s">
        <v>84</v>
      </c>
      <c r="F203" t="s">
        <v>61</v>
      </c>
      <c r="G203" t="s">
        <v>62</v>
      </c>
      <c r="H203" t="s">
        <v>63</v>
      </c>
      <c r="I203" t="s">
        <v>64</v>
      </c>
      <c r="J203" t="s">
        <v>65</v>
      </c>
      <c r="K203" t="s">
        <v>64</v>
      </c>
      <c r="L203" s="1">
        <v>44544.5</v>
      </c>
      <c r="P203" t="s">
        <v>486</v>
      </c>
      <c r="Q203" t="s">
        <v>1053</v>
      </c>
      <c r="U203" t="s">
        <v>234</v>
      </c>
      <c r="AN203" s="1">
        <v>44564.60633101852</v>
      </c>
      <c r="AO203" s="1">
        <v>44564.60633101852</v>
      </c>
      <c r="AP203" t="s">
        <v>265</v>
      </c>
      <c r="AQ203" t="s">
        <v>266</v>
      </c>
      <c r="AR203">
        <v>30</v>
      </c>
      <c r="AS203">
        <v>51.2</v>
      </c>
      <c r="AT203" t="s">
        <v>71</v>
      </c>
      <c r="AU203" t="s">
        <v>1003</v>
      </c>
      <c r="AW203" t="s">
        <v>268</v>
      </c>
      <c r="AX203">
        <v>0.3</v>
      </c>
      <c r="AZ203" t="s">
        <v>1076</v>
      </c>
      <c r="BC203">
        <v>81761010</v>
      </c>
      <c r="BD203">
        <v>8453250</v>
      </c>
      <c r="BE203" t="s">
        <v>265</v>
      </c>
    </row>
    <row r="204" spans="1:57" x14ac:dyDescent="0.25">
      <c r="A204" t="s">
        <v>1074</v>
      </c>
      <c r="B204" t="s">
        <v>1075</v>
      </c>
      <c r="C204">
        <v>81761</v>
      </c>
      <c r="D204" t="s">
        <v>59</v>
      </c>
      <c r="E204" t="s">
        <v>84</v>
      </c>
      <c r="F204" t="s">
        <v>61</v>
      </c>
      <c r="G204" t="s">
        <v>62</v>
      </c>
      <c r="H204" t="s">
        <v>63</v>
      </c>
      <c r="I204" t="s">
        <v>64</v>
      </c>
      <c r="J204" t="s">
        <v>65</v>
      </c>
      <c r="K204" t="s">
        <v>64</v>
      </c>
      <c r="L204" s="1">
        <v>44544.5</v>
      </c>
      <c r="P204" t="s">
        <v>486</v>
      </c>
      <c r="Q204" t="s">
        <v>1053</v>
      </c>
      <c r="U204" t="s">
        <v>234</v>
      </c>
      <c r="AN204" s="1">
        <v>44564.60633101852</v>
      </c>
      <c r="AO204" s="1">
        <v>44564.60633101852</v>
      </c>
      <c r="AP204" t="s">
        <v>283</v>
      </c>
      <c r="AQ204" t="s">
        <v>284</v>
      </c>
      <c r="AR204">
        <v>31</v>
      </c>
      <c r="AS204">
        <v>28.8</v>
      </c>
      <c r="AT204" t="s">
        <v>71</v>
      </c>
      <c r="AU204" t="s">
        <v>632</v>
      </c>
      <c r="AW204" t="s">
        <v>268</v>
      </c>
      <c r="AX204">
        <v>0.1</v>
      </c>
      <c r="AZ204" t="s">
        <v>1076</v>
      </c>
      <c r="BC204">
        <v>81761010</v>
      </c>
      <c r="BD204">
        <v>8453250</v>
      </c>
      <c r="BE204" t="s">
        <v>283</v>
      </c>
    </row>
    <row r="205" spans="1:57" x14ac:dyDescent="0.25">
      <c r="A205" t="s">
        <v>1074</v>
      </c>
      <c r="B205" t="s">
        <v>1075</v>
      </c>
      <c r="C205">
        <v>81761</v>
      </c>
      <c r="D205" t="s">
        <v>59</v>
      </c>
      <c r="E205" t="s">
        <v>84</v>
      </c>
      <c r="F205" t="s">
        <v>61</v>
      </c>
      <c r="G205" t="s">
        <v>62</v>
      </c>
      <c r="H205" t="s">
        <v>63</v>
      </c>
      <c r="I205" t="s">
        <v>64</v>
      </c>
      <c r="J205" t="s">
        <v>65</v>
      </c>
      <c r="K205" t="s">
        <v>64</v>
      </c>
      <c r="L205" s="1">
        <v>44544.5</v>
      </c>
      <c r="P205" t="s">
        <v>486</v>
      </c>
      <c r="Q205" t="s">
        <v>1053</v>
      </c>
      <c r="U205" t="s">
        <v>234</v>
      </c>
      <c r="AN205" s="1">
        <v>44564.60633101852</v>
      </c>
      <c r="AO205" s="1">
        <v>44564.60633101852</v>
      </c>
      <c r="AP205" t="s">
        <v>291</v>
      </c>
      <c r="AQ205" t="s">
        <v>292</v>
      </c>
      <c r="AR205">
        <v>28</v>
      </c>
      <c r="AS205">
        <v>83.5</v>
      </c>
      <c r="AT205" t="s">
        <v>71</v>
      </c>
      <c r="AU205" t="s">
        <v>273</v>
      </c>
      <c r="AW205" t="s">
        <v>268</v>
      </c>
      <c r="AX205">
        <v>0.4</v>
      </c>
      <c r="AZ205" t="s">
        <v>1076</v>
      </c>
      <c r="BC205">
        <v>81761010</v>
      </c>
      <c r="BD205">
        <v>8453250</v>
      </c>
      <c r="BE205" t="s">
        <v>291</v>
      </c>
    </row>
    <row r="206" spans="1:57" x14ac:dyDescent="0.25">
      <c r="A206" t="s">
        <v>1074</v>
      </c>
      <c r="B206" t="s">
        <v>1075</v>
      </c>
      <c r="C206">
        <v>81761</v>
      </c>
      <c r="D206" t="s">
        <v>59</v>
      </c>
      <c r="E206" t="s">
        <v>84</v>
      </c>
      <c r="F206" t="s">
        <v>61</v>
      </c>
      <c r="G206" t="s">
        <v>62</v>
      </c>
      <c r="H206" t="s">
        <v>63</v>
      </c>
      <c r="I206" t="s">
        <v>64</v>
      </c>
      <c r="J206" t="s">
        <v>65</v>
      </c>
      <c r="K206" t="s">
        <v>64</v>
      </c>
      <c r="L206" s="1">
        <v>44544.5</v>
      </c>
      <c r="P206" t="s">
        <v>486</v>
      </c>
      <c r="Q206" t="s">
        <v>1053</v>
      </c>
      <c r="U206" t="s">
        <v>234</v>
      </c>
      <c r="AN206" s="1">
        <v>44564.60633101852</v>
      </c>
      <c r="AO206" s="1">
        <v>44564.60633101852</v>
      </c>
      <c r="AP206" t="s">
        <v>305</v>
      </c>
      <c r="AQ206" t="s">
        <v>306</v>
      </c>
      <c r="AR206">
        <v>29</v>
      </c>
      <c r="AS206">
        <v>10.199999999999999</v>
      </c>
      <c r="AT206" t="s">
        <v>71</v>
      </c>
      <c r="AU206" t="s">
        <v>1364</v>
      </c>
      <c r="AW206" t="s">
        <v>268</v>
      </c>
      <c r="AX206">
        <v>0.1</v>
      </c>
      <c r="AZ206" t="s">
        <v>1076</v>
      </c>
      <c r="BC206">
        <v>81761010</v>
      </c>
      <c r="BD206">
        <v>8453250</v>
      </c>
      <c r="BE206" t="s">
        <v>305</v>
      </c>
    </row>
    <row r="207" spans="1:57" x14ac:dyDescent="0.25">
      <c r="A207" t="s">
        <v>1074</v>
      </c>
      <c r="B207" t="s">
        <v>1075</v>
      </c>
      <c r="C207">
        <v>81761</v>
      </c>
      <c r="D207" t="s">
        <v>59</v>
      </c>
      <c r="E207" t="s">
        <v>84</v>
      </c>
      <c r="F207" t="s">
        <v>61</v>
      </c>
      <c r="G207" t="s">
        <v>62</v>
      </c>
      <c r="H207" t="s">
        <v>63</v>
      </c>
      <c r="I207" t="s">
        <v>64</v>
      </c>
      <c r="J207" t="s">
        <v>65</v>
      </c>
      <c r="K207" t="s">
        <v>64</v>
      </c>
      <c r="L207" s="1">
        <v>44544.5</v>
      </c>
      <c r="P207" t="s">
        <v>486</v>
      </c>
      <c r="Q207" t="s">
        <v>1053</v>
      </c>
      <c r="U207" t="s">
        <v>234</v>
      </c>
      <c r="AN207" s="1">
        <v>44545.743750000001</v>
      </c>
      <c r="AO207" s="1">
        <v>44545.743750000001</v>
      </c>
      <c r="AP207" t="s">
        <v>410</v>
      </c>
      <c r="AQ207" t="s">
        <v>411</v>
      </c>
      <c r="AR207">
        <v>32</v>
      </c>
      <c r="AS207">
        <v>133</v>
      </c>
      <c r="AT207" t="s">
        <v>71</v>
      </c>
      <c r="AU207" t="s">
        <v>895</v>
      </c>
      <c r="AW207" t="s">
        <v>412</v>
      </c>
      <c r="AX207">
        <v>0.5</v>
      </c>
      <c r="AZ207" t="s">
        <v>1076</v>
      </c>
      <c r="BC207">
        <v>81761010</v>
      </c>
      <c r="BD207">
        <v>8453241</v>
      </c>
      <c r="BE207" t="s">
        <v>410</v>
      </c>
    </row>
    <row r="208" spans="1:57" x14ac:dyDescent="0.25">
      <c r="A208" t="s">
        <v>1074</v>
      </c>
      <c r="B208" t="s">
        <v>1075</v>
      </c>
      <c r="C208">
        <v>81761</v>
      </c>
      <c r="D208" t="s">
        <v>59</v>
      </c>
      <c r="E208" t="s">
        <v>84</v>
      </c>
      <c r="F208" t="s">
        <v>61</v>
      </c>
      <c r="G208" t="s">
        <v>62</v>
      </c>
      <c r="H208" t="s">
        <v>63</v>
      </c>
      <c r="I208" t="s">
        <v>64</v>
      </c>
      <c r="J208" t="s">
        <v>65</v>
      </c>
      <c r="K208" t="s">
        <v>64</v>
      </c>
      <c r="L208" s="1">
        <v>44544.5</v>
      </c>
      <c r="P208" t="s">
        <v>486</v>
      </c>
      <c r="Q208" t="s">
        <v>1053</v>
      </c>
      <c r="U208" t="s">
        <v>234</v>
      </c>
      <c r="AN208" s="1">
        <v>44545.743750000001</v>
      </c>
      <c r="AO208" s="1">
        <v>44545.743750000001</v>
      </c>
      <c r="AP208" t="s">
        <v>414</v>
      </c>
      <c r="AQ208" t="s">
        <v>415</v>
      </c>
      <c r="AR208">
        <v>33</v>
      </c>
      <c r="AS208">
        <v>51.9</v>
      </c>
      <c r="AT208" t="s">
        <v>71</v>
      </c>
      <c r="AU208" t="s">
        <v>95</v>
      </c>
      <c r="AW208" t="s">
        <v>412</v>
      </c>
      <c r="AX208">
        <v>0.1</v>
      </c>
      <c r="AZ208" t="s">
        <v>1076</v>
      </c>
      <c r="BC208">
        <v>81761010</v>
      </c>
      <c r="BD208">
        <v>8453241</v>
      </c>
      <c r="BE208" t="s">
        <v>414</v>
      </c>
    </row>
    <row r="209" spans="1:57" x14ac:dyDescent="0.25">
      <c r="A209" t="s">
        <v>1074</v>
      </c>
      <c r="B209" t="s">
        <v>1075</v>
      </c>
      <c r="C209">
        <v>81761</v>
      </c>
      <c r="D209" t="s">
        <v>59</v>
      </c>
      <c r="E209" t="s">
        <v>84</v>
      </c>
      <c r="F209" t="s">
        <v>61</v>
      </c>
      <c r="G209" t="s">
        <v>62</v>
      </c>
      <c r="H209" t="s">
        <v>63</v>
      </c>
      <c r="I209" t="s">
        <v>64</v>
      </c>
      <c r="J209" t="s">
        <v>65</v>
      </c>
      <c r="K209" t="s">
        <v>64</v>
      </c>
      <c r="L209" s="1">
        <v>44544.5</v>
      </c>
      <c r="P209" t="s">
        <v>486</v>
      </c>
      <c r="Q209" t="s">
        <v>1053</v>
      </c>
      <c r="U209" t="s">
        <v>234</v>
      </c>
      <c r="AN209" s="1">
        <v>44551.657268518517</v>
      </c>
      <c r="AO209" s="1">
        <v>44550.640717592592</v>
      </c>
      <c r="AP209" t="s">
        <v>341</v>
      </c>
      <c r="AQ209" t="s">
        <v>342</v>
      </c>
      <c r="AS209">
        <v>0.32700000000000001</v>
      </c>
      <c r="AT209" t="s">
        <v>343</v>
      </c>
      <c r="AU209" t="s">
        <v>344</v>
      </c>
      <c r="AX209">
        <v>1.7999999999999999E-2</v>
      </c>
      <c r="AZ209" t="s">
        <v>1076</v>
      </c>
      <c r="BC209">
        <v>81761010</v>
      </c>
      <c r="BD209">
        <v>8453248</v>
      </c>
      <c r="BE209" t="s">
        <v>341</v>
      </c>
    </row>
    <row r="210" spans="1:57" x14ac:dyDescent="0.25">
      <c r="A210" t="s">
        <v>1074</v>
      </c>
      <c r="B210" t="s">
        <v>1075</v>
      </c>
      <c r="C210">
        <v>81761</v>
      </c>
      <c r="D210" t="s">
        <v>59</v>
      </c>
      <c r="E210" t="s">
        <v>84</v>
      </c>
      <c r="F210" t="s">
        <v>61</v>
      </c>
      <c r="G210" t="s">
        <v>62</v>
      </c>
      <c r="H210" t="s">
        <v>63</v>
      </c>
      <c r="I210" t="s">
        <v>64</v>
      </c>
      <c r="J210" t="s">
        <v>65</v>
      </c>
      <c r="K210" t="s">
        <v>64</v>
      </c>
      <c r="L210" s="1">
        <v>44544.5</v>
      </c>
      <c r="P210" t="s">
        <v>486</v>
      </c>
      <c r="Q210" t="s">
        <v>1053</v>
      </c>
      <c r="U210" t="s">
        <v>234</v>
      </c>
      <c r="AN210" s="1">
        <v>44551.657268518517</v>
      </c>
      <c r="AO210" s="1">
        <v>44550.640717592592</v>
      </c>
      <c r="AP210" t="s">
        <v>346</v>
      </c>
      <c r="AQ210" t="s">
        <v>347</v>
      </c>
      <c r="AS210">
        <v>2.42</v>
      </c>
      <c r="AT210" t="s">
        <v>343</v>
      </c>
      <c r="AU210" t="s">
        <v>1148</v>
      </c>
      <c r="AX210">
        <v>1.7999999999999999E-2</v>
      </c>
      <c r="AZ210" t="s">
        <v>1076</v>
      </c>
      <c r="BC210">
        <v>81761010</v>
      </c>
      <c r="BD210">
        <v>8453248</v>
      </c>
      <c r="BE210" t="s">
        <v>346</v>
      </c>
    </row>
    <row r="211" spans="1:57" x14ac:dyDescent="0.25">
      <c r="A211" t="s">
        <v>1074</v>
      </c>
      <c r="B211" t="s">
        <v>1075</v>
      </c>
      <c r="C211">
        <v>81761</v>
      </c>
      <c r="D211" t="s">
        <v>59</v>
      </c>
      <c r="E211" t="s">
        <v>84</v>
      </c>
      <c r="F211" t="s">
        <v>61</v>
      </c>
      <c r="G211" t="s">
        <v>62</v>
      </c>
      <c r="H211" t="s">
        <v>63</v>
      </c>
      <c r="I211" t="s">
        <v>64</v>
      </c>
      <c r="J211" t="s">
        <v>65</v>
      </c>
      <c r="K211" t="s">
        <v>64</v>
      </c>
      <c r="L211" s="1">
        <v>44544.5</v>
      </c>
      <c r="P211" t="s">
        <v>486</v>
      </c>
      <c r="Q211" t="s">
        <v>1053</v>
      </c>
      <c r="U211" t="s">
        <v>234</v>
      </c>
      <c r="AN211" s="1">
        <v>44551.657268518517</v>
      </c>
      <c r="AO211" s="1">
        <v>44550.640717592592</v>
      </c>
      <c r="AP211" t="s">
        <v>369</v>
      </c>
      <c r="AQ211" t="s">
        <v>370</v>
      </c>
      <c r="AS211">
        <v>0.11899999999999999</v>
      </c>
      <c r="AT211" t="s">
        <v>343</v>
      </c>
      <c r="AU211" t="s">
        <v>645</v>
      </c>
      <c r="AX211">
        <v>8.9999999999999993E-3</v>
      </c>
      <c r="AZ211" t="s">
        <v>1076</v>
      </c>
      <c r="BC211">
        <v>81761010</v>
      </c>
      <c r="BD211">
        <v>8453248</v>
      </c>
      <c r="BE211" t="s">
        <v>369</v>
      </c>
    </row>
    <row r="212" spans="1:57" x14ac:dyDescent="0.25">
      <c r="A212" t="s">
        <v>1071</v>
      </c>
      <c r="B212" t="s">
        <v>1072</v>
      </c>
      <c r="C212">
        <v>81761</v>
      </c>
      <c r="D212" t="s">
        <v>59</v>
      </c>
      <c r="E212" t="s">
        <v>91</v>
      </c>
      <c r="F212" t="s">
        <v>61</v>
      </c>
      <c r="G212" t="s">
        <v>62</v>
      </c>
      <c r="H212" t="s">
        <v>63</v>
      </c>
      <c r="I212" t="s">
        <v>64</v>
      </c>
      <c r="J212" t="s">
        <v>65</v>
      </c>
      <c r="K212" t="s">
        <v>64</v>
      </c>
      <c r="L212" s="1">
        <v>44544.489583333336</v>
      </c>
      <c r="P212" t="s">
        <v>605</v>
      </c>
      <c r="Q212" t="s">
        <v>138</v>
      </c>
      <c r="U212" t="s">
        <v>87</v>
      </c>
      <c r="AN212" s="1">
        <v>44545.587002314816</v>
      </c>
      <c r="AO212" s="1">
        <v>44545.371087962965</v>
      </c>
      <c r="AP212" t="s">
        <v>554</v>
      </c>
      <c r="AQ212" t="s">
        <v>555</v>
      </c>
      <c r="AR212">
        <v>25</v>
      </c>
      <c r="AS212">
        <v>0.01</v>
      </c>
      <c r="AT212" t="s">
        <v>71</v>
      </c>
      <c r="AU212" t="s">
        <v>449</v>
      </c>
      <c r="AW212" t="s">
        <v>450</v>
      </c>
      <c r="AX212">
        <v>2E-3</v>
      </c>
      <c r="AZ212" t="s">
        <v>1073</v>
      </c>
      <c r="BC212">
        <v>81761008</v>
      </c>
      <c r="BD212">
        <v>8453219</v>
      </c>
      <c r="BE212" t="s">
        <v>554</v>
      </c>
    </row>
    <row r="213" spans="1:57" x14ac:dyDescent="0.25">
      <c r="A213" t="s">
        <v>1071</v>
      </c>
      <c r="B213" t="s">
        <v>1072</v>
      </c>
      <c r="C213">
        <v>81761</v>
      </c>
      <c r="D213" t="s">
        <v>59</v>
      </c>
      <c r="E213" t="s">
        <v>91</v>
      </c>
      <c r="F213" t="s">
        <v>61</v>
      </c>
      <c r="G213" t="s">
        <v>62</v>
      </c>
      <c r="H213" t="s">
        <v>63</v>
      </c>
      <c r="I213" t="s">
        <v>64</v>
      </c>
      <c r="J213" t="s">
        <v>65</v>
      </c>
      <c r="K213" t="s">
        <v>64</v>
      </c>
      <c r="L213" s="1">
        <v>44544.489583333336</v>
      </c>
      <c r="P213" t="s">
        <v>605</v>
      </c>
      <c r="Q213" t="s">
        <v>138</v>
      </c>
      <c r="U213" t="s">
        <v>87</v>
      </c>
      <c r="AN213" s="1">
        <v>44545.517870370371</v>
      </c>
      <c r="AO213" s="1">
        <v>44545.517870370371</v>
      </c>
      <c r="AP213" t="s">
        <v>447</v>
      </c>
      <c r="AQ213" t="s">
        <v>448</v>
      </c>
      <c r="AR213">
        <v>23</v>
      </c>
      <c r="AS213">
        <v>2E-3</v>
      </c>
      <c r="AT213" t="s">
        <v>71</v>
      </c>
      <c r="AU213" t="s">
        <v>449</v>
      </c>
      <c r="AV213" t="s">
        <v>345</v>
      </c>
      <c r="AW213" t="s">
        <v>450</v>
      </c>
      <c r="AX213">
        <v>2E-3</v>
      </c>
      <c r="AZ213" t="s">
        <v>1073</v>
      </c>
      <c r="BC213">
        <v>81761008</v>
      </c>
      <c r="BD213">
        <v>8453217</v>
      </c>
      <c r="BE213" t="s">
        <v>447</v>
      </c>
    </row>
    <row r="214" spans="1:57" x14ac:dyDescent="0.25">
      <c r="A214" t="s">
        <v>1071</v>
      </c>
      <c r="B214" t="s">
        <v>1072</v>
      </c>
      <c r="C214">
        <v>81761</v>
      </c>
      <c r="D214" t="s">
        <v>59</v>
      </c>
      <c r="E214" t="s">
        <v>91</v>
      </c>
      <c r="F214" t="s">
        <v>61</v>
      </c>
      <c r="G214" t="s">
        <v>62</v>
      </c>
      <c r="H214" t="s">
        <v>63</v>
      </c>
      <c r="I214" t="s">
        <v>64</v>
      </c>
      <c r="J214" t="s">
        <v>65</v>
      </c>
      <c r="K214" t="s">
        <v>64</v>
      </c>
      <c r="L214" s="1">
        <v>44544.489583333336</v>
      </c>
      <c r="P214" t="s">
        <v>605</v>
      </c>
      <c r="Q214" t="s">
        <v>138</v>
      </c>
      <c r="U214" t="s">
        <v>87</v>
      </c>
      <c r="AN214" s="1">
        <v>44566.405740740738</v>
      </c>
      <c r="AO214" s="1">
        <v>44565.676932870374</v>
      </c>
      <c r="AP214" t="s">
        <v>560</v>
      </c>
      <c r="AQ214" t="s">
        <v>561</v>
      </c>
      <c r="AR214">
        <v>80</v>
      </c>
      <c r="AS214">
        <v>2.02</v>
      </c>
      <c r="AT214" t="s">
        <v>71</v>
      </c>
      <c r="AU214" t="s">
        <v>1150</v>
      </c>
      <c r="AW214" t="s">
        <v>563</v>
      </c>
      <c r="AX214">
        <v>0.05</v>
      </c>
      <c r="AZ214" t="s">
        <v>1073</v>
      </c>
      <c r="BC214">
        <v>81761008</v>
      </c>
      <c r="BD214">
        <v>8453225</v>
      </c>
      <c r="BE214" t="s">
        <v>560</v>
      </c>
    </row>
    <row r="215" spans="1:57" x14ac:dyDescent="0.25">
      <c r="A215" t="s">
        <v>1071</v>
      </c>
      <c r="B215" t="s">
        <v>1072</v>
      </c>
      <c r="C215">
        <v>81761</v>
      </c>
      <c r="D215" t="s">
        <v>59</v>
      </c>
      <c r="E215" t="s">
        <v>91</v>
      </c>
      <c r="F215" t="s">
        <v>61</v>
      </c>
      <c r="G215" t="s">
        <v>62</v>
      </c>
      <c r="H215" t="s">
        <v>63</v>
      </c>
      <c r="I215" t="s">
        <v>64</v>
      </c>
      <c r="J215" t="s">
        <v>65</v>
      </c>
      <c r="K215" t="s">
        <v>64</v>
      </c>
      <c r="L215" s="1">
        <v>44544.489583333336</v>
      </c>
      <c r="P215" t="s">
        <v>605</v>
      </c>
      <c r="Q215" t="s">
        <v>138</v>
      </c>
      <c r="U215" t="s">
        <v>87</v>
      </c>
      <c r="AN215" s="1">
        <v>44568.57953703704</v>
      </c>
      <c r="AO215" s="1">
        <v>44568.57953703704</v>
      </c>
      <c r="AP215" t="s">
        <v>422</v>
      </c>
      <c r="AQ215" t="s">
        <v>423</v>
      </c>
      <c r="AR215">
        <v>20</v>
      </c>
      <c r="AS215">
        <v>3.3000000000000002E-2</v>
      </c>
      <c r="AT215" t="s">
        <v>71</v>
      </c>
      <c r="AU215" t="s">
        <v>424</v>
      </c>
      <c r="AW215" t="s">
        <v>425</v>
      </c>
      <c r="AX215">
        <v>5.0000000000000001E-3</v>
      </c>
      <c r="AZ215" t="s">
        <v>1073</v>
      </c>
      <c r="BC215">
        <v>81761008</v>
      </c>
      <c r="BD215">
        <v>8453222</v>
      </c>
      <c r="BE215" t="s">
        <v>422</v>
      </c>
    </row>
    <row r="216" spans="1:57" x14ac:dyDescent="0.25">
      <c r="A216" t="s">
        <v>1071</v>
      </c>
      <c r="B216" t="s">
        <v>1072</v>
      </c>
      <c r="C216">
        <v>81761</v>
      </c>
      <c r="D216" t="s">
        <v>59</v>
      </c>
      <c r="E216" t="s">
        <v>91</v>
      </c>
      <c r="F216" t="s">
        <v>61</v>
      </c>
      <c r="G216" t="s">
        <v>62</v>
      </c>
      <c r="H216" t="s">
        <v>63</v>
      </c>
      <c r="I216" t="s">
        <v>64</v>
      </c>
      <c r="J216" t="s">
        <v>65</v>
      </c>
      <c r="K216" t="s">
        <v>64</v>
      </c>
      <c r="L216" s="1">
        <v>44544.489583333336</v>
      </c>
      <c r="P216" t="s">
        <v>605</v>
      </c>
      <c r="Q216" t="s">
        <v>138</v>
      </c>
      <c r="U216" t="s">
        <v>87</v>
      </c>
      <c r="AN216" s="1">
        <v>44568.57953703704</v>
      </c>
      <c r="AO216" s="1">
        <v>44568.57953703704</v>
      </c>
      <c r="AP216" t="s">
        <v>427</v>
      </c>
      <c r="AQ216" t="s">
        <v>428</v>
      </c>
      <c r="AR216">
        <v>18</v>
      </c>
      <c r="AS216">
        <v>2.5000000000000001E-2</v>
      </c>
      <c r="AT216" t="s">
        <v>71</v>
      </c>
      <c r="AU216" t="s">
        <v>424</v>
      </c>
      <c r="AW216" t="s">
        <v>429</v>
      </c>
      <c r="AX216">
        <v>5.0000000000000001E-3</v>
      </c>
      <c r="AZ216" t="s">
        <v>1073</v>
      </c>
      <c r="BC216">
        <v>81761008</v>
      </c>
      <c r="BD216">
        <v>8453222</v>
      </c>
      <c r="BE216" t="s">
        <v>427</v>
      </c>
    </row>
    <row r="217" spans="1:57" x14ac:dyDescent="0.25">
      <c r="A217" t="s">
        <v>1071</v>
      </c>
      <c r="B217" t="s">
        <v>1072</v>
      </c>
      <c r="C217">
        <v>81761</v>
      </c>
      <c r="D217" t="s">
        <v>59</v>
      </c>
      <c r="E217" t="s">
        <v>91</v>
      </c>
      <c r="F217" t="s">
        <v>61</v>
      </c>
      <c r="G217" t="s">
        <v>62</v>
      </c>
      <c r="H217" t="s">
        <v>63</v>
      </c>
      <c r="I217" t="s">
        <v>64</v>
      </c>
      <c r="J217" t="s">
        <v>65</v>
      </c>
      <c r="K217" t="s">
        <v>64</v>
      </c>
      <c r="L217" s="1">
        <v>44544.489583333336</v>
      </c>
      <c r="P217" t="s">
        <v>605</v>
      </c>
      <c r="Q217" t="s">
        <v>138</v>
      </c>
      <c r="U217" t="s">
        <v>87</v>
      </c>
      <c r="AN217" s="1">
        <v>44545.580555555556</v>
      </c>
      <c r="AO217" s="1">
        <v>44545.580555555556</v>
      </c>
      <c r="AP217" t="s">
        <v>384</v>
      </c>
      <c r="AQ217" t="s">
        <v>385</v>
      </c>
      <c r="AR217">
        <v>13</v>
      </c>
      <c r="AS217">
        <v>90</v>
      </c>
      <c r="AT217" t="s">
        <v>386</v>
      </c>
      <c r="AU217" t="s">
        <v>391</v>
      </c>
      <c r="AW217" t="s">
        <v>387</v>
      </c>
      <c r="AX217">
        <v>1</v>
      </c>
      <c r="AZ217" t="s">
        <v>1073</v>
      </c>
      <c r="BC217">
        <v>81761008</v>
      </c>
      <c r="BD217">
        <v>8453226</v>
      </c>
      <c r="BE217" t="s">
        <v>384</v>
      </c>
    </row>
    <row r="218" spans="1:57" x14ac:dyDescent="0.25">
      <c r="A218" t="s">
        <v>1071</v>
      </c>
      <c r="B218" t="s">
        <v>1072</v>
      </c>
      <c r="C218">
        <v>81761</v>
      </c>
      <c r="D218" t="s">
        <v>59</v>
      </c>
      <c r="E218" t="s">
        <v>91</v>
      </c>
      <c r="F218" t="s">
        <v>61</v>
      </c>
      <c r="G218" t="s">
        <v>62</v>
      </c>
      <c r="H218" t="s">
        <v>63</v>
      </c>
      <c r="I218" t="s">
        <v>64</v>
      </c>
      <c r="J218" t="s">
        <v>65</v>
      </c>
      <c r="K218" t="s">
        <v>64</v>
      </c>
      <c r="L218" s="1">
        <v>44544.489583333336</v>
      </c>
      <c r="P218" t="s">
        <v>605</v>
      </c>
      <c r="Q218" t="s">
        <v>138</v>
      </c>
      <c r="U218" t="s">
        <v>87</v>
      </c>
      <c r="AN218" s="1">
        <v>44546.52412037037</v>
      </c>
      <c r="AO218" s="1">
        <v>44545.571527777778</v>
      </c>
      <c r="AP218" t="s">
        <v>556</v>
      </c>
      <c r="AQ218" t="s">
        <v>557</v>
      </c>
      <c r="AR218">
        <v>26</v>
      </c>
      <c r="AS218">
        <v>8.0000000000000002E-3</v>
      </c>
      <c r="AT218" t="s">
        <v>71</v>
      </c>
      <c r="AU218" t="s">
        <v>449</v>
      </c>
      <c r="AW218" t="s">
        <v>450</v>
      </c>
      <c r="AX218">
        <v>2E-3</v>
      </c>
      <c r="AZ218" t="s">
        <v>1073</v>
      </c>
      <c r="BC218">
        <v>81761008</v>
      </c>
      <c r="BD218">
        <v>8453221</v>
      </c>
      <c r="BE218" t="s">
        <v>556</v>
      </c>
    </row>
    <row r="219" spans="1:57" x14ac:dyDescent="0.25">
      <c r="A219" t="s">
        <v>1071</v>
      </c>
      <c r="B219" t="s">
        <v>1072</v>
      </c>
      <c r="C219">
        <v>81761</v>
      </c>
      <c r="D219" t="s">
        <v>59</v>
      </c>
      <c r="E219" t="s">
        <v>91</v>
      </c>
      <c r="F219" t="s">
        <v>61</v>
      </c>
      <c r="G219" t="s">
        <v>62</v>
      </c>
      <c r="H219" t="s">
        <v>63</v>
      </c>
      <c r="I219" t="s">
        <v>64</v>
      </c>
      <c r="J219" t="s">
        <v>65</v>
      </c>
      <c r="K219" t="s">
        <v>64</v>
      </c>
      <c r="L219" s="1">
        <v>44544.489583333336</v>
      </c>
      <c r="P219" t="s">
        <v>605</v>
      </c>
      <c r="Q219" t="s">
        <v>138</v>
      </c>
      <c r="U219" t="s">
        <v>87</v>
      </c>
      <c r="AN219" s="1">
        <v>44546.636111111111</v>
      </c>
      <c r="AO219" s="1">
        <v>44546.636111111111</v>
      </c>
      <c r="AP219" t="s">
        <v>69</v>
      </c>
      <c r="AQ219" t="s">
        <v>70</v>
      </c>
      <c r="AR219">
        <v>89</v>
      </c>
      <c r="AS219">
        <v>36.6</v>
      </c>
      <c r="AT219" t="s">
        <v>71</v>
      </c>
      <c r="AU219" t="s">
        <v>293</v>
      </c>
      <c r="AW219" t="s">
        <v>73</v>
      </c>
      <c r="AX219">
        <v>0.8</v>
      </c>
      <c r="AZ219" t="s">
        <v>1073</v>
      </c>
      <c r="BC219">
        <v>81761008</v>
      </c>
      <c r="BD219">
        <v>8453227</v>
      </c>
      <c r="BE219" t="s">
        <v>69</v>
      </c>
    </row>
    <row r="220" spans="1:57" x14ac:dyDescent="0.25">
      <c r="A220" t="s">
        <v>1071</v>
      </c>
      <c r="B220" t="s">
        <v>1072</v>
      </c>
      <c r="C220">
        <v>81761</v>
      </c>
      <c r="D220" t="s">
        <v>59</v>
      </c>
      <c r="E220" t="s">
        <v>91</v>
      </c>
      <c r="F220" t="s">
        <v>61</v>
      </c>
      <c r="G220" t="s">
        <v>62</v>
      </c>
      <c r="H220" t="s">
        <v>63</v>
      </c>
      <c r="I220" t="s">
        <v>64</v>
      </c>
      <c r="J220" t="s">
        <v>65</v>
      </c>
      <c r="K220" t="s">
        <v>64</v>
      </c>
      <c r="L220" s="1">
        <v>44544.489583333336</v>
      </c>
      <c r="P220" t="s">
        <v>605</v>
      </c>
      <c r="Q220" t="s">
        <v>138</v>
      </c>
      <c r="U220" t="s">
        <v>87</v>
      </c>
      <c r="AN220" s="1">
        <v>44545.632453703707</v>
      </c>
      <c r="AO220" s="1">
        <v>44545.632453703707</v>
      </c>
      <c r="AP220" t="s">
        <v>185</v>
      </c>
      <c r="AQ220" t="s">
        <v>186</v>
      </c>
      <c r="AR220">
        <v>67</v>
      </c>
      <c r="AS220">
        <v>275</v>
      </c>
      <c r="AT220" t="s">
        <v>187</v>
      </c>
      <c r="AU220" t="s">
        <v>393</v>
      </c>
      <c r="AW220" t="s">
        <v>189</v>
      </c>
      <c r="AX220">
        <v>1</v>
      </c>
      <c r="AZ220" t="s">
        <v>1073</v>
      </c>
      <c r="BC220">
        <v>81761008</v>
      </c>
      <c r="BD220">
        <v>8453231</v>
      </c>
      <c r="BE220" t="s">
        <v>185</v>
      </c>
    </row>
    <row r="221" spans="1:57" x14ac:dyDescent="0.25">
      <c r="A221" t="s">
        <v>1071</v>
      </c>
      <c r="B221" t="s">
        <v>1072</v>
      </c>
      <c r="C221">
        <v>81761</v>
      </c>
      <c r="D221" t="s">
        <v>59</v>
      </c>
      <c r="E221" t="s">
        <v>91</v>
      </c>
      <c r="F221" t="s">
        <v>61</v>
      </c>
      <c r="G221" t="s">
        <v>62</v>
      </c>
      <c r="H221" t="s">
        <v>63</v>
      </c>
      <c r="I221" t="s">
        <v>64</v>
      </c>
      <c r="J221" t="s">
        <v>65</v>
      </c>
      <c r="K221" t="s">
        <v>64</v>
      </c>
      <c r="L221" s="1">
        <v>44544.489583333336</v>
      </c>
      <c r="P221" t="s">
        <v>605</v>
      </c>
      <c r="Q221" t="s">
        <v>138</v>
      </c>
      <c r="U221" t="s">
        <v>87</v>
      </c>
      <c r="AN221" s="1">
        <v>44587.571944444448</v>
      </c>
      <c r="AO221" s="1">
        <v>44585.508333333331</v>
      </c>
      <c r="AP221" t="s">
        <v>404</v>
      </c>
      <c r="AQ221" t="s">
        <v>405</v>
      </c>
      <c r="AR221">
        <v>36</v>
      </c>
      <c r="AS221">
        <v>10</v>
      </c>
      <c r="AT221" t="s">
        <v>343</v>
      </c>
      <c r="AU221" t="s">
        <v>406</v>
      </c>
      <c r="AW221" t="s">
        <v>268</v>
      </c>
      <c r="AX221">
        <v>3</v>
      </c>
      <c r="AZ221" t="s">
        <v>1073</v>
      </c>
      <c r="BC221">
        <v>81761008</v>
      </c>
      <c r="BD221">
        <v>8453234</v>
      </c>
      <c r="BE221" t="s">
        <v>404</v>
      </c>
    </row>
    <row r="222" spans="1:57" x14ac:dyDescent="0.25">
      <c r="A222" t="s">
        <v>1071</v>
      </c>
      <c r="B222" t="s">
        <v>1072</v>
      </c>
      <c r="C222">
        <v>81761</v>
      </c>
      <c r="D222" t="s">
        <v>59</v>
      </c>
      <c r="E222" t="s">
        <v>91</v>
      </c>
      <c r="F222" t="s">
        <v>61</v>
      </c>
      <c r="G222" t="s">
        <v>62</v>
      </c>
      <c r="H222" t="s">
        <v>63</v>
      </c>
      <c r="I222" t="s">
        <v>64</v>
      </c>
      <c r="J222" t="s">
        <v>65</v>
      </c>
      <c r="K222" t="s">
        <v>64</v>
      </c>
      <c r="L222" s="1">
        <v>44544.489583333336</v>
      </c>
      <c r="P222" t="s">
        <v>605</v>
      </c>
      <c r="Q222" t="s">
        <v>138</v>
      </c>
      <c r="U222" t="s">
        <v>87</v>
      </c>
      <c r="AN222" s="1">
        <v>44587.571944444448</v>
      </c>
      <c r="AO222" s="1">
        <v>44585.508333333331</v>
      </c>
      <c r="AP222" t="s">
        <v>407</v>
      </c>
      <c r="AQ222" t="s">
        <v>408</v>
      </c>
      <c r="AR222">
        <v>66</v>
      </c>
      <c r="AS222">
        <v>8</v>
      </c>
      <c r="AT222" t="s">
        <v>343</v>
      </c>
      <c r="AU222" t="s">
        <v>188</v>
      </c>
      <c r="AV222" t="s">
        <v>180</v>
      </c>
      <c r="AW222" t="s">
        <v>268</v>
      </c>
      <c r="AX222">
        <v>8</v>
      </c>
      <c r="AZ222" t="s">
        <v>1073</v>
      </c>
      <c r="BC222">
        <v>81761008</v>
      </c>
      <c r="BD222">
        <v>8453234</v>
      </c>
      <c r="BE222" t="s">
        <v>407</v>
      </c>
    </row>
    <row r="223" spans="1:57" x14ac:dyDescent="0.25">
      <c r="A223" t="s">
        <v>1071</v>
      </c>
      <c r="B223" t="s">
        <v>1072</v>
      </c>
      <c r="C223">
        <v>81761</v>
      </c>
      <c r="D223" t="s">
        <v>59</v>
      </c>
      <c r="E223" t="s">
        <v>91</v>
      </c>
      <c r="F223" t="s">
        <v>61</v>
      </c>
      <c r="G223" t="s">
        <v>62</v>
      </c>
      <c r="H223" t="s">
        <v>63</v>
      </c>
      <c r="I223" t="s">
        <v>64</v>
      </c>
      <c r="J223" t="s">
        <v>65</v>
      </c>
      <c r="K223" t="s">
        <v>64</v>
      </c>
      <c r="L223" s="1">
        <v>44544.489583333336</v>
      </c>
      <c r="P223" t="s">
        <v>605</v>
      </c>
      <c r="Q223" t="s">
        <v>138</v>
      </c>
      <c r="U223" t="s">
        <v>87</v>
      </c>
      <c r="AN223" s="1">
        <v>44564.604502314818</v>
      </c>
      <c r="AO223" s="1">
        <v>44564.604502314818</v>
      </c>
      <c r="AP223" t="s">
        <v>241</v>
      </c>
      <c r="AQ223" t="s">
        <v>242</v>
      </c>
      <c r="AS223">
        <v>329.1</v>
      </c>
      <c r="AT223" t="s">
        <v>71</v>
      </c>
      <c r="AU223" t="s">
        <v>1355</v>
      </c>
      <c r="AX223">
        <v>1</v>
      </c>
      <c r="AZ223" t="s">
        <v>1073</v>
      </c>
      <c r="BC223">
        <v>81761008</v>
      </c>
      <c r="BD223">
        <v>8453232</v>
      </c>
      <c r="BE223" t="s">
        <v>241</v>
      </c>
    </row>
    <row r="224" spans="1:57" x14ac:dyDescent="0.25">
      <c r="A224" t="s">
        <v>1071</v>
      </c>
      <c r="B224" t="s">
        <v>1072</v>
      </c>
      <c r="C224">
        <v>81761</v>
      </c>
      <c r="D224" t="s">
        <v>59</v>
      </c>
      <c r="E224" t="s">
        <v>91</v>
      </c>
      <c r="F224" t="s">
        <v>61</v>
      </c>
      <c r="G224" t="s">
        <v>62</v>
      </c>
      <c r="H224" t="s">
        <v>63</v>
      </c>
      <c r="I224" t="s">
        <v>64</v>
      </c>
      <c r="J224" t="s">
        <v>65</v>
      </c>
      <c r="K224" t="s">
        <v>64</v>
      </c>
      <c r="L224" s="1">
        <v>44544.489583333336</v>
      </c>
      <c r="P224" t="s">
        <v>605</v>
      </c>
      <c r="Q224" t="s">
        <v>138</v>
      </c>
      <c r="U224" t="s">
        <v>87</v>
      </c>
      <c r="AN224" s="1">
        <v>44564.604502314818</v>
      </c>
      <c r="AO224" s="1">
        <v>44564.604502314818</v>
      </c>
      <c r="AP224" t="s">
        <v>265</v>
      </c>
      <c r="AQ224" t="s">
        <v>266</v>
      </c>
      <c r="AR224">
        <v>30</v>
      </c>
      <c r="AS224">
        <v>81.099999999999994</v>
      </c>
      <c r="AT224" t="s">
        <v>71</v>
      </c>
      <c r="AU224" t="s">
        <v>1361</v>
      </c>
      <c r="AW224" t="s">
        <v>268</v>
      </c>
      <c r="AX224">
        <v>0.3</v>
      </c>
      <c r="AZ224" t="s">
        <v>1073</v>
      </c>
      <c r="BC224">
        <v>81761008</v>
      </c>
      <c r="BD224">
        <v>8453232</v>
      </c>
      <c r="BE224" t="s">
        <v>265</v>
      </c>
    </row>
    <row r="225" spans="1:57" x14ac:dyDescent="0.25">
      <c r="A225" t="s">
        <v>1071</v>
      </c>
      <c r="B225" t="s">
        <v>1072</v>
      </c>
      <c r="C225">
        <v>81761</v>
      </c>
      <c r="D225" t="s">
        <v>59</v>
      </c>
      <c r="E225" t="s">
        <v>91</v>
      </c>
      <c r="F225" t="s">
        <v>61</v>
      </c>
      <c r="G225" t="s">
        <v>62</v>
      </c>
      <c r="H225" t="s">
        <v>63</v>
      </c>
      <c r="I225" t="s">
        <v>64</v>
      </c>
      <c r="J225" t="s">
        <v>65</v>
      </c>
      <c r="K225" t="s">
        <v>64</v>
      </c>
      <c r="L225" s="1">
        <v>44544.489583333336</v>
      </c>
      <c r="P225" t="s">
        <v>605</v>
      </c>
      <c r="Q225" t="s">
        <v>138</v>
      </c>
      <c r="U225" t="s">
        <v>87</v>
      </c>
      <c r="AN225" s="1">
        <v>44564.604502314818</v>
      </c>
      <c r="AO225" s="1">
        <v>44564.604502314818</v>
      </c>
      <c r="AP225" t="s">
        <v>283</v>
      </c>
      <c r="AQ225" t="s">
        <v>284</v>
      </c>
      <c r="AR225">
        <v>31</v>
      </c>
      <c r="AS225">
        <v>30.7</v>
      </c>
      <c r="AT225" t="s">
        <v>71</v>
      </c>
      <c r="AU225" t="s">
        <v>634</v>
      </c>
      <c r="AW225" t="s">
        <v>268</v>
      </c>
      <c r="AX225">
        <v>0.1</v>
      </c>
      <c r="AZ225" t="s">
        <v>1073</v>
      </c>
      <c r="BC225">
        <v>81761008</v>
      </c>
      <c r="BD225">
        <v>8453232</v>
      </c>
      <c r="BE225" t="s">
        <v>283</v>
      </c>
    </row>
    <row r="226" spans="1:57" x14ac:dyDescent="0.25">
      <c r="A226" t="s">
        <v>1071</v>
      </c>
      <c r="B226" t="s">
        <v>1072</v>
      </c>
      <c r="C226">
        <v>81761</v>
      </c>
      <c r="D226" t="s">
        <v>59</v>
      </c>
      <c r="E226" t="s">
        <v>91</v>
      </c>
      <c r="F226" t="s">
        <v>61</v>
      </c>
      <c r="G226" t="s">
        <v>62</v>
      </c>
      <c r="H226" t="s">
        <v>63</v>
      </c>
      <c r="I226" t="s">
        <v>64</v>
      </c>
      <c r="J226" t="s">
        <v>65</v>
      </c>
      <c r="K226" t="s">
        <v>64</v>
      </c>
      <c r="L226" s="1">
        <v>44544.489583333336</v>
      </c>
      <c r="P226" t="s">
        <v>605</v>
      </c>
      <c r="Q226" t="s">
        <v>138</v>
      </c>
      <c r="U226" t="s">
        <v>87</v>
      </c>
      <c r="AN226" s="1">
        <v>44564.604502314818</v>
      </c>
      <c r="AO226" s="1">
        <v>44564.604502314818</v>
      </c>
      <c r="AP226" t="s">
        <v>291</v>
      </c>
      <c r="AQ226" t="s">
        <v>292</v>
      </c>
      <c r="AR226">
        <v>28</v>
      </c>
      <c r="AS226">
        <v>79.400000000000006</v>
      </c>
      <c r="AT226" t="s">
        <v>71</v>
      </c>
      <c r="AU226" t="s">
        <v>1084</v>
      </c>
      <c r="AW226" t="s">
        <v>268</v>
      </c>
      <c r="AX226">
        <v>0.4</v>
      </c>
      <c r="AZ226" t="s">
        <v>1073</v>
      </c>
      <c r="BC226">
        <v>81761008</v>
      </c>
      <c r="BD226">
        <v>8453232</v>
      </c>
      <c r="BE226" t="s">
        <v>291</v>
      </c>
    </row>
    <row r="227" spans="1:57" x14ac:dyDescent="0.25">
      <c r="A227" t="s">
        <v>1071</v>
      </c>
      <c r="B227" t="s">
        <v>1072</v>
      </c>
      <c r="C227">
        <v>81761</v>
      </c>
      <c r="D227" t="s">
        <v>59</v>
      </c>
      <c r="E227" t="s">
        <v>91</v>
      </c>
      <c r="F227" t="s">
        <v>61</v>
      </c>
      <c r="G227" t="s">
        <v>62</v>
      </c>
      <c r="H227" t="s">
        <v>63</v>
      </c>
      <c r="I227" t="s">
        <v>64</v>
      </c>
      <c r="J227" t="s">
        <v>65</v>
      </c>
      <c r="K227" t="s">
        <v>64</v>
      </c>
      <c r="L227" s="1">
        <v>44544.489583333336</v>
      </c>
      <c r="P227" t="s">
        <v>605</v>
      </c>
      <c r="Q227" t="s">
        <v>138</v>
      </c>
      <c r="U227" t="s">
        <v>87</v>
      </c>
      <c r="AN227" s="1">
        <v>44564.604502314818</v>
      </c>
      <c r="AO227" s="1">
        <v>44564.604502314818</v>
      </c>
      <c r="AP227" t="s">
        <v>305</v>
      </c>
      <c r="AQ227" t="s">
        <v>306</v>
      </c>
      <c r="AR227">
        <v>29</v>
      </c>
      <c r="AS227">
        <v>9.1</v>
      </c>
      <c r="AT227" t="s">
        <v>71</v>
      </c>
      <c r="AU227" t="s">
        <v>893</v>
      </c>
      <c r="AW227" t="s">
        <v>268</v>
      </c>
      <c r="AX227">
        <v>0.1</v>
      </c>
      <c r="AZ227" t="s">
        <v>1073</v>
      </c>
      <c r="BC227">
        <v>81761008</v>
      </c>
      <c r="BD227">
        <v>8453232</v>
      </c>
      <c r="BE227" t="s">
        <v>305</v>
      </c>
    </row>
    <row r="228" spans="1:57" x14ac:dyDescent="0.25">
      <c r="A228" t="s">
        <v>1071</v>
      </c>
      <c r="B228" t="s">
        <v>1072</v>
      </c>
      <c r="C228">
        <v>81761</v>
      </c>
      <c r="D228" t="s">
        <v>59</v>
      </c>
      <c r="E228" t="s">
        <v>91</v>
      </c>
      <c r="F228" t="s">
        <v>61</v>
      </c>
      <c r="G228" t="s">
        <v>62</v>
      </c>
      <c r="H228" t="s">
        <v>63</v>
      </c>
      <c r="I228" t="s">
        <v>64</v>
      </c>
      <c r="J228" t="s">
        <v>65</v>
      </c>
      <c r="K228" t="s">
        <v>64</v>
      </c>
      <c r="L228" s="1">
        <v>44544.489583333336</v>
      </c>
      <c r="P228" t="s">
        <v>605</v>
      </c>
      <c r="Q228" t="s">
        <v>138</v>
      </c>
      <c r="U228" t="s">
        <v>87</v>
      </c>
      <c r="AN228" s="1">
        <v>44545.731249999997</v>
      </c>
      <c r="AO228" s="1">
        <v>44545.731249999997</v>
      </c>
      <c r="AP228" t="s">
        <v>410</v>
      </c>
      <c r="AQ228" t="s">
        <v>411</v>
      </c>
      <c r="AR228">
        <v>32</v>
      </c>
      <c r="AS228">
        <v>127</v>
      </c>
      <c r="AT228" t="s">
        <v>71</v>
      </c>
      <c r="AU228" t="s">
        <v>635</v>
      </c>
      <c r="AW228" t="s">
        <v>412</v>
      </c>
      <c r="AX228">
        <v>0.5</v>
      </c>
      <c r="AZ228" t="s">
        <v>1073</v>
      </c>
      <c r="BC228">
        <v>81761008</v>
      </c>
      <c r="BD228">
        <v>8453223</v>
      </c>
      <c r="BE228" t="s">
        <v>410</v>
      </c>
    </row>
    <row r="229" spans="1:57" x14ac:dyDescent="0.25">
      <c r="A229" t="s">
        <v>1071</v>
      </c>
      <c r="B229" t="s">
        <v>1072</v>
      </c>
      <c r="C229">
        <v>81761</v>
      </c>
      <c r="D229" t="s">
        <v>59</v>
      </c>
      <c r="E229" t="s">
        <v>91</v>
      </c>
      <c r="F229" t="s">
        <v>61</v>
      </c>
      <c r="G229" t="s">
        <v>62</v>
      </c>
      <c r="H229" t="s">
        <v>63</v>
      </c>
      <c r="I229" t="s">
        <v>64</v>
      </c>
      <c r="J229" t="s">
        <v>65</v>
      </c>
      <c r="K229" t="s">
        <v>64</v>
      </c>
      <c r="L229" s="1">
        <v>44544.489583333336</v>
      </c>
      <c r="P229" t="s">
        <v>605</v>
      </c>
      <c r="Q229" t="s">
        <v>138</v>
      </c>
      <c r="U229" t="s">
        <v>87</v>
      </c>
      <c r="AN229" s="1">
        <v>44545.731249999997</v>
      </c>
      <c r="AO229" s="1">
        <v>44545.731249999997</v>
      </c>
      <c r="AP229" t="s">
        <v>414</v>
      </c>
      <c r="AQ229" t="s">
        <v>415</v>
      </c>
      <c r="AR229">
        <v>33</v>
      </c>
      <c r="AS229">
        <v>50.5</v>
      </c>
      <c r="AT229" t="s">
        <v>71</v>
      </c>
      <c r="AU229" t="s">
        <v>95</v>
      </c>
      <c r="AW229" t="s">
        <v>412</v>
      </c>
      <c r="AX229">
        <v>0.1</v>
      </c>
      <c r="AZ229" t="s">
        <v>1073</v>
      </c>
      <c r="BC229">
        <v>81761008</v>
      </c>
      <c r="BD229">
        <v>8453223</v>
      </c>
      <c r="BE229" t="s">
        <v>414</v>
      </c>
    </row>
    <row r="230" spans="1:57" x14ac:dyDescent="0.25">
      <c r="A230" t="s">
        <v>1071</v>
      </c>
      <c r="B230" t="s">
        <v>1072</v>
      </c>
      <c r="C230">
        <v>81761</v>
      </c>
      <c r="D230" t="s">
        <v>59</v>
      </c>
      <c r="E230" t="s">
        <v>91</v>
      </c>
      <c r="F230" t="s">
        <v>61</v>
      </c>
      <c r="G230" t="s">
        <v>62</v>
      </c>
      <c r="H230" t="s">
        <v>63</v>
      </c>
      <c r="I230" t="s">
        <v>64</v>
      </c>
      <c r="J230" t="s">
        <v>65</v>
      </c>
      <c r="K230" t="s">
        <v>64</v>
      </c>
      <c r="L230" s="1">
        <v>44544.489583333336</v>
      </c>
      <c r="P230" t="s">
        <v>605</v>
      </c>
      <c r="Q230" t="s">
        <v>138</v>
      </c>
      <c r="U230" t="s">
        <v>87</v>
      </c>
      <c r="AN230" s="1">
        <v>44551.643842592595</v>
      </c>
      <c r="AO230" s="1">
        <v>44550.640717592592</v>
      </c>
      <c r="AP230" t="s">
        <v>341</v>
      </c>
      <c r="AQ230" t="s">
        <v>342</v>
      </c>
      <c r="AS230">
        <v>0.11700000000000001</v>
      </c>
      <c r="AT230" t="s">
        <v>343</v>
      </c>
      <c r="AU230" t="s">
        <v>344</v>
      </c>
      <c r="AX230">
        <v>1.7999999999999999E-2</v>
      </c>
      <c r="AZ230" t="s">
        <v>1073</v>
      </c>
      <c r="BC230">
        <v>81761008</v>
      </c>
      <c r="BD230">
        <v>8453230</v>
      </c>
      <c r="BE230" t="s">
        <v>341</v>
      </c>
    </row>
    <row r="231" spans="1:57" x14ac:dyDescent="0.25">
      <c r="A231" t="s">
        <v>1071</v>
      </c>
      <c r="B231" t="s">
        <v>1072</v>
      </c>
      <c r="C231">
        <v>81761</v>
      </c>
      <c r="D231" t="s">
        <v>59</v>
      </c>
      <c r="E231" t="s">
        <v>91</v>
      </c>
      <c r="F231" t="s">
        <v>61</v>
      </c>
      <c r="G231" t="s">
        <v>62</v>
      </c>
      <c r="H231" t="s">
        <v>63</v>
      </c>
      <c r="I231" t="s">
        <v>64</v>
      </c>
      <c r="J231" t="s">
        <v>65</v>
      </c>
      <c r="K231" t="s">
        <v>64</v>
      </c>
      <c r="L231" s="1">
        <v>44544.489583333336</v>
      </c>
      <c r="P231" t="s">
        <v>605</v>
      </c>
      <c r="Q231" t="s">
        <v>138</v>
      </c>
      <c r="U231" t="s">
        <v>87</v>
      </c>
      <c r="AN231" s="1">
        <v>44551.643842592595</v>
      </c>
      <c r="AO231" s="1">
        <v>44550.640717592592</v>
      </c>
      <c r="AP231" t="s">
        <v>346</v>
      </c>
      <c r="AQ231" t="s">
        <v>347</v>
      </c>
      <c r="AS231">
        <v>1.06</v>
      </c>
      <c r="AT231" t="s">
        <v>343</v>
      </c>
      <c r="AU231" t="s">
        <v>359</v>
      </c>
      <c r="AX231">
        <v>1.7999999999999999E-2</v>
      </c>
      <c r="AZ231" t="s">
        <v>1073</v>
      </c>
      <c r="BC231">
        <v>81761008</v>
      </c>
      <c r="BD231">
        <v>8453230</v>
      </c>
      <c r="BE231" t="s">
        <v>346</v>
      </c>
    </row>
    <row r="232" spans="1:57" x14ac:dyDescent="0.25">
      <c r="A232" t="s">
        <v>1071</v>
      </c>
      <c r="B232" t="s">
        <v>1072</v>
      </c>
      <c r="C232">
        <v>81761</v>
      </c>
      <c r="D232" t="s">
        <v>59</v>
      </c>
      <c r="E232" t="s">
        <v>91</v>
      </c>
      <c r="F232" t="s">
        <v>61</v>
      </c>
      <c r="G232" t="s">
        <v>62</v>
      </c>
      <c r="H232" t="s">
        <v>63</v>
      </c>
      <c r="I232" t="s">
        <v>64</v>
      </c>
      <c r="J232" t="s">
        <v>65</v>
      </c>
      <c r="K232" t="s">
        <v>64</v>
      </c>
      <c r="L232" s="1">
        <v>44544.489583333336</v>
      </c>
      <c r="P232" t="s">
        <v>605</v>
      </c>
      <c r="Q232" t="s">
        <v>138</v>
      </c>
      <c r="U232" t="s">
        <v>87</v>
      </c>
      <c r="AN232" s="1">
        <v>44551.643842592595</v>
      </c>
      <c r="AO232" s="1">
        <v>44550.640717592592</v>
      </c>
      <c r="AP232" t="s">
        <v>369</v>
      </c>
      <c r="AQ232" t="s">
        <v>370</v>
      </c>
      <c r="AS232">
        <v>0.107</v>
      </c>
      <c r="AT232" t="s">
        <v>343</v>
      </c>
      <c r="AU232" t="s">
        <v>645</v>
      </c>
      <c r="AX232">
        <v>8.9999999999999993E-3</v>
      </c>
      <c r="AZ232" t="s">
        <v>1073</v>
      </c>
      <c r="BC232">
        <v>81761008</v>
      </c>
      <c r="BD232">
        <v>8453230</v>
      </c>
      <c r="BE232" t="s">
        <v>369</v>
      </c>
    </row>
    <row r="233" spans="1:57" x14ac:dyDescent="0.25">
      <c r="A233" t="s">
        <v>1068</v>
      </c>
      <c r="B233" t="s">
        <v>1069</v>
      </c>
      <c r="C233">
        <v>81761</v>
      </c>
      <c r="D233" t="s">
        <v>59</v>
      </c>
      <c r="E233" t="s">
        <v>99</v>
      </c>
      <c r="F233" t="s">
        <v>61</v>
      </c>
      <c r="G233" t="s">
        <v>62</v>
      </c>
      <c r="H233" t="s">
        <v>63</v>
      </c>
      <c r="I233" t="s">
        <v>64</v>
      </c>
      <c r="J233" t="s">
        <v>65</v>
      </c>
      <c r="K233" t="s">
        <v>64</v>
      </c>
      <c r="L233" s="1">
        <v>44544.479166666664</v>
      </c>
      <c r="P233" t="s">
        <v>1046</v>
      </c>
      <c r="Q233" t="s">
        <v>608</v>
      </c>
      <c r="U233" t="s">
        <v>152</v>
      </c>
      <c r="AN233" s="1">
        <v>44545.588067129633</v>
      </c>
      <c r="AO233" s="1">
        <v>44545.371087962965</v>
      </c>
      <c r="AP233" t="s">
        <v>554</v>
      </c>
      <c r="AQ233" t="s">
        <v>555</v>
      </c>
      <c r="AR233">
        <v>25</v>
      </c>
      <c r="AS233">
        <v>1.4E-2</v>
      </c>
      <c r="AT233" t="s">
        <v>71</v>
      </c>
      <c r="AU233" t="s">
        <v>449</v>
      </c>
      <c r="AW233" t="s">
        <v>450</v>
      </c>
      <c r="AX233">
        <v>2E-3</v>
      </c>
      <c r="AZ233" t="s">
        <v>1070</v>
      </c>
      <c r="BC233">
        <v>81761009</v>
      </c>
      <c r="BD233">
        <v>8453201</v>
      </c>
      <c r="BE233" t="s">
        <v>554</v>
      </c>
    </row>
    <row r="234" spans="1:57" x14ac:dyDescent="0.25">
      <c r="A234" t="s">
        <v>1068</v>
      </c>
      <c r="B234" t="s">
        <v>1069</v>
      </c>
      <c r="C234">
        <v>81761</v>
      </c>
      <c r="D234" t="s">
        <v>59</v>
      </c>
      <c r="E234" t="s">
        <v>99</v>
      </c>
      <c r="F234" t="s">
        <v>61</v>
      </c>
      <c r="G234" t="s">
        <v>62</v>
      </c>
      <c r="H234" t="s">
        <v>63</v>
      </c>
      <c r="I234" t="s">
        <v>64</v>
      </c>
      <c r="J234" t="s">
        <v>65</v>
      </c>
      <c r="K234" t="s">
        <v>64</v>
      </c>
      <c r="L234" s="1">
        <v>44544.479166666664</v>
      </c>
      <c r="P234" t="s">
        <v>1046</v>
      </c>
      <c r="Q234" t="s">
        <v>608</v>
      </c>
      <c r="U234" t="s">
        <v>152</v>
      </c>
      <c r="AN234" s="1">
        <v>44550.375358796293</v>
      </c>
      <c r="AO234" s="1">
        <v>44546.585416666669</v>
      </c>
      <c r="AP234" t="s">
        <v>556</v>
      </c>
      <c r="AQ234" t="s">
        <v>557</v>
      </c>
      <c r="AR234">
        <v>26</v>
      </c>
      <c r="AS234">
        <v>7.0000000000000001E-3</v>
      </c>
      <c r="AT234" t="s">
        <v>71</v>
      </c>
      <c r="AU234" t="s">
        <v>449</v>
      </c>
      <c r="AW234" t="s">
        <v>450</v>
      </c>
      <c r="AX234">
        <v>2E-3</v>
      </c>
      <c r="AZ234" t="s">
        <v>1070</v>
      </c>
      <c r="BC234">
        <v>81761009</v>
      </c>
      <c r="BD234">
        <v>8453203</v>
      </c>
      <c r="BE234" t="s">
        <v>556</v>
      </c>
    </row>
    <row r="235" spans="1:57" x14ac:dyDescent="0.25">
      <c r="A235" t="s">
        <v>1068</v>
      </c>
      <c r="B235" t="s">
        <v>1069</v>
      </c>
      <c r="C235">
        <v>81761</v>
      </c>
      <c r="D235" t="s">
        <v>59</v>
      </c>
      <c r="E235" t="s">
        <v>99</v>
      </c>
      <c r="F235" t="s">
        <v>61</v>
      </c>
      <c r="G235" t="s">
        <v>62</v>
      </c>
      <c r="H235" t="s">
        <v>63</v>
      </c>
      <c r="I235" t="s">
        <v>64</v>
      </c>
      <c r="J235" t="s">
        <v>65</v>
      </c>
      <c r="K235" t="s">
        <v>64</v>
      </c>
      <c r="L235" s="1">
        <v>44544.479166666664</v>
      </c>
      <c r="P235" t="s">
        <v>1046</v>
      </c>
      <c r="Q235" t="s">
        <v>608</v>
      </c>
      <c r="U235" t="s">
        <v>152</v>
      </c>
      <c r="AN235" s="1">
        <v>44545.51898148148</v>
      </c>
      <c r="AO235" s="1">
        <v>44545.51898148148</v>
      </c>
      <c r="AP235" t="s">
        <v>447</v>
      </c>
      <c r="AQ235" t="s">
        <v>448</v>
      </c>
      <c r="AR235">
        <v>23</v>
      </c>
      <c r="AS235">
        <v>2E-3</v>
      </c>
      <c r="AT235" t="s">
        <v>71</v>
      </c>
      <c r="AU235" t="s">
        <v>449</v>
      </c>
      <c r="AV235" t="s">
        <v>180</v>
      </c>
      <c r="AW235" t="s">
        <v>450</v>
      </c>
      <c r="AX235">
        <v>2E-3</v>
      </c>
      <c r="AZ235" t="s">
        <v>1070</v>
      </c>
      <c r="BC235">
        <v>81761009</v>
      </c>
      <c r="BD235">
        <v>8453199</v>
      </c>
      <c r="BE235" t="s">
        <v>447</v>
      </c>
    </row>
    <row r="236" spans="1:57" x14ac:dyDescent="0.25">
      <c r="A236" t="s">
        <v>1068</v>
      </c>
      <c r="B236" t="s">
        <v>1069</v>
      </c>
      <c r="C236">
        <v>81761</v>
      </c>
      <c r="D236" t="s">
        <v>59</v>
      </c>
      <c r="E236" t="s">
        <v>99</v>
      </c>
      <c r="F236" t="s">
        <v>61</v>
      </c>
      <c r="G236" t="s">
        <v>62</v>
      </c>
      <c r="H236" t="s">
        <v>63</v>
      </c>
      <c r="I236" t="s">
        <v>64</v>
      </c>
      <c r="J236" t="s">
        <v>65</v>
      </c>
      <c r="K236" t="s">
        <v>64</v>
      </c>
      <c r="L236" s="1">
        <v>44544.479166666664</v>
      </c>
      <c r="P236" t="s">
        <v>1046</v>
      </c>
      <c r="Q236" t="s">
        <v>608</v>
      </c>
      <c r="U236" t="s">
        <v>152</v>
      </c>
      <c r="AN236" s="1">
        <v>44566.406736111108</v>
      </c>
      <c r="AO236" s="1">
        <v>44565.676932870374</v>
      </c>
      <c r="AP236" t="s">
        <v>560</v>
      </c>
      <c r="AQ236" t="s">
        <v>561</v>
      </c>
      <c r="AR236">
        <v>80</v>
      </c>
      <c r="AS236">
        <v>2.04</v>
      </c>
      <c r="AT236" t="s">
        <v>71</v>
      </c>
      <c r="AU236" t="s">
        <v>777</v>
      </c>
      <c r="AW236" t="s">
        <v>563</v>
      </c>
      <c r="AX236">
        <v>0.05</v>
      </c>
      <c r="AZ236" t="s">
        <v>1070</v>
      </c>
      <c r="BC236">
        <v>81761009</v>
      </c>
      <c r="BD236">
        <v>8453207</v>
      </c>
      <c r="BE236" t="s">
        <v>560</v>
      </c>
    </row>
    <row r="237" spans="1:57" x14ac:dyDescent="0.25">
      <c r="A237" t="s">
        <v>1068</v>
      </c>
      <c r="B237" t="s">
        <v>1069</v>
      </c>
      <c r="C237">
        <v>81761</v>
      </c>
      <c r="D237" t="s">
        <v>59</v>
      </c>
      <c r="E237" t="s">
        <v>99</v>
      </c>
      <c r="F237" t="s">
        <v>61</v>
      </c>
      <c r="G237" t="s">
        <v>62</v>
      </c>
      <c r="H237" t="s">
        <v>63</v>
      </c>
      <c r="I237" t="s">
        <v>64</v>
      </c>
      <c r="J237" t="s">
        <v>65</v>
      </c>
      <c r="K237" t="s">
        <v>64</v>
      </c>
      <c r="L237" s="1">
        <v>44544.479166666664</v>
      </c>
      <c r="P237" t="s">
        <v>1046</v>
      </c>
      <c r="Q237" t="s">
        <v>608</v>
      </c>
      <c r="U237" t="s">
        <v>152</v>
      </c>
      <c r="AN237" s="1">
        <v>44568.580520833333</v>
      </c>
      <c r="AO237" s="1">
        <v>44568.580520833333</v>
      </c>
      <c r="AP237" t="s">
        <v>422</v>
      </c>
      <c r="AQ237" t="s">
        <v>423</v>
      </c>
      <c r="AR237">
        <v>20</v>
      </c>
      <c r="AS237">
        <v>5.1999999999999998E-2</v>
      </c>
      <c r="AT237" t="s">
        <v>71</v>
      </c>
      <c r="AU237" t="s">
        <v>426</v>
      </c>
      <c r="AW237" t="s">
        <v>425</v>
      </c>
      <c r="AX237">
        <v>5.0000000000000001E-3</v>
      </c>
      <c r="AZ237" t="s">
        <v>1070</v>
      </c>
      <c r="BC237">
        <v>81761009</v>
      </c>
      <c r="BD237">
        <v>8453204</v>
      </c>
      <c r="BE237" t="s">
        <v>422</v>
      </c>
    </row>
    <row r="238" spans="1:57" x14ac:dyDescent="0.25">
      <c r="A238" t="s">
        <v>1068</v>
      </c>
      <c r="B238" t="s">
        <v>1069</v>
      </c>
      <c r="C238">
        <v>81761</v>
      </c>
      <c r="D238" t="s">
        <v>59</v>
      </c>
      <c r="E238" t="s">
        <v>99</v>
      </c>
      <c r="F238" t="s">
        <v>61</v>
      </c>
      <c r="G238" t="s">
        <v>62</v>
      </c>
      <c r="H238" t="s">
        <v>63</v>
      </c>
      <c r="I238" t="s">
        <v>64</v>
      </c>
      <c r="J238" t="s">
        <v>65</v>
      </c>
      <c r="K238" t="s">
        <v>64</v>
      </c>
      <c r="L238" s="1">
        <v>44544.479166666664</v>
      </c>
      <c r="P238" t="s">
        <v>1046</v>
      </c>
      <c r="Q238" t="s">
        <v>608</v>
      </c>
      <c r="U238" t="s">
        <v>152</v>
      </c>
      <c r="AN238" s="1">
        <v>44568.580520833333</v>
      </c>
      <c r="AO238" s="1">
        <v>44568.580520833333</v>
      </c>
      <c r="AP238" t="s">
        <v>427</v>
      </c>
      <c r="AQ238" t="s">
        <v>428</v>
      </c>
      <c r="AR238">
        <v>18</v>
      </c>
      <c r="AS238">
        <v>5.0000000000000001E-3</v>
      </c>
      <c r="AT238" t="s">
        <v>71</v>
      </c>
      <c r="AU238" t="s">
        <v>424</v>
      </c>
      <c r="AV238" t="s">
        <v>180</v>
      </c>
      <c r="AW238" t="s">
        <v>429</v>
      </c>
      <c r="AX238">
        <v>5.0000000000000001E-3</v>
      </c>
      <c r="AZ238" t="s">
        <v>1070</v>
      </c>
      <c r="BC238">
        <v>81761009</v>
      </c>
      <c r="BD238">
        <v>8453204</v>
      </c>
      <c r="BE238" t="s">
        <v>427</v>
      </c>
    </row>
    <row r="239" spans="1:57" x14ac:dyDescent="0.25">
      <c r="A239" t="s">
        <v>1068</v>
      </c>
      <c r="B239" t="s">
        <v>1069</v>
      </c>
      <c r="C239">
        <v>81761</v>
      </c>
      <c r="D239" t="s">
        <v>59</v>
      </c>
      <c r="E239" t="s">
        <v>99</v>
      </c>
      <c r="F239" t="s">
        <v>61</v>
      </c>
      <c r="G239" t="s">
        <v>62</v>
      </c>
      <c r="H239" t="s">
        <v>63</v>
      </c>
      <c r="I239" t="s">
        <v>64</v>
      </c>
      <c r="J239" t="s">
        <v>65</v>
      </c>
      <c r="K239" t="s">
        <v>64</v>
      </c>
      <c r="L239" s="1">
        <v>44544.479166666664</v>
      </c>
      <c r="P239" t="s">
        <v>1046</v>
      </c>
      <c r="Q239" t="s">
        <v>608</v>
      </c>
      <c r="U239" t="s">
        <v>152</v>
      </c>
      <c r="AN239" s="1">
        <v>44545.581944444442</v>
      </c>
      <c r="AO239" s="1">
        <v>44545.581944444442</v>
      </c>
      <c r="AP239" t="s">
        <v>384</v>
      </c>
      <c r="AQ239" t="s">
        <v>385</v>
      </c>
      <c r="AR239">
        <v>13</v>
      </c>
      <c r="AS239">
        <v>86</v>
      </c>
      <c r="AT239" t="s">
        <v>386</v>
      </c>
      <c r="AU239" t="s">
        <v>998</v>
      </c>
      <c r="AW239" t="s">
        <v>387</v>
      </c>
      <c r="AX239">
        <v>1</v>
      </c>
      <c r="AZ239" t="s">
        <v>1070</v>
      </c>
      <c r="BC239">
        <v>81761009</v>
      </c>
      <c r="BD239">
        <v>8453208</v>
      </c>
      <c r="BE239" t="s">
        <v>384</v>
      </c>
    </row>
    <row r="240" spans="1:57" x14ac:dyDescent="0.25">
      <c r="A240" t="s">
        <v>1068</v>
      </c>
      <c r="B240" t="s">
        <v>1069</v>
      </c>
      <c r="C240">
        <v>81761</v>
      </c>
      <c r="D240" t="s">
        <v>59</v>
      </c>
      <c r="E240" t="s">
        <v>99</v>
      </c>
      <c r="F240" t="s">
        <v>61</v>
      </c>
      <c r="G240" t="s">
        <v>62</v>
      </c>
      <c r="H240" t="s">
        <v>63</v>
      </c>
      <c r="I240" t="s">
        <v>64</v>
      </c>
      <c r="J240" t="s">
        <v>65</v>
      </c>
      <c r="K240" t="s">
        <v>64</v>
      </c>
      <c r="L240" s="1">
        <v>44544.479166666664</v>
      </c>
      <c r="P240" t="s">
        <v>1046</v>
      </c>
      <c r="Q240" t="s">
        <v>608</v>
      </c>
      <c r="U240" t="s">
        <v>152</v>
      </c>
      <c r="AN240" s="1">
        <v>44546.647916666669</v>
      </c>
      <c r="AO240" s="1">
        <v>44546.647916666669</v>
      </c>
      <c r="AP240" t="s">
        <v>69</v>
      </c>
      <c r="AQ240" t="s">
        <v>70</v>
      </c>
      <c r="AR240">
        <v>89</v>
      </c>
      <c r="AS240">
        <v>36.200000000000003</v>
      </c>
      <c r="AT240" t="s">
        <v>71</v>
      </c>
      <c r="AU240" t="s">
        <v>293</v>
      </c>
      <c r="AW240" t="s">
        <v>73</v>
      </c>
      <c r="AX240">
        <v>0.8</v>
      </c>
      <c r="AZ240" t="s">
        <v>1070</v>
      </c>
      <c r="BC240">
        <v>81761009</v>
      </c>
      <c r="BD240">
        <v>8453209</v>
      </c>
      <c r="BE240" t="s">
        <v>69</v>
      </c>
    </row>
    <row r="241" spans="1:57" x14ac:dyDescent="0.25">
      <c r="A241" t="s">
        <v>1068</v>
      </c>
      <c r="B241" t="s">
        <v>1069</v>
      </c>
      <c r="C241">
        <v>81761</v>
      </c>
      <c r="D241" t="s">
        <v>59</v>
      </c>
      <c r="E241" t="s">
        <v>99</v>
      </c>
      <c r="F241" t="s">
        <v>61</v>
      </c>
      <c r="G241" t="s">
        <v>62</v>
      </c>
      <c r="H241" t="s">
        <v>63</v>
      </c>
      <c r="I241" t="s">
        <v>64</v>
      </c>
      <c r="J241" t="s">
        <v>65</v>
      </c>
      <c r="K241" t="s">
        <v>64</v>
      </c>
      <c r="L241" s="1">
        <v>44544.479166666664</v>
      </c>
      <c r="P241" t="s">
        <v>1046</v>
      </c>
      <c r="Q241" t="s">
        <v>608</v>
      </c>
      <c r="U241" t="s">
        <v>152</v>
      </c>
      <c r="AN241" s="1">
        <v>44545.641759259262</v>
      </c>
      <c r="AO241" s="1">
        <v>44545.641759259262</v>
      </c>
      <c r="AP241" t="s">
        <v>185</v>
      </c>
      <c r="AQ241" t="s">
        <v>186</v>
      </c>
      <c r="AR241">
        <v>67</v>
      </c>
      <c r="AS241">
        <v>279</v>
      </c>
      <c r="AT241" t="s">
        <v>187</v>
      </c>
      <c r="AU241" t="s">
        <v>393</v>
      </c>
      <c r="AW241" t="s">
        <v>189</v>
      </c>
      <c r="AX241">
        <v>1</v>
      </c>
      <c r="AZ241" t="s">
        <v>1070</v>
      </c>
      <c r="BC241">
        <v>81761009</v>
      </c>
      <c r="BD241">
        <v>8453213</v>
      </c>
      <c r="BE241" t="s">
        <v>185</v>
      </c>
    </row>
    <row r="242" spans="1:57" x14ac:dyDescent="0.25">
      <c r="A242" t="s">
        <v>1068</v>
      </c>
      <c r="B242" t="s">
        <v>1069</v>
      </c>
      <c r="C242">
        <v>81761</v>
      </c>
      <c r="D242" t="s">
        <v>59</v>
      </c>
      <c r="E242" t="s">
        <v>99</v>
      </c>
      <c r="F242" t="s">
        <v>61</v>
      </c>
      <c r="G242" t="s">
        <v>62</v>
      </c>
      <c r="H242" t="s">
        <v>63</v>
      </c>
      <c r="I242" t="s">
        <v>64</v>
      </c>
      <c r="J242" t="s">
        <v>65</v>
      </c>
      <c r="K242" t="s">
        <v>64</v>
      </c>
      <c r="L242" s="1">
        <v>44544.479166666664</v>
      </c>
      <c r="P242" t="s">
        <v>1046</v>
      </c>
      <c r="Q242" t="s">
        <v>608</v>
      </c>
      <c r="U242" t="s">
        <v>152</v>
      </c>
      <c r="AN242" s="1">
        <v>44587.570694444446</v>
      </c>
      <c r="AO242" s="1">
        <v>44585.508333333331</v>
      </c>
      <c r="AP242" t="s">
        <v>404</v>
      </c>
      <c r="AQ242" t="s">
        <v>405</v>
      </c>
      <c r="AR242">
        <v>36</v>
      </c>
      <c r="AS242">
        <v>12</v>
      </c>
      <c r="AT242" t="s">
        <v>343</v>
      </c>
      <c r="AU242" t="s">
        <v>406</v>
      </c>
      <c r="AW242" t="s">
        <v>268</v>
      </c>
      <c r="AX242">
        <v>3</v>
      </c>
      <c r="AZ242" t="s">
        <v>1070</v>
      </c>
      <c r="BC242">
        <v>81761009</v>
      </c>
      <c r="BD242">
        <v>8453216</v>
      </c>
      <c r="BE242" t="s">
        <v>404</v>
      </c>
    </row>
    <row r="243" spans="1:57" x14ac:dyDescent="0.25">
      <c r="A243" t="s">
        <v>1068</v>
      </c>
      <c r="B243" t="s">
        <v>1069</v>
      </c>
      <c r="C243">
        <v>81761</v>
      </c>
      <c r="D243" t="s">
        <v>59</v>
      </c>
      <c r="E243" t="s">
        <v>99</v>
      </c>
      <c r="F243" t="s">
        <v>61</v>
      </c>
      <c r="G243" t="s">
        <v>62</v>
      </c>
      <c r="H243" t="s">
        <v>63</v>
      </c>
      <c r="I243" t="s">
        <v>64</v>
      </c>
      <c r="J243" t="s">
        <v>65</v>
      </c>
      <c r="K243" t="s">
        <v>64</v>
      </c>
      <c r="L243" s="1">
        <v>44544.479166666664</v>
      </c>
      <c r="P243" t="s">
        <v>1046</v>
      </c>
      <c r="Q243" t="s">
        <v>608</v>
      </c>
      <c r="U243" t="s">
        <v>152</v>
      </c>
      <c r="AN243" s="1">
        <v>44587.570694444446</v>
      </c>
      <c r="AO243" s="1">
        <v>44585.508333333331</v>
      </c>
      <c r="AP243" t="s">
        <v>407</v>
      </c>
      <c r="AQ243" t="s">
        <v>408</v>
      </c>
      <c r="AR243">
        <v>66</v>
      </c>
      <c r="AS243">
        <v>8</v>
      </c>
      <c r="AT243" t="s">
        <v>343</v>
      </c>
      <c r="AU243" t="s">
        <v>188</v>
      </c>
      <c r="AV243" t="s">
        <v>180</v>
      </c>
      <c r="AW243" t="s">
        <v>268</v>
      </c>
      <c r="AX243">
        <v>8</v>
      </c>
      <c r="AZ243" t="s">
        <v>1070</v>
      </c>
      <c r="BC243">
        <v>81761009</v>
      </c>
      <c r="BD243">
        <v>8453216</v>
      </c>
      <c r="BE243" t="s">
        <v>407</v>
      </c>
    </row>
    <row r="244" spans="1:57" x14ac:dyDescent="0.25">
      <c r="A244" t="s">
        <v>1068</v>
      </c>
      <c r="B244" t="s">
        <v>1069</v>
      </c>
      <c r="C244">
        <v>81761</v>
      </c>
      <c r="D244" t="s">
        <v>59</v>
      </c>
      <c r="E244" t="s">
        <v>99</v>
      </c>
      <c r="F244" t="s">
        <v>61</v>
      </c>
      <c r="G244" t="s">
        <v>62</v>
      </c>
      <c r="H244" t="s">
        <v>63</v>
      </c>
      <c r="I244" t="s">
        <v>64</v>
      </c>
      <c r="J244" t="s">
        <v>65</v>
      </c>
      <c r="K244" t="s">
        <v>64</v>
      </c>
      <c r="L244" s="1">
        <v>44544.479166666664</v>
      </c>
      <c r="P244" t="s">
        <v>1046</v>
      </c>
      <c r="Q244" t="s">
        <v>608</v>
      </c>
      <c r="U244" t="s">
        <v>152</v>
      </c>
      <c r="AN244" s="1">
        <v>44564.605416666665</v>
      </c>
      <c r="AO244" s="1">
        <v>44564.605416666665</v>
      </c>
      <c r="AP244" t="s">
        <v>241</v>
      </c>
      <c r="AQ244" t="s">
        <v>242</v>
      </c>
      <c r="AS244">
        <v>331.7</v>
      </c>
      <c r="AT244" t="s">
        <v>71</v>
      </c>
      <c r="AU244" t="s">
        <v>1348</v>
      </c>
      <c r="AX244">
        <v>1</v>
      </c>
      <c r="AZ244" t="s">
        <v>1070</v>
      </c>
      <c r="BC244">
        <v>81761009</v>
      </c>
      <c r="BD244">
        <v>8453214</v>
      </c>
      <c r="BE244" t="s">
        <v>241</v>
      </c>
    </row>
    <row r="245" spans="1:57" x14ac:dyDescent="0.25">
      <c r="A245" t="s">
        <v>1068</v>
      </c>
      <c r="B245" t="s">
        <v>1069</v>
      </c>
      <c r="C245">
        <v>81761</v>
      </c>
      <c r="D245" t="s">
        <v>59</v>
      </c>
      <c r="E245" t="s">
        <v>99</v>
      </c>
      <c r="F245" t="s">
        <v>61</v>
      </c>
      <c r="G245" t="s">
        <v>62</v>
      </c>
      <c r="H245" t="s">
        <v>63</v>
      </c>
      <c r="I245" t="s">
        <v>64</v>
      </c>
      <c r="J245" t="s">
        <v>65</v>
      </c>
      <c r="K245" t="s">
        <v>64</v>
      </c>
      <c r="L245" s="1">
        <v>44544.479166666664</v>
      </c>
      <c r="P245" t="s">
        <v>1046</v>
      </c>
      <c r="Q245" t="s">
        <v>608</v>
      </c>
      <c r="U245" t="s">
        <v>152</v>
      </c>
      <c r="AN245" s="1">
        <v>44564.605416666665</v>
      </c>
      <c r="AO245" s="1">
        <v>44564.605416666665</v>
      </c>
      <c r="AP245" t="s">
        <v>265</v>
      </c>
      <c r="AQ245" t="s">
        <v>266</v>
      </c>
      <c r="AR245">
        <v>30</v>
      </c>
      <c r="AS245">
        <v>81.3</v>
      </c>
      <c r="AT245" t="s">
        <v>71</v>
      </c>
      <c r="AU245" t="s">
        <v>276</v>
      </c>
      <c r="AW245" t="s">
        <v>268</v>
      </c>
      <c r="AX245">
        <v>0.3</v>
      </c>
      <c r="AZ245" t="s">
        <v>1070</v>
      </c>
      <c r="BC245">
        <v>81761009</v>
      </c>
      <c r="BD245">
        <v>8453214</v>
      </c>
      <c r="BE245" t="s">
        <v>265</v>
      </c>
    </row>
    <row r="246" spans="1:57" x14ac:dyDescent="0.25">
      <c r="A246" t="s">
        <v>1068</v>
      </c>
      <c r="B246" t="s">
        <v>1069</v>
      </c>
      <c r="C246">
        <v>81761</v>
      </c>
      <c r="D246" t="s">
        <v>59</v>
      </c>
      <c r="E246" t="s">
        <v>99</v>
      </c>
      <c r="F246" t="s">
        <v>61</v>
      </c>
      <c r="G246" t="s">
        <v>62</v>
      </c>
      <c r="H246" t="s">
        <v>63</v>
      </c>
      <c r="I246" t="s">
        <v>64</v>
      </c>
      <c r="J246" t="s">
        <v>65</v>
      </c>
      <c r="K246" t="s">
        <v>64</v>
      </c>
      <c r="L246" s="1">
        <v>44544.479166666664</v>
      </c>
      <c r="P246" t="s">
        <v>1046</v>
      </c>
      <c r="Q246" t="s">
        <v>608</v>
      </c>
      <c r="U246" t="s">
        <v>152</v>
      </c>
      <c r="AN246" s="1">
        <v>44564.605416666665</v>
      </c>
      <c r="AO246" s="1">
        <v>44564.605416666665</v>
      </c>
      <c r="AP246" t="s">
        <v>283</v>
      </c>
      <c r="AQ246" t="s">
        <v>284</v>
      </c>
      <c r="AR246">
        <v>31</v>
      </c>
      <c r="AS246">
        <v>31.3</v>
      </c>
      <c r="AT246" t="s">
        <v>71</v>
      </c>
      <c r="AU246" t="s">
        <v>634</v>
      </c>
      <c r="AW246" t="s">
        <v>268</v>
      </c>
      <c r="AX246">
        <v>0.1</v>
      </c>
      <c r="AZ246" t="s">
        <v>1070</v>
      </c>
      <c r="BC246">
        <v>81761009</v>
      </c>
      <c r="BD246">
        <v>8453214</v>
      </c>
      <c r="BE246" t="s">
        <v>283</v>
      </c>
    </row>
    <row r="247" spans="1:57" x14ac:dyDescent="0.25">
      <c r="A247" t="s">
        <v>1068</v>
      </c>
      <c r="B247" t="s">
        <v>1069</v>
      </c>
      <c r="C247">
        <v>81761</v>
      </c>
      <c r="D247" t="s">
        <v>59</v>
      </c>
      <c r="E247" t="s">
        <v>99</v>
      </c>
      <c r="F247" t="s">
        <v>61</v>
      </c>
      <c r="G247" t="s">
        <v>62</v>
      </c>
      <c r="H247" t="s">
        <v>63</v>
      </c>
      <c r="I247" t="s">
        <v>64</v>
      </c>
      <c r="J247" t="s">
        <v>65</v>
      </c>
      <c r="K247" t="s">
        <v>64</v>
      </c>
      <c r="L247" s="1">
        <v>44544.479166666664</v>
      </c>
      <c r="P247" t="s">
        <v>1046</v>
      </c>
      <c r="Q247" t="s">
        <v>608</v>
      </c>
      <c r="U247" t="s">
        <v>152</v>
      </c>
      <c r="AN247" s="1">
        <v>44564.605416666665</v>
      </c>
      <c r="AO247" s="1">
        <v>44564.605416666665</v>
      </c>
      <c r="AP247" t="s">
        <v>291</v>
      </c>
      <c r="AQ247" t="s">
        <v>292</v>
      </c>
      <c r="AR247">
        <v>28</v>
      </c>
      <c r="AS247">
        <v>82</v>
      </c>
      <c r="AT247" t="s">
        <v>71</v>
      </c>
      <c r="AU247" t="s">
        <v>635</v>
      </c>
      <c r="AW247" t="s">
        <v>268</v>
      </c>
      <c r="AX247">
        <v>0.4</v>
      </c>
      <c r="AZ247" t="s">
        <v>1070</v>
      </c>
      <c r="BC247">
        <v>81761009</v>
      </c>
      <c r="BD247">
        <v>8453214</v>
      </c>
      <c r="BE247" t="s">
        <v>291</v>
      </c>
    </row>
    <row r="248" spans="1:57" x14ac:dyDescent="0.25">
      <c r="A248" t="s">
        <v>1068</v>
      </c>
      <c r="B248" t="s">
        <v>1069</v>
      </c>
      <c r="C248">
        <v>81761</v>
      </c>
      <c r="D248" t="s">
        <v>59</v>
      </c>
      <c r="E248" t="s">
        <v>99</v>
      </c>
      <c r="F248" t="s">
        <v>61</v>
      </c>
      <c r="G248" t="s">
        <v>62</v>
      </c>
      <c r="H248" t="s">
        <v>63</v>
      </c>
      <c r="I248" t="s">
        <v>64</v>
      </c>
      <c r="J248" t="s">
        <v>65</v>
      </c>
      <c r="K248" t="s">
        <v>64</v>
      </c>
      <c r="L248" s="1">
        <v>44544.479166666664</v>
      </c>
      <c r="P248" t="s">
        <v>1046</v>
      </c>
      <c r="Q248" t="s">
        <v>608</v>
      </c>
      <c r="U248" t="s">
        <v>152</v>
      </c>
      <c r="AN248" s="1">
        <v>44564.605416666665</v>
      </c>
      <c r="AO248" s="1">
        <v>44564.605416666665</v>
      </c>
      <c r="AP248" t="s">
        <v>305</v>
      </c>
      <c r="AQ248" t="s">
        <v>306</v>
      </c>
      <c r="AR248">
        <v>29</v>
      </c>
      <c r="AS248">
        <v>10.1</v>
      </c>
      <c r="AT248" t="s">
        <v>71</v>
      </c>
      <c r="AU248" t="s">
        <v>1364</v>
      </c>
      <c r="AW248" t="s">
        <v>268</v>
      </c>
      <c r="AX248">
        <v>0.1</v>
      </c>
      <c r="AZ248" t="s">
        <v>1070</v>
      </c>
      <c r="BC248">
        <v>81761009</v>
      </c>
      <c r="BD248">
        <v>8453214</v>
      </c>
      <c r="BE248" t="s">
        <v>305</v>
      </c>
    </row>
    <row r="249" spans="1:57" x14ac:dyDescent="0.25">
      <c r="A249" t="s">
        <v>1068</v>
      </c>
      <c r="B249" t="s">
        <v>1069</v>
      </c>
      <c r="C249">
        <v>81761</v>
      </c>
      <c r="D249" t="s">
        <v>59</v>
      </c>
      <c r="E249" t="s">
        <v>99</v>
      </c>
      <c r="F249" t="s">
        <v>61</v>
      </c>
      <c r="G249" t="s">
        <v>62</v>
      </c>
      <c r="H249" t="s">
        <v>63</v>
      </c>
      <c r="I249" t="s">
        <v>64</v>
      </c>
      <c r="J249" t="s">
        <v>65</v>
      </c>
      <c r="K249" t="s">
        <v>64</v>
      </c>
      <c r="L249" s="1">
        <v>44544.479166666664</v>
      </c>
      <c r="P249" t="s">
        <v>1046</v>
      </c>
      <c r="Q249" t="s">
        <v>608</v>
      </c>
      <c r="U249" t="s">
        <v>152</v>
      </c>
      <c r="AN249" s="1">
        <v>44545.737500000003</v>
      </c>
      <c r="AO249" s="1">
        <v>44545.737500000003</v>
      </c>
      <c r="AP249" t="s">
        <v>410</v>
      </c>
      <c r="AQ249" t="s">
        <v>411</v>
      </c>
      <c r="AR249">
        <v>32</v>
      </c>
      <c r="AS249">
        <v>129</v>
      </c>
      <c r="AT249" t="s">
        <v>71</v>
      </c>
      <c r="AU249" t="s">
        <v>273</v>
      </c>
      <c r="AW249" t="s">
        <v>412</v>
      </c>
      <c r="AX249">
        <v>0.5</v>
      </c>
      <c r="AZ249" t="s">
        <v>1070</v>
      </c>
      <c r="BC249">
        <v>81761009</v>
      </c>
      <c r="BD249">
        <v>8453205</v>
      </c>
      <c r="BE249" t="s">
        <v>410</v>
      </c>
    </row>
    <row r="250" spans="1:57" x14ac:dyDescent="0.25">
      <c r="A250" t="s">
        <v>1068</v>
      </c>
      <c r="B250" t="s">
        <v>1069</v>
      </c>
      <c r="C250">
        <v>81761</v>
      </c>
      <c r="D250" t="s">
        <v>59</v>
      </c>
      <c r="E250" t="s">
        <v>99</v>
      </c>
      <c r="F250" t="s">
        <v>61</v>
      </c>
      <c r="G250" t="s">
        <v>62</v>
      </c>
      <c r="H250" t="s">
        <v>63</v>
      </c>
      <c r="I250" t="s">
        <v>64</v>
      </c>
      <c r="J250" t="s">
        <v>65</v>
      </c>
      <c r="K250" t="s">
        <v>64</v>
      </c>
      <c r="L250" s="1">
        <v>44544.479166666664</v>
      </c>
      <c r="P250" t="s">
        <v>1046</v>
      </c>
      <c r="Q250" t="s">
        <v>608</v>
      </c>
      <c r="U250" t="s">
        <v>152</v>
      </c>
      <c r="AN250" s="1">
        <v>44545.737500000003</v>
      </c>
      <c r="AO250" s="1">
        <v>44545.737500000003</v>
      </c>
      <c r="AP250" t="s">
        <v>414</v>
      </c>
      <c r="AQ250" t="s">
        <v>415</v>
      </c>
      <c r="AR250">
        <v>33</v>
      </c>
      <c r="AS250">
        <v>45.2</v>
      </c>
      <c r="AT250" t="s">
        <v>71</v>
      </c>
      <c r="AU250" t="s">
        <v>80</v>
      </c>
      <c r="AW250" t="s">
        <v>412</v>
      </c>
      <c r="AX250">
        <v>0.1</v>
      </c>
      <c r="AZ250" t="s">
        <v>1070</v>
      </c>
      <c r="BC250">
        <v>81761009</v>
      </c>
      <c r="BD250">
        <v>8453205</v>
      </c>
      <c r="BE250" t="s">
        <v>414</v>
      </c>
    </row>
    <row r="251" spans="1:57" x14ac:dyDescent="0.25">
      <c r="A251" t="s">
        <v>1068</v>
      </c>
      <c r="B251" t="s">
        <v>1069</v>
      </c>
      <c r="C251">
        <v>81761</v>
      </c>
      <c r="D251" t="s">
        <v>59</v>
      </c>
      <c r="E251" t="s">
        <v>99</v>
      </c>
      <c r="F251" t="s">
        <v>61</v>
      </c>
      <c r="G251" t="s">
        <v>62</v>
      </c>
      <c r="H251" t="s">
        <v>63</v>
      </c>
      <c r="I251" t="s">
        <v>64</v>
      </c>
      <c r="J251" t="s">
        <v>65</v>
      </c>
      <c r="K251" t="s">
        <v>64</v>
      </c>
      <c r="L251" s="1">
        <v>44544.479166666664</v>
      </c>
      <c r="P251" t="s">
        <v>1046</v>
      </c>
      <c r="Q251" t="s">
        <v>608</v>
      </c>
      <c r="U251" t="s">
        <v>152</v>
      </c>
      <c r="AN251" s="1">
        <v>44551.650555555556</v>
      </c>
      <c r="AO251" s="1">
        <v>44550.640717592592</v>
      </c>
      <c r="AP251" t="s">
        <v>341</v>
      </c>
      <c r="AQ251" t="s">
        <v>342</v>
      </c>
      <c r="AS251">
        <v>0.151</v>
      </c>
      <c r="AT251" t="s">
        <v>343</v>
      </c>
      <c r="AU251" t="s">
        <v>344</v>
      </c>
      <c r="AX251">
        <v>1.7999999999999999E-2</v>
      </c>
      <c r="AZ251" t="s">
        <v>1070</v>
      </c>
      <c r="BC251">
        <v>81761009</v>
      </c>
      <c r="BD251">
        <v>8453212</v>
      </c>
      <c r="BE251" t="s">
        <v>341</v>
      </c>
    </row>
    <row r="252" spans="1:57" x14ac:dyDescent="0.25">
      <c r="A252" t="s">
        <v>1068</v>
      </c>
      <c r="B252" t="s">
        <v>1069</v>
      </c>
      <c r="C252">
        <v>81761</v>
      </c>
      <c r="D252" t="s">
        <v>59</v>
      </c>
      <c r="E252" t="s">
        <v>99</v>
      </c>
      <c r="F252" t="s">
        <v>61</v>
      </c>
      <c r="G252" t="s">
        <v>62</v>
      </c>
      <c r="H252" t="s">
        <v>63</v>
      </c>
      <c r="I252" t="s">
        <v>64</v>
      </c>
      <c r="J252" t="s">
        <v>65</v>
      </c>
      <c r="K252" t="s">
        <v>64</v>
      </c>
      <c r="L252" s="1">
        <v>44544.479166666664</v>
      </c>
      <c r="P252" t="s">
        <v>1046</v>
      </c>
      <c r="Q252" t="s">
        <v>608</v>
      </c>
      <c r="U252" t="s">
        <v>152</v>
      </c>
      <c r="AN252" s="1">
        <v>44551.650555555556</v>
      </c>
      <c r="AO252" s="1">
        <v>44550.640717592592</v>
      </c>
      <c r="AP252" t="s">
        <v>346</v>
      </c>
      <c r="AQ252" t="s">
        <v>347</v>
      </c>
      <c r="AS252">
        <v>1.68</v>
      </c>
      <c r="AT252" t="s">
        <v>343</v>
      </c>
      <c r="AU252" t="s">
        <v>1381</v>
      </c>
      <c r="AX252">
        <v>1.7999999999999999E-2</v>
      </c>
      <c r="AZ252" t="s">
        <v>1070</v>
      </c>
      <c r="BC252">
        <v>81761009</v>
      </c>
      <c r="BD252">
        <v>8453212</v>
      </c>
      <c r="BE252" t="s">
        <v>346</v>
      </c>
    </row>
    <row r="253" spans="1:57" x14ac:dyDescent="0.25">
      <c r="A253" t="s">
        <v>1068</v>
      </c>
      <c r="B253" t="s">
        <v>1069</v>
      </c>
      <c r="C253">
        <v>81761</v>
      </c>
      <c r="D253" t="s">
        <v>59</v>
      </c>
      <c r="E253" t="s">
        <v>99</v>
      </c>
      <c r="F253" t="s">
        <v>61</v>
      </c>
      <c r="G253" t="s">
        <v>62</v>
      </c>
      <c r="H253" t="s">
        <v>63</v>
      </c>
      <c r="I253" t="s">
        <v>64</v>
      </c>
      <c r="J253" t="s">
        <v>65</v>
      </c>
      <c r="K253" t="s">
        <v>64</v>
      </c>
      <c r="L253" s="1">
        <v>44544.479166666664</v>
      </c>
      <c r="P253" t="s">
        <v>1046</v>
      </c>
      <c r="Q253" t="s">
        <v>608</v>
      </c>
      <c r="U253" t="s">
        <v>152</v>
      </c>
      <c r="AN253" s="1">
        <v>44551.650555555556</v>
      </c>
      <c r="AO253" s="1">
        <v>44550.640717592592</v>
      </c>
      <c r="AP253" t="s">
        <v>369</v>
      </c>
      <c r="AQ253" t="s">
        <v>370</v>
      </c>
      <c r="AS253">
        <v>0.28100000000000003</v>
      </c>
      <c r="AT253" t="s">
        <v>343</v>
      </c>
      <c r="AU253" t="s">
        <v>1384</v>
      </c>
      <c r="AX253">
        <v>8.9999999999999993E-3</v>
      </c>
      <c r="AZ253" t="s">
        <v>1070</v>
      </c>
      <c r="BC253">
        <v>81761009</v>
      </c>
      <c r="BD253">
        <v>8453212</v>
      </c>
      <c r="BE253" t="s">
        <v>369</v>
      </c>
    </row>
    <row r="254" spans="1:57" x14ac:dyDescent="0.25">
      <c r="A254" t="s">
        <v>1066</v>
      </c>
      <c r="B254" t="s">
        <v>1067</v>
      </c>
      <c r="C254">
        <v>81761</v>
      </c>
      <c r="D254" t="s">
        <v>59</v>
      </c>
      <c r="E254" t="s">
        <v>105</v>
      </c>
      <c r="F254" t="s">
        <v>61</v>
      </c>
      <c r="G254" t="s">
        <v>62</v>
      </c>
      <c r="H254" t="s">
        <v>63</v>
      </c>
      <c r="I254" t="s">
        <v>64</v>
      </c>
      <c r="J254" t="s">
        <v>65</v>
      </c>
      <c r="K254" t="s">
        <v>64</v>
      </c>
      <c r="L254" s="1">
        <v>44544.46875</v>
      </c>
      <c r="P254" t="s">
        <v>486</v>
      </c>
      <c r="Q254" t="s">
        <v>506</v>
      </c>
      <c r="U254" t="s">
        <v>144</v>
      </c>
      <c r="AN254" s="1">
        <v>44545.5859375</v>
      </c>
      <c r="AO254" s="1">
        <v>44545.371087962965</v>
      </c>
      <c r="AP254" t="s">
        <v>554</v>
      </c>
      <c r="AQ254" t="s">
        <v>555</v>
      </c>
      <c r="AR254">
        <v>25</v>
      </c>
      <c r="AS254">
        <v>8.0000000000000002E-3</v>
      </c>
      <c r="AT254" t="s">
        <v>71</v>
      </c>
      <c r="AU254" t="s">
        <v>449</v>
      </c>
      <c r="AW254" t="s">
        <v>450</v>
      </c>
      <c r="AX254">
        <v>2E-3</v>
      </c>
      <c r="AZ254" t="s">
        <v>1060</v>
      </c>
      <c r="BC254">
        <v>81761007</v>
      </c>
      <c r="BD254">
        <v>8453183</v>
      </c>
      <c r="BE254" t="s">
        <v>554</v>
      </c>
    </row>
    <row r="255" spans="1:57" x14ac:dyDescent="0.25">
      <c r="A255" t="s">
        <v>1066</v>
      </c>
      <c r="B255" t="s">
        <v>1067</v>
      </c>
      <c r="C255">
        <v>81761</v>
      </c>
      <c r="D255" t="s">
        <v>59</v>
      </c>
      <c r="E255" t="s">
        <v>105</v>
      </c>
      <c r="F255" t="s">
        <v>61</v>
      </c>
      <c r="G255" t="s">
        <v>62</v>
      </c>
      <c r="H255" t="s">
        <v>63</v>
      </c>
      <c r="I255" t="s">
        <v>64</v>
      </c>
      <c r="J255" t="s">
        <v>65</v>
      </c>
      <c r="K255" t="s">
        <v>64</v>
      </c>
      <c r="L255" s="1">
        <v>44544.46875</v>
      </c>
      <c r="P255" t="s">
        <v>486</v>
      </c>
      <c r="Q255" t="s">
        <v>506</v>
      </c>
      <c r="U255" t="s">
        <v>144</v>
      </c>
      <c r="AN255" s="1">
        <v>44545.516759259262</v>
      </c>
      <c r="AO255" s="1">
        <v>44545.516759259262</v>
      </c>
      <c r="AP255" t="s">
        <v>447</v>
      </c>
      <c r="AQ255" t="s">
        <v>448</v>
      </c>
      <c r="AR255">
        <v>23</v>
      </c>
      <c r="AS255">
        <v>2E-3</v>
      </c>
      <c r="AT255" t="s">
        <v>71</v>
      </c>
      <c r="AU255" t="s">
        <v>449</v>
      </c>
      <c r="AV255" t="s">
        <v>180</v>
      </c>
      <c r="AW255" t="s">
        <v>450</v>
      </c>
      <c r="AX255">
        <v>2E-3</v>
      </c>
      <c r="AZ255" t="s">
        <v>1060</v>
      </c>
      <c r="BC255">
        <v>81761007</v>
      </c>
      <c r="BD255">
        <v>8453181</v>
      </c>
      <c r="BE255" t="s">
        <v>447</v>
      </c>
    </row>
    <row r="256" spans="1:57" x14ac:dyDescent="0.25">
      <c r="A256" t="s">
        <v>1066</v>
      </c>
      <c r="B256" t="s">
        <v>1067</v>
      </c>
      <c r="C256">
        <v>81761</v>
      </c>
      <c r="D256" t="s">
        <v>59</v>
      </c>
      <c r="E256" t="s">
        <v>105</v>
      </c>
      <c r="F256" t="s">
        <v>61</v>
      </c>
      <c r="G256" t="s">
        <v>62</v>
      </c>
      <c r="H256" t="s">
        <v>63</v>
      </c>
      <c r="I256" t="s">
        <v>64</v>
      </c>
      <c r="J256" t="s">
        <v>65</v>
      </c>
      <c r="K256" t="s">
        <v>64</v>
      </c>
      <c r="L256" s="1">
        <v>44544.46875</v>
      </c>
      <c r="P256" t="s">
        <v>486</v>
      </c>
      <c r="Q256" t="s">
        <v>506</v>
      </c>
      <c r="U256" t="s">
        <v>144</v>
      </c>
      <c r="AN256" s="1">
        <v>44566.404756944445</v>
      </c>
      <c r="AO256" s="1">
        <v>44565.676932870374</v>
      </c>
      <c r="AP256" t="s">
        <v>560</v>
      </c>
      <c r="AQ256" t="s">
        <v>561</v>
      </c>
      <c r="AR256">
        <v>80</v>
      </c>
      <c r="AS256">
        <v>1.95</v>
      </c>
      <c r="AT256" t="s">
        <v>71</v>
      </c>
      <c r="AU256" t="s">
        <v>1149</v>
      </c>
      <c r="AW256" t="s">
        <v>563</v>
      </c>
      <c r="AX256">
        <v>0.05</v>
      </c>
      <c r="AZ256" t="s">
        <v>1060</v>
      </c>
      <c r="BC256">
        <v>81761007</v>
      </c>
      <c r="BD256">
        <v>8453189</v>
      </c>
      <c r="BE256" t="s">
        <v>560</v>
      </c>
    </row>
    <row r="257" spans="1:57" x14ac:dyDescent="0.25">
      <c r="A257" t="s">
        <v>1066</v>
      </c>
      <c r="B257" t="s">
        <v>1067</v>
      </c>
      <c r="C257">
        <v>81761</v>
      </c>
      <c r="D257" t="s">
        <v>59</v>
      </c>
      <c r="E257" t="s">
        <v>105</v>
      </c>
      <c r="F257" t="s">
        <v>61</v>
      </c>
      <c r="G257" t="s">
        <v>62</v>
      </c>
      <c r="H257" t="s">
        <v>63</v>
      </c>
      <c r="I257" t="s">
        <v>64</v>
      </c>
      <c r="J257" t="s">
        <v>65</v>
      </c>
      <c r="K257" t="s">
        <v>64</v>
      </c>
      <c r="L257" s="1">
        <v>44544.46875</v>
      </c>
      <c r="P257" t="s">
        <v>486</v>
      </c>
      <c r="Q257" t="s">
        <v>506</v>
      </c>
      <c r="U257" t="s">
        <v>144</v>
      </c>
      <c r="AN257" s="1">
        <v>44568.578564814816</v>
      </c>
      <c r="AO257" s="1">
        <v>44568.578564814816</v>
      </c>
      <c r="AP257" t="s">
        <v>422</v>
      </c>
      <c r="AQ257" t="s">
        <v>423</v>
      </c>
      <c r="AR257">
        <v>20</v>
      </c>
      <c r="AS257">
        <v>2.5999999999999999E-2</v>
      </c>
      <c r="AT257" t="s">
        <v>71</v>
      </c>
      <c r="AU257" t="s">
        <v>424</v>
      </c>
      <c r="AW257" t="s">
        <v>425</v>
      </c>
      <c r="AX257">
        <v>5.0000000000000001E-3</v>
      </c>
      <c r="AZ257" t="s">
        <v>1060</v>
      </c>
      <c r="BC257">
        <v>81761007</v>
      </c>
      <c r="BD257">
        <v>8453186</v>
      </c>
      <c r="BE257" t="s">
        <v>422</v>
      </c>
    </row>
    <row r="258" spans="1:57" x14ac:dyDescent="0.25">
      <c r="A258" t="s">
        <v>1066</v>
      </c>
      <c r="B258" t="s">
        <v>1067</v>
      </c>
      <c r="C258">
        <v>81761</v>
      </c>
      <c r="D258" t="s">
        <v>59</v>
      </c>
      <c r="E258" t="s">
        <v>105</v>
      </c>
      <c r="F258" t="s">
        <v>61</v>
      </c>
      <c r="G258" t="s">
        <v>62</v>
      </c>
      <c r="H258" t="s">
        <v>63</v>
      </c>
      <c r="I258" t="s">
        <v>64</v>
      </c>
      <c r="J258" t="s">
        <v>65</v>
      </c>
      <c r="K258" t="s">
        <v>64</v>
      </c>
      <c r="L258" s="1">
        <v>44544.46875</v>
      </c>
      <c r="P258" t="s">
        <v>486</v>
      </c>
      <c r="Q258" t="s">
        <v>506</v>
      </c>
      <c r="U258" t="s">
        <v>144</v>
      </c>
      <c r="AN258" s="1">
        <v>44568.578564814816</v>
      </c>
      <c r="AO258" s="1">
        <v>44568.578564814816</v>
      </c>
      <c r="AP258" t="s">
        <v>427</v>
      </c>
      <c r="AQ258" t="s">
        <v>428</v>
      </c>
      <c r="AR258">
        <v>18</v>
      </c>
      <c r="AS258">
        <v>5.0000000000000001E-3</v>
      </c>
      <c r="AT258" t="s">
        <v>71</v>
      </c>
      <c r="AU258" t="s">
        <v>424</v>
      </c>
      <c r="AV258" t="s">
        <v>180</v>
      </c>
      <c r="AW258" t="s">
        <v>429</v>
      </c>
      <c r="AX258">
        <v>5.0000000000000001E-3</v>
      </c>
      <c r="AZ258" t="s">
        <v>1060</v>
      </c>
      <c r="BC258">
        <v>81761007</v>
      </c>
      <c r="BD258">
        <v>8453186</v>
      </c>
      <c r="BE258" t="s">
        <v>427</v>
      </c>
    </row>
    <row r="259" spans="1:57" x14ac:dyDescent="0.25">
      <c r="A259" t="s">
        <v>1066</v>
      </c>
      <c r="B259" t="s">
        <v>1067</v>
      </c>
      <c r="C259">
        <v>81761</v>
      </c>
      <c r="D259" t="s">
        <v>59</v>
      </c>
      <c r="E259" t="s">
        <v>105</v>
      </c>
      <c r="F259" t="s">
        <v>61</v>
      </c>
      <c r="G259" t="s">
        <v>62</v>
      </c>
      <c r="H259" t="s">
        <v>63</v>
      </c>
      <c r="I259" t="s">
        <v>64</v>
      </c>
      <c r="J259" t="s">
        <v>65</v>
      </c>
      <c r="K259" t="s">
        <v>64</v>
      </c>
      <c r="L259" s="1">
        <v>44544.46875</v>
      </c>
      <c r="P259" t="s">
        <v>486</v>
      </c>
      <c r="Q259" t="s">
        <v>506</v>
      </c>
      <c r="U259" t="s">
        <v>144</v>
      </c>
      <c r="AN259" s="1">
        <v>44545.579861111109</v>
      </c>
      <c r="AO259" s="1">
        <v>44545.579861111109</v>
      </c>
      <c r="AP259" t="s">
        <v>384</v>
      </c>
      <c r="AQ259" t="s">
        <v>385</v>
      </c>
      <c r="AR259">
        <v>13</v>
      </c>
      <c r="AS259">
        <v>87</v>
      </c>
      <c r="AT259" t="s">
        <v>386</v>
      </c>
      <c r="AU259" t="s">
        <v>391</v>
      </c>
      <c r="AW259" t="s">
        <v>387</v>
      </c>
      <c r="AX259">
        <v>1</v>
      </c>
      <c r="AZ259" t="s">
        <v>1060</v>
      </c>
      <c r="BC259">
        <v>81761007</v>
      </c>
      <c r="BD259">
        <v>8453190</v>
      </c>
      <c r="BE259" t="s">
        <v>384</v>
      </c>
    </row>
    <row r="260" spans="1:57" x14ac:dyDescent="0.25">
      <c r="A260" t="s">
        <v>1066</v>
      </c>
      <c r="B260" t="s">
        <v>1067</v>
      </c>
      <c r="C260">
        <v>81761</v>
      </c>
      <c r="D260" t="s">
        <v>59</v>
      </c>
      <c r="E260" t="s">
        <v>105</v>
      </c>
      <c r="F260" t="s">
        <v>61</v>
      </c>
      <c r="G260" t="s">
        <v>62</v>
      </c>
      <c r="H260" t="s">
        <v>63</v>
      </c>
      <c r="I260" t="s">
        <v>64</v>
      </c>
      <c r="J260" t="s">
        <v>65</v>
      </c>
      <c r="K260" t="s">
        <v>64</v>
      </c>
      <c r="L260" s="1">
        <v>44544.46875</v>
      </c>
      <c r="P260" t="s">
        <v>486</v>
      </c>
      <c r="Q260" t="s">
        <v>506</v>
      </c>
      <c r="U260" t="s">
        <v>144</v>
      </c>
      <c r="AN260" s="1">
        <v>44546.522037037037</v>
      </c>
      <c r="AO260" s="1">
        <v>44545.571527777778</v>
      </c>
      <c r="AP260" t="s">
        <v>556</v>
      </c>
      <c r="AQ260" t="s">
        <v>557</v>
      </c>
      <c r="AR260">
        <v>26</v>
      </c>
      <c r="AS260">
        <v>6.0000000000000001E-3</v>
      </c>
      <c r="AT260" t="s">
        <v>71</v>
      </c>
      <c r="AU260" t="s">
        <v>449</v>
      </c>
      <c r="AW260" t="s">
        <v>450</v>
      </c>
      <c r="AX260">
        <v>2E-3</v>
      </c>
      <c r="AZ260" t="s">
        <v>1060</v>
      </c>
      <c r="BC260">
        <v>81761007</v>
      </c>
      <c r="BD260">
        <v>8453185</v>
      </c>
      <c r="BE260" t="s">
        <v>556</v>
      </c>
    </row>
    <row r="261" spans="1:57" x14ac:dyDescent="0.25">
      <c r="A261" t="s">
        <v>1066</v>
      </c>
      <c r="B261" t="s">
        <v>1067</v>
      </c>
      <c r="C261">
        <v>81761</v>
      </c>
      <c r="D261" t="s">
        <v>59</v>
      </c>
      <c r="E261" t="s">
        <v>105</v>
      </c>
      <c r="F261" t="s">
        <v>61</v>
      </c>
      <c r="G261" t="s">
        <v>62</v>
      </c>
      <c r="H261" t="s">
        <v>63</v>
      </c>
      <c r="I261" t="s">
        <v>64</v>
      </c>
      <c r="J261" t="s">
        <v>65</v>
      </c>
      <c r="K261" t="s">
        <v>64</v>
      </c>
      <c r="L261" s="1">
        <v>44544.46875</v>
      </c>
      <c r="P261" t="s">
        <v>486</v>
      </c>
      <c r="Q261" t="s">
        <v>506</v>
      </c>
      <c r="U261" t="s">
        <v>144</v>
      </c>
      <c r="AN261" s="1">
        <v>44546.624305555553</v>
      </c>
      <c r="AO261" s="1">
        <v>44546.624305555553</v>
      </c>
      <c r="AP261" t="s">
        <v>69</v>
      </c>
      <c r="AQ261" t="s">
        <v>70</v>
      </c>
      <c r="AR261">
        <v>89</v>
      </c>
      <c r="AS261">
        <v>35.5</v>
      </c>
      <c r="AT261" t="s">
        <v>71</v>
      </c>
      <c r="AU261" t="s">
        <v>294</v>
      </c>
      <c r="AW261" t="s">
        <v>73</v>
      </c>
      <c r="AX261">
        <v>0.8</v>
      </c>
      <c r="AZ261" t="s">
        <v>1060</v>
      </c>
      <c r="BC261">
        <v>81761007</v>
      </c>
      <c r="BD261">
        <v>8453191</v>
      </c>
      <c r="BE261" t="s">
        <v>69</v>
      </c>
    </row>
    <row r="262" spans="1:57" x14ac:dyDescent="0.25">
      <c r="A262" t="s">
        <v>1066</v>
      </c>
      <c r="B262" t="s">
        <v>1067</v>
      </c>
      <c r="C262">
        <v>81761</v>
      </c>
      <c r="D262" t="s">
        <v>59</v>
      </c>
      <c r="E262" t="s">
        <v>105</v>
      </c>
      <c r="F262" t="s">
        <v>61</v>
      </c>
      <c r="G262" t="s">
        <v>62</v>
      </c>
      <c r="H262" t="s">
        <v>63</v>
      </c>
      <c r="I262" t="s">
        <v>64</v>
      </c>
      <c r="J262" t="s">
        <v>65</v>
      </c>
      <c r="K262" t="s">
        <v>64</v>
      </c>
      <c r="L262" s="1">
        <v>44544.46875</v>
      </c>
      <c r="P262" t="s">
        <v>486</v>
      </c>
      <c r="Q262" t="s">
        <v>506</v>
      </c>
      <c r="U262" t="s">
        <v>144</v>
      </c>
      <c r="AN262" s="1">
        <v>44545.622881944444</v>
      </c>
      <c r="AO262" s="1">
        <v>44545.622881944444</v>
      </c>
      <c r="AP262" t="s">
        <v>185</v>
      </c>
      <c r="AQ262" t="s">
        <v>186</v>
      </c>
      <c r="AR262">
        <v>67</v>
      </c>
      <c r="AS262">
        <v>276</v>
      </c>
      <c r="AT262" t="s">
        <v>187</v>
      </c>
      <c r="AU262" t="s">
        <v>393</v>
      </c>
      <c r="AW262" t="s">
        <v>189</v>
      </c>
      <c r="AX262">
        <v>1</v>
      </c>
      <c r="AZ262" t="s">
        <v>1060</v>
      </c>
      <c r="BC262">
        <v>81761007</v>
      </c>
      <c r="BD262">
        <v>8453195</v>
      </c>
      <c r="BE262" t="s">
        <v>185</v>
      </c>
    </row>
    <row r="263" spans="1:57" x14ac:dyDescent="0.25">
      <c r="A263" t="s">
        <v>1066</v>
      </c>
      <c r="B263" t="s">
        <v>1067</v>
      </c>
      <c r="C263">
        <v>81761</v>
      </c>
      <c r="D263" t="s">
        <v>59</v>
      </c>
      <c r="E263" t="s">
        <v>105</v>
      </c>
      <c r="F263" t="s">
        <v>61</v>
      </c>
      <c r="G263" t="s">
        <v>62</v>
      </c>
      <c r="H263" t="s">
        <v>63</v>
      </c>
      <c r="I263" t="s">
        <v>64</v>
      </c>
      <c r="J263" t="s">
        <v>65</v>
      </c>
      <c r="K263" t="s">
        <v>64</v>
      </c>
      <c r="L263" s="1">
        <v>44544.46875</v>
      </c>
      <c r="P263" t="s">
        <v>486</v>
      </c>
      <c r="Q263" t="s">
        <v>506</v>
      </c>
      <c r="U263" t="s">
        <v>144</v>
      </c>
      <c r="AN263" s="1">
        <v>44587.569467592592</v>
      </c>
      <c r="AO263" s="1">
        <v>44585.508333333331</v>
      </c>
      <c r="AP263" t="s">
        <v>404</v>
      </c>
      <c r="AQ263" t="s">
        <v>405</v>
      </c>
      <c r="AR263">
        <v>36</v>
      </c>
      <c r="AS263">
        <v>6</v>
      </c>
      <c r="AT263" t="s">
        <v>343</v>
      </c>
      <c r="AU263" t="s">
        <v>406</v>
      </c>
      <c r="AW263" t="s">
        <v>268</v>
      </c>
      <c r="AX263">
        <v>3</v>
      </c>
      <c r="AZ263" t="s">
        <v>1060</v>
      </c>
      <c r="BC263">
        <v>81761007</v>
      </c>
      <c r="BD263">
        <v>8453198</v>
      </c>
      <c r="BE263" t="s">
        <v>404</v>
      </c>
    </row>
    <row r="264" spans="1:57" x14ac:dyDescent="0.25">
      <c r="A264" t="s">
        <v>1066</v>
      </c>
      <c r="B264" t="s">
        <v>1067</v>
      </c>
      <c r="C264">
        <v>81761</v>
      </c>
      <c r="D264" t="s">
        <v>59</v>
      </c>
      <c r="E264" t="s">
        <v>105</v>
      </c>
      <c r="F264" t="s">
        <v>61</v>
      </c>
      <c r="G264" t="s">
        <v>62</v>
      </c>
      <c r="H264" t="s">
        <v>63</v>
      </c>
      <c r="I264" t="s">
        <v>64</v>
      </c>
      <c r="J264" t="s">
        <v>65</v>
      </c>
      <c r="K264" t="s">
        <v>64</v>
      </c>
      <c r="L264" s="1">
        <v>44544.46875</v>
      </c>
      <c r="P264" t="s">
        <v>486</v>
      </c>
      <c r="Q264" t="s">
        <v>506</v>
      </c>
      <c r="U264" t="s">
        <v>144</v>
      </c>
      <c r="AN264" s="1">
        <v>44587.569467592592</v>
      </c>
      <c r="AO264" s="1">
        <v>44585.508333333331</v>
      </c>
      <c r="AP264" t="s">
        <v>407</v>
      </c>
      <c r="AQ264" t="s">
        <v>408</v>
      </c>
      <c r="AR264">
        <v>66</v>
      </c>
      <c r="AS264">
        <v>8</v>
      </c>
      <c r="AT264" t="s">
        <v>343</v>
      </c>
      <c r="AU264" t="s">
        <v>188</v>
      </c>
      <c r="AV264" t="s">
        <v>180</v>
      </c>
      <c r="AW264" t="s">
        <v>268</v>
      </c>
      <c r="AX264">
        <v>8</v>
      </c>
      <c r="AZ264" t="s">
        <v>1060</v>
      </c>
      <c r="BC264">
        <v>81761007</v>
      </c>
      <c r="BD264">
        <v>8453198</v>
      </c>
      <c r="BE264" t="s">
        <v>407</v>
      </c>
    </row>
    <row r="265" spans="1:57" x14ac:dyDescent="0.25">
      <c r="A265" t="s">
        <v>1066</v>
      </c>
      <c r="B265" t="s">
        <v>1067</v>
      </c>
      <c r="C265">
        <v>81761</v>
      </c>
      <c r="D265" t="s">
        <v>59</v>
      </c>
      <c r="E265" t="s">
        <v>105</v>
      </c>
      <c r="F265" t="s">
        <v>61</v>
      </c>
      <c r="G265" t="s">
        <v>62</v>
      </c>
      <c r="H265" t="s">
        <v>63</v>
      </c>
      <c r="I265" t="s">
        <v>64</v>
      </c>
      <c r="J265" t="s">
        <v>65</v>
      </c>
      <c r="K265" t="s">
        <v>64</v>
      </c>
      <c r="L265" s="1">
        <v>44544.46875</v>
      </c>
      <c r="P265" t="s">
        <v>486</v>
      </c>
      <c r="Q265" t="s">
        <v>506</v>
      </c>
      <c r="U265" t="s">
        <v>144</v>
      </c>
      <c r="AN265" s="1">
        <v>44564.603587962964</v>
      </c>
      <c r="AO265" s="1">
        <v>44564.603587962964</v>
      </c>
      <c r="AP265" t="s">
        <v>241</v>
      </c>
      <c r="AQ265" t="s">
        <v>242</v>
      </c>
      <c r="AS265">
        <v>331.5</v>
      </c>
      <c r="AT265" t="s">
        <v>71</v>
      </c>
      <c r="AU265" t="s">
        <v>1348</v>
      </c>
      <c r="AX265">
        <v>1</v>
      </c>
      <c r="AZ265" t="s">
        <v>1060</v>
      </c>
      <c r="BC265">
        <v>81761007</v>
      </c>
      <c r="BD265">
        <v>8453196</v>
      </c>
      <c r="BE265" t="s">
        <v>241</v>
      </c>
    </row>
    <row r="266" spans="1:57" x14ac:dyDescent="0.25">
      <c r="A266" t="s">
        <v>1066</v>
      </c>
      <c r="B266" t="s">
        <v>1067</v>
      </c>
      <c r="C266">
        <v>81761</v>
      </c>
      <c r="D266" t="s">
        <v>59</v>
      </c>
      <c r="E266" t="s">
        <v>105</v>
      </c>
      <c r="F266" t="s">
        <v>61</v>
      </c>
      <c r="G266" t="s">
        <v>62</v>
      </c>
      <c r="H266" t="s">
        <v>63</v>
      </c>
      <c r="I266" t="s">
        <v>64</v>
      </c>
      <c r="J266" t="s">
        <v>65</v>
      </c>
      <c r="K266" t="s">
        <v>64</v>
      </c>
      <c r="L266" s="1">
        <v>44544.46875</v>
      </c>
      <c r="P266" t="s">
        <v>486</v>
      </c>
      <c r="Q266" t="s">
        <v>506</v>
      </c>
      <c r="U266" t="s">
        <v>144</v>
      </c>
      <c r="AN266" s="1">
        <v>44564.603587962964</v>
      </c>
      <c r="AO266" s="1">
        <v>44564.603587962964</v>
      </c>
      <c r="AP266" t="s">
        <v>265</v>
      </c>
      <c r="AQ266" t="s">
        <v>266</v>
      </c>
      <c r="AR266">
        <v>30</v>
      </c>
      <c r="AS266">
        <v>82.6</v>
      </c>
      <c r="AT266" t="s">
        <v>71</v>
      </c>
      <c r="AU266" t="s">
        <v>1360</v>
      </c>
      <c r="AW266" t="s">
        <v>268</v>
      </c>
      <c r="AX266">
        <v>0.3</v>
      </c>
      <c r="AZ266" t="s">
        <v>1060</v>
      </c>
      <c r="BC266">
        <v>81761007</v>
      </c>
      <c r="BD266">
        <v>8453196</v>
      </c>
      <c r="BE266" t="s">
        <v>265</v>
      </c>
    </row>
    <row r="267" spans="1:57" x14ac:dyDescent="0.25">
      <c r="A267" t="s">
        <v>1066</v>
      </c>
      <c r="B267" t="s">
        <v>1067</v>
      </c>
      <c r="C267">
        <v>81761</v>
      </c>
      <c r="D267" t="s">
        <v>59</v>
      </c>
      <c r="E267" t="s">
        <v>105</v>
      </c>
      <c r="F267" t="s">
        <v>61</v>
      </c>
      <c r="G267" t="s">
        <v>62</v>
      </c>
      <c r="H267" t="s">
        <v>63</v>
      </c>
      <c r="I267" t="s">
        <v>64</v>
      </c>
      <c r="J267" t="s">
        <v>65</v>
      </c>
      <c r="K267" t="s">
        <v>64</v>
      </c>
      <c r="L267" s="1">
        <v>44544.46875</v>
      </c>
      <c r="P267" t="s">
        <v>486</v>
      </c>
      <c r="Q267" t="s">
        <v>506</v>
      </c>
      <c r="U267" t="s">
        <v>144</v>
      </c>
      <c r="AN267" s="1">
        <v>44564.603587962964</v>
      </c>
      <c r="AO267" s="1">
        <v>44564.603587962964</v>
      </c>
      <c r="AP267" t="s">
        <v>283</v>
      </c>
      <c r="AQ267" t="s">
        <v>284</v>
      </c>
      <c r="AR267">
        <v>31</v>
      </c>
      <c r="AS267">
        <v>30.4</v>
      </c>
      <c r="AT267" t="s">
        <v>71</v>
      </c>
      <c r="AU267" t="s">
        <v>634</v>
      </c>
      <c r="AW267" t="s">
        <v>268</v>
      </c>
      <c r="AX267">
        <v>0.1</v>
      </c>
      <c r="AZ267" t="s">
        <v>1060</v>
      </c>
      <c r="BC267">
        <v>81761007</v>
      </c>
      <c r="BD267">
        <v>8453196</v>
      </c>
      <c r="BE267" t="s">
        <v>283</v>
      </c>
    </row>
    <row r="268" spans="1:57" x14ac:dyDescent="0.25">
      <c r="A268" t="s">
        <v>1066</v>
      </c>
      <c r="B268" t="s">
        <v>1067</v>
      </c>
      <c r="C268">
        <v>81761</v>
      </c>
      <c r="D268" t="s">
        <v>59</v>
      </c>
      <c r="E268" t="s">
        <v>105</v>
      </c>
      <c r="F268" t="s">
        <v>61</v>
      </c>
      <c r="G268" t="s">
        <v>62</v>
      </c>
      <c r="H268" t="s">
        <v>63</v>
      </c>
      <c r="I268" t="s">
        <v>64</v>
      </c>
      <c r="J268" t="s">
        <v>65</v>
      </c>
      <c r="K268" t="s">
        <v>64</v>
      </c>
      <c r="L268" s="1">
        <v>44544.46875</v>
      </c>
      <c r="P268" t="s">
        <v>486</v>
      </c>
      <c r="Q268" t="s">
        <v>506</v>
      </c>
      <c r="U268" t="s">
        <v>144</v>
      </c>
      <c r="AN268" s="1">
        <v>44564.603587962964</v>
      </c>
      <c r="AO268" s="1">
        <v>44564.603587962964</v>
      </c>
      <c r="AP268" t="s">
        <v>291</v>
      </c>
      <c r="AQ268" t="s">
        <v>292</v>
      </c>
      <c r="AR268">
        <v>28</v>
      </c>
      <c r="AS268">
        <v>79.2</v>
      </c>
      <c r="AT268" t="s">
        <v>71</v>
      </c>
      <c r="AU268" t="s">
        <v>1084</v>
      </c>
      <c r="AW268" t="s">
        <v>268</v>
      </c>
      <c r="AX268">
        <v>0.4</v>
      </c>
      <c r="AZ268" t="s">
        <v>1060</v>
      </c>
      <c r="BC268">
        <v>81761007</v>
      </c>
      <c r="BD268">
        <v>8453196</v>
      </c>
      <c r="BE268" t="s">
        <v>291</v>
      </c>
    </row>
    <row r="269" spans="1:57" x14ac:dyDescent="0.25">
      <c r="A269" t="s">
        <v>1066</v>
      </c>
      <c r="B269" t="s">
        <v>1067</v>
      </c>
      <c r="C269">
        <v>81761</v>
      </c>
      <c r="D269" t="s">
        <v>59</v>
      </c>
      <c r="E269" t="s">
        <v>105</v>
      </c>
      <c r="F269" t="s">
        <v>61</v>
      </c>
      <c r="G269" t="s">
        <v>62</v>
      </c>
      <c r="H269" t="s">
        <v>63</v>
      </c>
      <c r="I269" t="s">
        <v>64</v>
      </c>
      <c r="J269" t="s">
        <v>65</v>
      </c>
      <c r="K269" t="s">
        <v>64</v>
      </c>
      <c r="L269" s="1">
        <v>44544.46875</v>
      </c>
      <c r="P269" t="s">
        <v>486</v>
      </c>
      <c r="Q269" t="s">
        <v>506</v>
      </c>
      <c r="U269" t="s">
        <v>144</v>
      </c>
      <c r="AN269" s="1">
        <v>44564.603587962964</v>
      </c>
      <c r="AO269" s="1">
        <v>44564.603587962964</v>
      </c>
      <c r="AP269" t="s">
        <v>305</v>
      </c>
      <c r="AQ269" t="s">
        <v>306</v>
      </c>
      <c r="AR269">
        <v>29</v>
      </c>
      <c r="AS269">
        <v>8.1999999999999993</v>
      </c>
      <c r="AT269" t="s">
        <v>71</v>
      </c>
      <c r="AU269" t="s">
        <v>893</v>
      </c>
      <c r="AW269" t="s">
        <v>268</v>
      </c>
      <c r="AX269">
        <v>0.1</v>
      </c>
      <c r="AZ269" t="s">
        <v>1060</v>
      </c>
      <c r="BC269">
        <v>81761007</v>
      </c>
      <c r="BD269">
        <v>8453196</v>
      </c>
      <c r="BE269" t="s">
        <v>305</v>
      </c>
    </row>
    <row r="270" spans="1:57" x14ac:dyDescent="0.25">
      <c r="A270" t="s">
        <v>1066</v>
      </c>
      <c r="B270" t="s">
        <v>1067</v>
      </c>
      <c r="C270">
        <v>81761</v>
      </c>
      <c r="D270" t="s">
        <v>59</v>
      </c>
      <c r="E270" t="s">
        <v>105</v>
      </c>
      <c r="F270" t="s">
        <v>61</v>
      </c>
      <c r="G270" t="s">
        <v>62</v>
      </c>
      <c r="H270" t="s">
        <v>63</v>
      </c>
      <c r="I270" t="s">
        <v>64</v>
      </c>
      <c r="J270" t="s">
        <v>65</v>
      </c>
      <c r="K270" t="s">
        <v>64</v>
      </c>
      <c r="L270" s="1">
        <v>44544.46875</v>
      </c>
      <c r="P270" t="s">
        <v>486</v>
      </c>
      <c r="Q270" t="s">
        <v>506</v>
      </c>
      <c r="U270" t="s">
        <v>144</v>
      </c>
      <c r="AN270" s="1">
        <v>44545.724305555559</v>
      </c>
      <c r="AO270" s="1">
        <v>44545.724305555559</v>
      </c>
      <c r="AP270" t="s">
        <v>410</v>
      </c>
      <c r="AQ270" t="s">
        <v>411</v>
      </c>
      <c r="AR270">
        <v>32</v>
      </c>
      <c r="AS270">
        <v>124</v>
      </c>
      <c r="AT270" t="s">
        <v>71</v>
      </c>
      <c r="AU270" t="s">
        <v>1084</v>
      </c>
      <c r="AW270" t="s">
        <v>412</v>
      </c>
      <c r="AX270">
        <v>0.5</v>
      </c>
      <c r="AZ270" t="s">
        <v>1060</v>
      </c>
      <c r="BC270">
        <v>81761007</v>
      </c>
      <c r="BD270">
        <v>8453187</v>
      </c>
      <c r="BE270" t="s">
        <v>410</v>
      </c>
    </row>
    <row r="271" spans="1:57" x14ac:dyDescent="0.25">
      <c r="A271" t="s">
        <v>1066</v>
      </c>
      <c r="B271" t="s">
        <v>1067</v>
      </c>
      <c r="C271">
        <v>81761</v>
      </c>
      <c r="D271" t="s">
        <v>59</v>
      </c>
      <c r="E271" t="s">
        <v>105</v>
      </c>
      <c r="F271" t="s">
        <v>61</v>
      </c>
      <c r="G271" t="s">
        <v>62</v>
      </c>
      <c r="H271" t="s">
        <v>63</v>
      </c>
      <c r="I271" t="s">
        <v>64</v>
      </c>
      <c r="J271" t="s">
        <v>65</v>
      </c>
      <c r="K271" t="s">
        <v>64</v>
      </c>
      <c r="L271" s="1">
        <v>44544.46875</v>
      </c>
      <c r="P271" t="s">
        <v>486</v>
      </c>
      <c r="Q271" t="s">
        <v>506</v>
      </c>
      <c r="U271" t="s">
        <v>144</v>
      </c>
      <c r="AN271" s="1">
        <v>44545.724305555559</v>
      </c>
      <c r="AO271" s="1">
        <v>44545.724305555559</v>
      </c>
      <c r="AP271" t="s">
        <v>414</v>
      </c>
      <c r="AQ271" t="s">
        <v>415</v>
      </c>
      <c r="AR271">
        <v>33</v>
      </c>
      <c r="AS271">
        <v>50.2</v>
      </c>
      <c r="AT271" t="s">
        <v>71</v>
      </c>
      <c r="AU271" t="s">
        <v>95</v>
      </c>
      <c r="AW271" t="s">
        <v>412</v>
      </c>
      <c r="AX271">
        <v>0.1</v>
      </c>
      <c r="AZ271" t="s">
        <v>1060</v>
      </c>
      <c r="BC271">
        <v>81761007</v>
      </c>
      <c r="BD271">
        <v>8453187</v>
      </c>
      <c r="BE271" t="s">
        <v>414</v>
      </c>
    </row>
    <row r="272" spans="1:57" x14ac:dyDescent="0.25">
      <c r="A272" t="s">
        <v>1066</v>
      </c>
      <c r="B272" t="s">
        <v>1067</v>
      </c>
      <c r="C272">
        <v>81761</v>
      </c>
      <c r="D272" t="s">
        <v>59</v>
      </c>
      <c r="E272" t="s">
        <v>105</v>
      </c>
      <c r="F272" t="s">
        <v>61</v>
      </c>
      <c r="G272" t="s">
        <v>62</v>
      </c>
      <c r="H272" t="s">
        <v>63</v>
      </c>
      <c r="I272" t="s">
        <v>64</v>
      </c>
      <c r="J272" t="s">
        <v>65</v>
      </c>
      <c r="K272" t="s">
        <v>64</v>
      </c>
      <c r="L272" s="1">
        <v>44544.46875</v>
      </c>
      <c r="P272" t="s">
        <v>486</v>
      </c>
      <c r="Q272" t="s">
        <v>506</v>
      </c>
      <c r="U272" t="s">
        <v>144</v>
      </c>
      <c r="AN272" s="1">
        <v>44551.637129629627</v>
      </c>
      <c r="AO272" s="1">
        <v>44550.640717592592</v>
      </c>
      <c r="AP272" t="s">
        <v>341</v>
      </c>
      <c r="AQ272" t="s">
        <v>342</v>
      </c>
      <c r="AS272">
        <v>7.2999999999999995E-2</v>
      </c>
      <c r="AT272" t="s">
        <v>343</v>
      </c>
      <c r="AU272" t="s">
        <v>344</v>
      </c>
      <c r="AX272">
        <v>1.7999999999999999E-2</v>
      </c>
      <c r="AZ272" t="s">
        <v>1060</v>
      </c>
      <c r="BC272">
        <v>81761007</v>
      </c>
      <c r="BD272">
        <v>8453194</v>
      </c>
      <c r="BE272" t="s">
        <v>341</v>
      </c>
    </row>
    <row r="273" spans="1:57" x14ac:dyDescent="0.25">
      <c r="A273" t="s">
        <v>1066</v>
      </c>
      <c r="B273" t="s">
        <v>1067</v>
      </c>
      <c r="C273">
        <v>81761</v>
      </c>
      <c r="D273" t="s">
        <v>59</v>
      </c>
      <c r="E273" t="s">
        <v>105</v>
      </c>
      <c r="F273" t="s">
        <v>61</v>
      </c>
      <c r="G273" t="s">
        <v>62</v>
      </c>
      <c r="H273" t="s">
        <v>63</v>
      </c>
      <c r="I273" t="s">
        <v>64</v>
      </c>
      <c r="J273" t="s">
        <v>65</v>
      </c>
      <c r="K273" t="s">
        <v>64</v>
      </c>
      <c r="L273" s="1">
        <v>44544.46875</v>
      </c>
      <c r="P273" t="s">
        <v>486</v>
      </c>
      <c r="Q273" t="s">
        <v>506</v>
      </c>
      <c r="U273" t="s">
        <v>144</v>
      </c>
      <c r="AN273" s="1">
        <v>44551.637129629627</v>
      </c>
      <c r="AO273" s="1">
        <v>44550.640717592592</v>
      </c>
      <c r="AP273" t="s">
        <v>346</v>
      </c>
      <c r="AQ273" t="s">
        <v>347</v>
      </c>
      <c r="AS273">
        <v>0.83599999999999997</v>
      </c>
      <c r="AT273" t="s">
        <v>343</v>
      </c>
      <c r="AU273" t="s">
        <v>363</v>
      </c>
      <c r="AX273">
        <v>1.7999999999999999E-2</v>
      </c>
      <c r="AZ273" t="s">
        <v>1060</v>
      </c>
      <c r="BC273">
        <v>81761007</v>
      </c>
      <c r="BD273">
        <v>8453194</v>
      </c>
      <c r="BE273" t="s">
        <v>346</v>
      </c>
    </row>
    <row r="274" spans="1:57" x14ac:dyDescent="0.25">
      <c r="A274" t="s">
        <v>1066</v>
      </c>
      <c r="B274" t="s">
        <v>1067</v>
      </c>
      <c r="C274">
        <v>81761</v>
      </c>
      <c r="D274" t="s">
        <v>59</v>
      </c>
      <c r="E274" t="s">
        <v>105</v>
      </c>
      <c r="F274" t="s">
        <v>61</v>
      </c>
      <c r="G274" t="s">
        <v>62</v>
      </c>
      <c r="H274" t="s">
        <v>63</v>
      </c>
      <c r="I274" t="s">
        <v>64</v>
      </c>
      <c r="J274" t="s">
        <v>65</v>
      </c>
      <c r="K274" t="s">
        <v>64</v>
      </c>
      <c r="L274" s="1">
        <v>44544.46875</v>
      </c>
      <c r="P274" t="s">
        <v>486</v>
      </c>
      <c r="Q274" t="s">
        <v>506</v>
      </c>
      <c r="U274" t="s">
        <v>144</v>
      </c>
      <c r="AN274" s="1">
        <v>44551.637129629627</v>
      </c>
      <c r="AO274" s="1">
        <v>44550.640717592592</v>
      </c>
      <c r="AP274" t="s">
        <v>369</v>
      </c>
      <c r="AQ274" t="s">
        <v>370</v>
      </c>
      <c r="AS274">
        <v>0.13300000000000001</v>
      </c>
      <c r="AT274" t="s">
        <v>343</v>
      </c>
      <c r="AU274" t="s">
        <v>368</v>
      </c>
      <c r="AX274">
        <v>8.9999999999999993E-3</v>
      </c>
      <c r="AZ274" t="s">
        <v>1060</v>
      </c>
      <c r="BC274">
        <v>81761007</v>
      </c>
      <c r="BD274">
        <v>8453194</v>
      </c>
      <c r="BE274" t="s">
        <v>369</v>
      </c>
    </row>
    <row r="275" spans="1:57" x14ac:dyDescent="0.25">
      <c r="A275" t="s">
        <v>1064</v>
      </c>
      <c r="B275" t="s">
        <v>1065</v>
      </c>
      <c r="C275">
        <v>81761</v>
      </c>
      <c r="D275" t="s">
        <v>59</v>
      </c>
      <c r="E275" t="s">
        <v>110</v>
      </c>
      <c r="F275" t="s">
        <v>61</v>
      </c>
      <c r="G275" t="s">
        <v>62</v>
      </c>
      <c r="H275" t="s">
        <v>63</v>
      </c>
      <c r="I275" t="s">
        <v>64</v>
      </c>
      <c r="J275" t="s">
        <v>65</v>
      </c>
      <c r="K275" t="s">
        <v>64</v>
      </c>
      <c r="L275" s="1">
        <v>44544.461805555555</v>
      </c>
      <c r="P275" t="s">
        <v>486</v>
      </c>
      <c r="Q275" t="s">
        <v>199</v>
      </c>
      <c r="U275" t="s">
        <v>487</v>
      </c>
      <c r="AN275" s="1">
        <v>44545.584872685184</v>
      </c>
      <c r="AO275" s="1">
        <v>44545.371087962965</v>
      </c>
      <c r="AP275" t="s">
        <v>554</v>
      </c>
      <c r="AQ275" t="s">
        <v>555</v>
      </c>
      <c r="AR275">
        <v>25</v>
      </c>
      <c r="AS275">
        <v>8.9999999999999993E-3</v>
      </c>
      <c r="AT275" t="s">
        <v>71</v>
      </c>
      <c r="AU275" t="s">
        <v>449</v>
      </c>
      <c r="AW275" t="s">
        <v>450</v>
      </c>
      <c r="AX275">
        <v>2E-3</v>
      </c>
      <c r="AZ275" t="s">
        <v>1060</v>
      </c>
      <c r="BC275">
        <v>81761006</v>
      </c>
      <c r="BD275">
        <v>8453165</v>
      </c>
      <c r="BE275" t="s">
        <v>554</v>
      </c>
    </row>
    <row r="276" spans="1:57" x14ac:dyDescent="0.25">
      <c r="A276" t="s">
        <v>1064</v>
      </c>
      <c r="B276" t="s">
        <v>1065</v>
      </c>
      <c r="C276">
        <v>81761</v>
      </c>
      <c r="D276" t="s">
        <v>59</v>
      </c>
      <c r="E276" t="s">
        <v>110</v>
      </c>
      <c r="F276" t="s">
        <v>61</v>
      </c>
      <c r="G276" t="s">
        <v>62</v>
      </c>
      <c r="H276" t="s">
        <v>63</v>
      </c>
      <c r="I276" t="s">
        <v>64</v>
      </c>
      <c r="J276" t="s">
        <v>65</v>
      </c>
      <c r="K276" t="s">
        <v>64</v>
      </c>
      <c r="L276" s="1">
        <v>44544.461805555555</v>
      </c>
      <c r="P276" t="s">
        <v>486</v>
      </c>
      <c r="Q276" t="s">
        <v>199</v>
      </c>
      <c r="U276" t="s">
        <v>487</v>
      </c>
      <c r="AN276" s="1">
        <v>44545.515659722223</v>
      </c>
      <c r="AO276" s="1">
        <v>44545.515659722223</v>
      </c>
      <c r="AP276" t="s">
        <v>447</v>
      </c>
      <c r="AQ276" t="s">
        <v>448</v>
      </c>
      <c r="AR276">
        <v>23</v>
      </c>
      <c r="AS276">
        <v>2E-3</v>
      </c>
      <c r="AT276" t="s">
        <v>71</v>
      </c>
      <c r="AU276" t="s">
        <v>449</v>
      </c>
      <c r="AV276" t="s">
        <v>180</v>
      </c>
      <c r="AW276" t="s">
        <v>450</v>
      </c>
      <c r="AX276">
        <v>2E-3</v>
      </c>
      <c r="AZ276" t="s">
        <v>1060</v>
      </c>
      <c r="BC276">
        <v>81761006</v>
      </c>
      <c r="BD276">
        <v>8453163</v>
      </c>
      <c r="BE276" t="s">
        <v>447</v>
      </c>
    </row>
    <row r="277" spans="1:57" x14ac:dyDescent="0.25">
      <c r="A277" t="s">
        <v>1064</v>
      </c>
      <c r="B277" t="s">
        <v>1065</v>
      </c>
      <c r="C277">
        <v>81761</v>
      </c>
      <c r="D277" t="s">
        <v>59</v>
      </c>
      <c r="E277" t="s">
        <v>110</v>
      </c>
      <c r="F277" t="s">
        <v>61</v>
      </c>
      <c r="G277" t="s">
        <v>62</v>
      </c>
      <c r="H277" t="s">
        <v>63</v>
      </c>
      <c r="I277" t="s">
        <v>64</v>
      </c>
      <c r="J277" t="s">
        <v>65</v>
      </c>
      <c r="K277" t="s">
        <v>64</v>
      </c>
      <c r="L277" s="1">
        <v>44544.461805555555</v>
      </c>
      <c r="P277" t="s">
        <v>486</v>
      </c>
      <c r="Q277" t="s">
        <v>199</v>
      </c>
      <c r="U277" t="s">
        <v>487</v>
      </c>
      <c r="AN277" s="1">
        <v>44566.403761574074</v>
      </c>
      <c r="AO277" s="1">
        <v>44565.676932870374</v>
      </c>
      <c r="AP277" t="s">
        <v>560</v>
      </c>
      <c r="AQ277" t="s">
        <v>561</v>
      </c>
      <c r="AR277">
        <v>80</v>
      </c>
      <c r="AS277">
        <v>2.0299999999999998</v>
      </c>
      <c r="AT277" t="s">
        <v>71</v>
      </c>
      <c r="AU277" t="s">
        <v>1150</v>
      </c>
      <c r="AW277" t="s">
        <v>563</v>
      </c>
      <c r="AX277">
        <v>0.05</v>
      </c>
      <c r="AZ277" t="s">
        <v>1060</v>
      </c>
      <c r="BC277">
        <v>81761006</v>
      </c>
      <c r="BD277">
        <v>8453171</v>
      </c>
      <c r="BE277" t="s">
        <v>560</v>
      </c>
    </row>
    <row r="278" spans="1:57" x14ac:dyDescent="0.25">
      <c r="A278" t="s">
        <v>1064</v>
      </c>
      <c r="B278" t="s">
        <v>1065</v>
      </c>
      <c r="C278">
        <v>81761</v>
      </c>
      <c r="D278" t="s">
        <v>59</v>
      </c>
      <c r="E278" t="s">
        <v>110</v>
      </c>
      <c r="F278" t="s">
        <v>61</v>
      </c>
      <c r="G278" t="s">
        <v>62</v>
      </c>
      <c r="H278" t="s">
        <v>63</v>
      </c>
      <c r="I278" t="s">
        <v>64</v>
      </c>
      <c r="J278" t="s">
        <v>65</v>
      </c>
      <c r="K278" t="s">
        <v>64</v>
      </c>
      <c r="L278" s="1">
        <v>44544.461805555555</v>
      </c>
      <c r="P278" t="s">
        <v>486</v>
      </c>
      <c r="Q278" t="s">
        <v>199</v>
      </c>
      <c r="U278" t="s">
        <v>487</v>
      </c>
      <c r="AN278" s="1">
        <v>44568.576620370368</v>
      </c>
      <c r="AO278" s="1">
        <v>44568.576620370368</v>
      </c>
      <c r="AP278" t="s">
        <v>422</v>
      </c>
      <c r="AQ278" t="s">
        <v>423</v>
      </c>
      <c r="AR278">
        <v>20</v>
      </c>
      <c r="AS278">
        <v>2.1000000000000001E-2</v>
      </c>
      <c r="AT278" t="s">
        <v>71</v>
      </c>
      <c r="AU278" t="s">
        <v>424</v>
      </c>
      <c r="AW278" t="s">
        <v>425</v>
      </c>
      <c r="AX278">
        <v>5.0000000000000001E-3</v>
      </c>
      <c r="AZ278" t="s">
        <v>1060</v>
      </c>
      <c r="BC278">
        <v>81761006</v>
      </c>
      <c r="BD278">
        <v>8453168</v>
      </c>
      <c r="BE278" t="s">
        <v>422</v>
      </c>
    </row>
    <row r="279" spans="1:57" x14ac:dyDescent="0.25">
      <c r="A279" t="s">
        <v>1064</v>
      </c>
      <c r="B279" t="s">
        <v>1065</v>
      </c>
      <c r="C279">
        <v>81761</v>
      </c>
      <c r="D279" t="s">
        <v>59</v>
      </c>
      <c r="E279" t="s">
        <v>110</v>
      </c>
      <c r="F279" t="s">
        <v>61</v>
      </c>
      <c r="G279" t="s">
        <v>62</v>
      </c>
      <c r="H279" t="s">
        <v>63</v>
      </c>
      <c r="I279" t="s">
        <v>64</v>
      </c>
      <c r="J279" t="s">
        <v>65</v>
      </c>
      <c r="K279" t="s">
        <v>64</v>
      </c>
      <c r="L279" s="1">
        <v>44544.461805555555</v>
      </c>
      <c r="P279" t="s">
        <v>486</v>
      </c>
      <c r="Q279" t="s">
        <v>199</v>
      </c>
      <c r="U279" t="s">
        <v>487</v>
      </c>
      <c r="AN279" s="1">
        <v>44568.576620370368</v>
      </c>
      <c r="AO279" s="1">
        <v>44568.576620370368</v>
      </c>
      <c r="AP279" t="s">
        <v>427</v>
      </c>
      <c r="AQ279" t="s">
        <v>428</v>
      </c>
      <c r="AR279">
        <v>18</v>
      </c>
      <c r="AS279">
        <v>5.0000000000000001E-3</v>
      </c>
      <c r="AT279" t="s">
        <v>71</v>
      </c>
      <c r="AU279" t="s">
        <v>424</v>
      </c>
      <c r="AV279" t="s">
        <v>180</v>
      </c>
      <c r="AW279" t="s">
        <v>429</v>
      </c>
      <c r="AX279">
        <v>5.0000000000000001E-3</v>
      </c>
      <c r="AZ279" t="s">
        <v>1060</v>
      </c>
      <c r="BC279">
        <v>81761006</v>
      </c>
      <c r="BD279">
        <v>8453168</v>
      </c>
      <c r="BE279" t="s">
        <v>427</v>
      </c>
    </row>
    <row r="280" spans="1:57" x14ac:dyDescent="0.25">
      <c r="A280" t="s">
        <v>1064</v>
      </c>
      <c r="B280" t="s">
        <v>1065</v>
      </c>
      <c r="C280">
        <v>81761</v>
      </c>
      <c r="D280" t="s">
        <v>59</v>
      </c>
      <c r="E280" t="s">
        <v>110</v>
      </c>
      <c r="F280" t="s">
        <v>61</v>
      </c>
      <c r="G280" t="s">
        <v>62</v>
      </c>
      <c r="H280" t="s">
        <v>63</v>
      </c>
      <c r="I280" t="s">
        <v>64</v>
      </c>
      <c r="J280" t="s">
        <v>65</v>
      </c>
      <c r="K280" t="s">
        <v>64</v>
      </c>
      <c r="L280" s="1">
        <v>44544.461805555555</v>
      </c>
      <c r="P280" t="s">
        <v>486</v>
      </c>
      <c r="Q280" t="s">
        <v>199</v>
      </c>
      <c r="U280" t="s">
        <v>487</v>
      </c>
      <c r="AN280" s="1">
        <v>44545.57916666667</v>
      </c>
      <c r="AO280" s="1">
        <v>44545.57916666667</v>
      </c>
      <c r="AP280" t="s">
        <v>384</v>
      </c>
      <c r="AQ280" t="s">
        <v>385</v>
      </c>
      <c r="AR280">
        <v>13</v>
      </c>
      <c r="AS280">
        <v>83</v>
      </c>
      <c r="AT280" t="s">
        <v>386</v>
      </c>
      <c r="AU280" t="s">
        <v>998</v>
      </c>
      <c r="AW280" t="s">
        <v>387</v>
      </c>
      <c r="AX280">
        <v>1</v>
      </c>
      <c r="AZ280" t="s">
        <v>1060</v>
      </c>
      <c r="BC280">
        <v>81761006</v>
      </c>
      <c r="BD280">
        <v>8453172</v>
      </c>
      <c r="BE280" t="s">
        <v>384</v>
      </c>
    </row>
    <row r="281" spans="1:57" x14ac:dyDescent="0.25">
      <c r="A281" t="s">
        <v>1064</v>
      </c>
      <c r="B281" t="s">
        <v>1065</v>
      </c>
      <c r="C281">
        <v>81761</v>
      </c>
      <c r="D281" t="s">
        <v>59</v>
      </c>
      <c r="E281" t="s">
        <v>110</v>
      </c>
      <c r="F281" t="s">
        <v>61</v>
      </c>
      <c r="G281" t="s">
        <v>62</v>
      </c>
      <c r="H281" t="s">
        <v>63</v>
      </c>
      <c r="I281" t="s">
        <v>64</v>
      </c>
      <c r="J281" t="s">
        <v>65</v>
      </c>
      <c r="K281" t="s">
        <v>64</v>
      </c>
      <c r="L281" s="1">
        <v>44544.461805555555</v>
      </c>
      <c r="P281" t="s">
        <v>486</v>
      </c>
      <c r="Q281" t="s">
        <v>199</v>
      </c>
      <c r="U281" t="s">
        <v>487</v>
      </c>
      <c r="AN281" s="1">
        <v>44546.520972222221</v>
      </c>
      <c r="AO281" s="1">
        <v>44545.571527777778</v>
      </c>
      <c r="AP281" t="s">
        <v>556</v>
      </c>
      <c r="AQ281" t="s">
        <v>557</v>
      </c>
      <c r="AR281">
        <v>26</v>
      </c>
      <c r="AS281">
        <v>7.0000000000000001E-3</v>
      </c>
      <c r="AT281" t="s">
        <v>71</v>
      </c>
      <c r="AU281" t="s">
        <v>449</v>
      </c>
      <c r="AW281" t="s">
        <v>450</v>
      </c>
      <c r="AX281">
        <v>2E-3</v>
      </c>
      <c r="AZ281" t="s">
        <v>1060</v>
      </c>
      <c r="BC281">
        <v>81761006</v>
      </c>
      <c r="BD281">
        <v>8453167</v>
      </c>
      <c r="BE281" t="s">
        <v>556</v>
      </c>
    </row>
    <row r="282" spans="1:57" x14ac:dyDescent="0.25">
      <c r="A282" t="s">
        <v>1064</v>
      </c>
      <c r="B282" t="s">
        <v>1065</v>
      </c>
      <c r="C282">
        <v>81761</v>
      </c>
      <c r="D282" t="s">
        <v>59</v>
      </c>
      <c r="E282" t="s">
        <v>110</v>
      </c>
      <c r="F282" t="s">
        <v>61</v>
      </c>
      <c r="G282" t="s">
        <v>62</v>
      </c>
      <c r="H282" t="s">
        <v>63</v>
      </c>
      <c r="I282" t="s">
        <v>64</v>
      </c>
      <c r="J282" t="s">
        <v>65</v>
      </c>
      <c r="K282" t="s">
        <v>64</v>
      </c>
      <c r="L282" s="1">
        <v>44544.461805555555</v>
      </c>
      <c r="P282" t="s">
        <v>486</v>
      </c>
      <c r="Q282" t="s">
        <v>199</v>
      </c>
      <c r="U282" t="s">
        <v>487</v>
      </c>
      <c r="AN282" s="1">
        <v>44546.574999999997</v>
      </c>
      <c r="AO282" s="1">
        <v>44546.574999999997</v>
      </c>
      <c r="AP282" t="s">
        <v>69</v>
      </c>
      <c r="AQ282" t="s">
        <v>70</v>
      </c>
      <c r="AR282">
        <v>89</v>
      </c>
      <c r="AS282">
        <v>36.200000000000003</v>
      </c>
      <c r="AT282" t="s">
        <v>71</v>
      </c>
      <c r="AU282" t="s">
        <v>293</v>
      </c>
      <c r="AW282" t="s">
        <v>73</v>
      </c>
      <c r="AX282">
        <v>0.8</v>
      </c>
      <c r="AZ282" t="s">
        <v>1060</v>
      </c>
      <c r="BC282">
        <v>81761006</v>
      </c>
      <c r="BD282">
        <v>8453173</v>
      </c>
      <c r="BE282" t="s">
        <v>69</v>
      </c>
    </row>
    <row r="283" spans="1:57" x14ac:dyDescent="0.25">
      <c r="A283" t="s">
        <v>1064</v>
      </c>
      <c r="B283" t="s">
        <v>1065</v>
      </c>
      <c r="C283">
        <v>81761</v>
      </c>
      <c r="D283" t="s">
        <v>59</v>
      </c>
      <c r="E283" t="s">
        <v>110</v>
      </c>
      <c r="F283" t="s">
        <v>61</v>
      </c>
      <c r="G283" t="s">
        <v>62</v>
      </c>
      <c r="H283" t="s">
        <v>63</v>
      </c>
      <c r="I283" t="s">
        <v>64</v>
      </c>
      <c r="J283" t="s">
        <v>65</v>
      </c>
      <c r="K283" t="s">
        <v>64</v>
      </c>
      <c r="L283" s="1">
        <v>44544.461805555555</v>
      </c>
      <c r="P283" t="s">
        <v>486</v>
      </c>
      <c r="Q283" t="s">
        <v>199</v>
      </c>
      <c r="U283" t="s">
        <v>487</v>
      </c>
      <c r="AN283" s="1">
        <v>44545.61347222222</v>
      </c>
      <c r="AO283" s="1">
        <v>44545.61347222222</v>
      </c>
      <c r="AP283" t="s">
        <v>185</v>
      </c>
      <c r="AQ283" t="s">
        <v>186</v>
      </c>
      <c r="AR283">
        <v>67</v>
      </c>
      <c r="AS283">
        <v>207</v>
      </c>
      <c r="AT283" t="s">
        <v>187</v>
      </c>
      <c r="AU283" t="s">
        <v>192</v>
      </c>
      <c r="AW283" t="s">
        <v>189</v>
      </c>
      <c r="AX283">
        <v>1</v>
      </c>
      <c r="AZ283" t="s">
        <v>1060</v>
      </c>
      <c r="BC283">
        <v>81761006</v>
      </c>
      <c r="BD283">
        <v>8453177</v>
      </c>
      <c r="BE283" t="s">
        <v>185</v>
      </c>
    </row>
    <row r="284" spans="1:57" x14ac:dyDescent="0.25">
      <c r="A284" t="s">
        <v>1064</v>
      </c>
      <c r="B284" t="s">
        <v>1065</v>
      </c>
      <c r="C284">
        <v>81761</v>
      </c>
      <c r="D284" t="s">
        <v>59</v>
      </c>
      <c r="E284" t="s">
        <v>110</v>
      </c>
      <c r="F284" t="s">
        <v>61</v>
      </c>
      <c r="G284" t="s">
        <v>62</v>
      </c>
      <c r="H284" t="s">
        <v>63</v>
      </c>
      <c r="I284" t="s">
        <v>64</v>
      </c>
      <c r="J284" t="s">
        <v>65</v>
      </c>
      <c r="K284" t="s">
        <v>64</v>
      </c>
      <c r="L284" s="1">
        <v>44544.461805555555</v>
      </c>
      <c r="P284" t="s">
        <v>486</v>
      </c>
      <c r="Q284" t="s">
        <v>199</v>
      </c>
      <c r="U284" t="s">
        <v>487</v>
      </c>
      <c r="AN284" s="1">
        <v>44587.56821759259</v>
      </c>
      <c r="AO284" s="1">
        <v>44585.508333333331</v>
      </c>
      <c r="AP284" t="s">
        <v>404</v>
      </c>
      <c r="AQ284" t="s">
        <v>405</v>
      </c>
      <c r="AR284">
        <v>36</v>
      </c>
      <c r="AS284">
        <v>7</v>
      </c>
      <c r="AT284" t="s">
        <v>343</v>
      </c>
      <c r="AU284" t="s">
        <v>406</v>
      </c>
      <c r="AW284" t="s">
        <v>268</v>
      </c>
      <c r="AX284">
        <v>3</v>
      </c>
      <c r="AZ284" t="s">
        <v>1060</v>
      </c>
      <c r="BC284">
        <v>81761006</v>
      </c>
      <c r="BD284">
        <v>8453180</v>
      </c>
      <c r="BE284" t="s">
        <v>404</v>
      </c>
    </row>
    <row r="285" spans="1:57" x14ac:dyDescent="0.25">
      <c r="A285" t="s">
        <v>1064</v>
      </c>
      <c r="B285" t="s">
        <v>1065</v>
      </c>
      <c r="C285">
        <v>81761</v>
      </c>
      <c r="D285" t="s">
        <v>59</v>
      </c>
      <c r="E285" t="s">
        <v>110</v>
      </c>
      <c r="F285" t="s">
        <v>61</v>
      </c>
      <c r="G285" t="s">
        <v>62</v>
      </c>
      <c r="H285" t="s">
        <v>63</v>
      </c>
      <c r="I285" t="s">
        <v>64</v>
      </c>
      <c r="J285" t="s">
        <v>65</v>
      </c>
      <c r="K285" t="s">
        <v>64</v>
      </c>
      <c r="L285" s="1">
        <v>44544.461805555555</v>
      </c>
      <c r="P285" t="s">
        <v>486</v>
      </c>
      <c r="Q285" t="s">
        <v>199</v>
      </c>
      <c r="U285" t="s">
        <v>487</v>
      </c>
      <c r="AN285" s="1">
        <v>44587.56821759259</v>
      </c>
      <c r="AO285" s="1">
        <v>44585.508333333331</v>
      </c>
      <c r="AP285" t="s">
        <v>407</v>
      </c>
      <c r="AQ285" t="s">
        <v>408</v>
      </c>
      <c r="AR285">
        <v>66</v>
      </c>
      <c r="AS285">
        <v>8</v>
      </c>
      <c r="AT285" t="s">
        <v>343</v>
      </c>
      <c r="AU285" t="s">
        <v>188</v>
      </c>
      <c r="AV285" t="s">
        <v>180</v>
      </c>
      <c r="AW285" t="s">
        <v>268</v>
      </c>
      <c r="AX285">
        <v>8</v>
      </c>
      <c r="AZ285" t="s">
        <v>1060</v>
      </c>
      <c r="BC285">
        <v>81761006</v>
      </c>
      <c r="BD285">
        <v>8453180</v>
      </c>
      <c r="BE285" t="s">
        <v>407</v>
      </c>
    </row>
    <row r="286" spans="1:57" x14ac:dyDescent="0.25">
      <c r="A286" t="s">
        <v>1064</v>
      </c>
      <c r="B286" t="s">
        <v>1065</v>
      </c>
      <c r="C286">
        <v>81761</v>
      </c>
      <c r="D286" t="s">
        <v>59</v>
      </c>
      <c r="E286" t="s">
        <v>110</v>
      </c>
      <c r="F286" t="s">
        <v>61</v>
      </c>
      <c r="G286" t="s">
        <v>62</v>
      </c>
      <c r="H286" t="s">
        <v>63</v>
      </c>
      <c r="I286" t="s">
        <v>64</v>
      </c>
      <c r="J286" t="s">
        <v>65</v>
      </c>
      <c r="K286" t="s">
        <v>64</v>
      </c>
      <c r="L286" s="1">
        <v>44544.461805555555</v>
      </c>
      <c r="P286" t="s">
        <v>486</v>
      </c>
      <c r="Q286" t="s">
        <v>199</v>
      </c>
      <c r="U286" t="s">
        <v>487</v>
      </c>
      <c r="AN286" s="1">
        <v>44564.602673611109</v>
      </c>
      <c r="AO286" s="1">
        <v>44564.602673611109</v>
      </c>
      <c r="AP286" t="s">
        <v>241</v>
      </c>
      <c r="AQ286" t="s">
        <v>242</v>
      </c>
      <c r="AS286">
        <v>258.89999999999998</v>
      </c>
      <c r="AT286" t="s">
        <v>71</v>
      </c>
      <c r="AU286" t="s">
        <v>261</v>
      </c>
      <c r="AX286">
        <v>1</v>
      </c>
      <c r="AZ286" t="s">
        <v>1060</v>
      </c>
      <c r="BC286">
        <v>81761006</v>
      </c>
      <c r="BD286">
        <v>8453178</v>
      </c>
      <c r="BE286" t="s">
        <v>241</v>
      </c>
    </row>
    <row r="287" spans="1:57" x14ac:dyDescent="0.25">
      <c r="A287" t="s">
        <v>1064</v>
      </c>
      <c r="B287" t="s">
        <v>1065</v>
      </c>
      <c r="C287">
        <v>81761</v>
      </c>
      <c r="D287" t="s">
        <v>59</v>
      </c>
      <c r="E287" t="s">
        <v>110</v>
      </c>
      <c r="F287" t="s">
        <v>61</v>
      </c>
      <c r="G287" t="s">
        <v>62</v>
      </c>
      <c r="H287" t="s">
        <v>63</v>
      </c>
      <c r="I287" t="s">
        <v>64</v>
      </c>
      <c r="J287" t="s">
        <v>65</v>
      </c>
      <c r="K287" t="s">
        <v>64</v>
      </c>
      <c r="L287" s="1">
        <v>44544.461805555555</v>
      </c>
      <c r="P287" t="s">
        <v>486</v>
      </c>
      <c r="Q287" t="s">
        <v>199</v>
      </c>
      <c r="U287" t="s">
        <v>487</v>
      </c>
      <c r="AN287" s="1">
        <v>44564.602673611109</v>
      </c>
      <c r="AO287" s="1">
        <v>44564.602673611109</v>
      </c>
      <c r="AP287" t="s">
        <v>265</v>
      </c>
      <c r="AQ287" t="s">
        <v>266</v>
      </c>
      <c r="AR287">
        <v>30</v>
      </c>
      <c r="AS287">
        <v>56.7</v>
      </c>
      <c r="AT287" t="s">
        <v>71</v>
      </c>
      <c r="AU287" t="s">
        <v>270</v>
      </c>
      <c r="AW287" t="s">
        <v>268</v>
      </c>
      <c r="AX287">
        <v>0.3</v>
      </c>
      <c r="AZ287" t="s">
        <v>1060</v>
      </c>
      <c r="BC287">
        <v>81761006</v>
      </c>
      <c r="BD287">
        <v>8453178</v>
      </c>
      <c r="BE287" t="s">
        <v>265</v>
      </c>
    </row>
    <row r="288" spans="1:57" x14ac:dyDescent="0.25">
      <c r="A288" t="s">
        <v>1064</v>
      </c>
      <c r="B288" t="s">
        <v>1065</v>
      </c>
      <c r="C288">
        <v>81761</v>
      </c>
      <c r="D288" t="s">
        <v>59</v>
      </c>
      <c r="E288" t="s">
        <v>110</v>
      </c>
      <c r="F288" t="s">
        <v>61</v>
      </c>
      <c r="G288" t="s">
        <v>62</v>
      </c>
      <c r="H288" t="s">
        <v>63</v>
      </c>
      <c r="I288" t="s">
        <v>64</v>
      </c>
      <c r="J288" t="s">
        <v>65</v>
      </c>
      <c r="K288" t="s">
        <v>64</v>
      </c>
      <c r="L288" s="1">
        <v>44544.461805555555</v>
      </c>
      <c r="P288" t="s">
        <v>486</v>
      </c>
      <c r="Q288" t="s">
        <v>199</v>
      </c>
      <c r="U288" t="s">
        <v>487</v>
      </c>
      <c r="AN288" s="1">
        <v>44564.602673611109</v>
      </c>
      <c r="AO288" s="1">
        <v>44564.602673611109</v>
      </c>
      <c r="AP288" t="s">
        <v>283</v>
      </c>
      <c r="AQ288" t="s">
        <v>284</v>
      </c>
      <c r="AR288">
        <v>31</v>
      </c>
      <c r="AS288">
        <v>28.5</v>
      </c>
      <c r="AT288" t="s">
        <v>71</v>
      </c>
      <c r="AU288" t="s">
        <v>632</v>
      </c>
      <c r="AW288" t="s">
        <v>268</v>
      </c>
      <c r="AX288">
        <v>0.1</v>
      </c>
      <c r="AZ288" t="s">
        <v>1060</v>
      </c>
      <c r="BC288">
        <v>81761006</v>
      </c>
      <c r="BD288">
        <v>8453178</v>
      </c>
      <c r="BE288" t="s">
        <v>283</v>
      </c>
    </row>
    <row r="289" spans="1:57" x14ac:dyDescent="0.25">
      <c r="A289" t="s">
        <v>1064</v>
      </c>
      <c r="B289" t="s">
        <v>1065</v>
      </c>
      <c r="C289">
        <v>81761</v>
      </c>
      <c r="D289" t="s">
        <v>59</v>
      </c>
      <c r="E289" t="s">
        <v>110</v>
      </c>
      <c r="F289" t="s">
        <v>61</v>
      </c>
      <c r="G289" t="s">
        <v>62</v>
      </c>
      <c r="H289" t="s">
        <v>63</v>
      </c>
      <c r="I289" t="s">
        <v>64</v>
      </c>
      <c r="J289" t="s">
        <v>65</v>
      </c>
      <c r="K289" t="s">
        <v>64</v>
      </c>
      <c r="L289" s="1">
        <v>44544.461805555555</v>
      </c>
      <c r="P289" t="s">
        <v>486</v>
      </c>
      <c r="Q289" t="s">
        <v>199</v>
      </c>
      <c r="U289" t="s">
        <v>487</v>
      </c>
      <c r="AN289" s="1">
        <v>44564.602673611109</v>
      </c>
      <c r="AO289" s="1">
        <v>44564.602673611109</v>
      </c>
      <c r="AP289" t="s">
        <v>291</v>
      </c>
      <c r="AQ289" t="s">
        <v>292</v>
      </c>
      <c r="AR289">
        <v>28</v>
      </c>
      <c r="AS289">
        <v>80.3</v>
      </c>
      <c r="AT289" t="s">
        <v>71</v>
      </c>
      <c r="AU289" t="s">
        <v>1090</v>
      </c>
      <c r="AW289" t="s">
        <v>268</v>
      </c>
      <c r="AX289">
        <v>0.4</v>
      </c>
      <c r="AZ289" t="s">
        <v>1060</v>
      </c>
      <c r="BC289">
        <v>81761006</v>
      </c>
      <c r="BD289">
        <v>8453178</v>
      </c>
      <c r="BE289" t="s">
        <v>291</v>
      </c>
    </row>
    <row r="290" spans="1:57" x14ac:dyDescent="0.25">
      <c r="A290" t="s">
        <v>1064</v>
      </c>
      <c r="B290" t="s">
        <v>1065</v>
      </c>
      <c r="C290">
        <v>81761</v>
      </c>
      <c r="D290" t="s">
        <v>59</v>
      </c>
      <c r="E290" t="s">
        <v>110</v>
      </c>
      <c r="F290" t="s">
        <v>61</v>
      </c>
      <c r="G290" t="s">
        <v>62</v>
      </c>
      <c r="H290" t="s">
        <v>63</v>
      </c>
      <c r="I290" t="s">
        <v>64</v>
      </c>
      <c r="J290" t="s">
        <v>65</v>
      </c>
      <c r="K290" t="s">
        <v>64</v>
      </c>
      <c r="L290" s="1">
        <v>44544.461805555555</v>
      </c>
      <c r="P290" t="s">
        <v>486</v>
      </c>
      <c r="Q290" t="s">
        <v>199</v>
      </c>
      <c r="U290" t="s">
        <v>487</v>
      </c>
      <c r="AN290" s="1">
        <v>44564.602673611109</v>
      </c>
      <c r="AO290" s="1">
        <v>44564.602673611109</v>
      </c>
      <c r="AP290" t="s">
        <v>305</v>
      </c>
      <c r="AQ290" t="s">
        <v>306</v>
      </c>
      <c r="AR290">
        <v>29</v>
      </c>
      <c r="AS290">
        <v>9.9</v>
      </c>
      <c r="AT290" t="s">
        <v>71</v>
      </c>
      <c r="AU290" t="s">
        <v>1364</v>
      </c>
      <c r="AW290" t="s">
        <v>268</v>
      </c>
      <c r="AX290">
        <v>0.1</v>
      </c>
      <c r="AZ290" t="s">
        <v>1060</v>
      </c>
      <c r="BC290">
        <v>81761006</v>
      </c>
      <c r="BD290">
        <v>8453178</v>
      </c>
      <c r="BE290" t="s">
        <v>305</v>
      </c>
    </row>
    <row r="291" spans="1:57" x14ac:dyDescent="0.25">
      <c r="A291" t="s">
        <v>1064</v>
      </c>
      <c r="B291" t="s">
        <v>1065</v>
      </c>
      <c r="C291">
        <v>81761</v>
      </c>
      <c r="D291" t="s">
        <v>59</v>
      </c>
      <c r="E291" t="s">
        <v>110</v>
      </c>
      <c r="F291" t="s">
        <v>61</v>
      </c>
      <c r="G291" t="s">
        <v>62</v>
      </c>
      <c r="H291" t="s">
        <v>63</v>
      </c>
      <c r="I291" t="s">
        <v>64</v>
      </c>
      <c r="J291" t="s">
        <v>65</v>
      </c>
      <c r="K291" t="s">
        <v>64</v>
      </c>
      <c r="L291" s="1">
        <v>44544.461805555555</v>
      </c>
      <c r="P291" t="s">
        <v>486</v>
      </c>
      <c r="Q291" t="s">
        <v>199</v>
      </c>
      <c r="U291" t="s">
        <v>487</v>
      </c>
      <c r="AN291" s="1">
        <v>44545.718055555553</v>
      </c>
      <c r="AO291" s="1">
        <v>44545.718055555553</v>
      </c>
      <c r="AP291" t="s">
        <v>410</v>
      </c>
      <c r="AQ291" t="s">
        <v>411</v>
      </c>
      <c r="AR291">
        <v>32</v>
      </c>
      <c r="AS291">
        <v>128</v>
      </c>
      <c r="AT291" t="s">
        <v>71</v>
      </c>
      <c r="AU291" t="s">
        <v>635</v>
      </c>
      <c r="AW291" t="s">
        <v>412</v>
      </c>
      <c r="AX291">
        <v>0.5</v>
      </c>
      <c r="AZ291" t="s">
        <v>1060</v>
      </c>
      <c r="BC291">
        <v>81761006</v>
      </c>
      <c r="BD291">
        <v>8453169</v>
      </c>
      <c r="BE291" t="s">
        <v>410</v>
      </c>
    </row>
    <row r="292" spans="1:57" x14ac:dyDescent="0.25">
      <c r="A292" t="s">
        <v>1064</v>
      </c>
      <c r="B292" t="s">
        <v>1065</v>
      </c>
      <c r="C292">
        <v>81761</v>
      </c>
      <c r="D292" t="s">
        <v>59</v>
      </c>
      <c r="E292" t="s">
        <v>110</v>
      </c>
      <c r="F292" t="s">
        <v>61</v>
      </c>
      <c r="G292" t="s">
        <v>62</v>
      </c>
      <c r="H292" t="s">
        <v>63</v>
      </c>
      <c r="I292" t="s">
        <v>64</v>
      </c>
      <c r="J292" t="s">
        <v>65</v>
      </c>
      <c r="K292" t="s">
        <v>64</v>
      </c>
      <c r="L292" s="1">
        <v>44544.461805555555</v>
      </c>
      <c r="P292" t="s">
        <v>486</v>
      </c>
      <c r="Q292" t="s">
        <v>199</v>
      </c>
      <c r="U292" t="s">
        <v>487</v>
      </c>
      <c r="AN292" s="1">
        <v>44545.718055555553</v>
      </c>
      <c r="AO292" s="1">
        <v>44545.718055555553</v>
      </c>
      <c r="AP292" t="s">
        <v>414</v>
      </c>
      <c r="AQ292" t="s">
        <v>415</v>
      </c>
      <c r="AR292">
        <v>33</v>
      </c>
      <c r="AS292">
        <v>47.6</v>
      </c>
      <c r="AT292" t="s">
        <v>71</v>
      </c>
      <c r="AU292" t="s">
        <v>112</v>
      </c>
      <c r="AW292" t="s">
        <v>412</v>
      </c>
      <c r="AX292">
        <v>0.1</v>
      </c>
      <c r="AZ292" t="s">
        <v>1060</v>
      </c>
      <c r="BC292">
        <v>81761006</v>
      </c>
      <c r="BD292">
        <v>8453169</v>
      </c>
      <c r="BE292" t="s">
        <v>414</v>
      </c>
    </row>
    <row r="293" spans="1:57" x14ac:dyDescent="0.25">
      <c r="A293" t="s">
        <v>1064</v>
      </c>
      <c r="B293" t="s">
        <v>1065</v>
      </c>
      <c r="C293">
        <v>81761</v>
      </c>
      <c r="D293" t="s">
        <v>59</v>
      </c>
      <c r="E293" t="s">
        <v>110</v>
      </c>
      <c r="F293" t="s">
        <v>61</v>
      </c>
      <c r="G293" t="s">
        <v>62</v>
      </c>
      <c r="H293" t="s">
        <v>63</v>
      </c>
      <c r="I293" t="s">
        <v>64</v>
      </c>
      <c r="J293" t="s">
        <v>65</v>
      </c>
      <c r="K293" t="s">
        <v>64</v>
      </c>
      <c r="L293" s="1">
        <v>44544.461805555555</v>
      </c>
      <c r="P293" t="s">
        <v>486</v>
      </c>
      <c r="Q293" t="s">
        <v>199</v>
      </c>
      <c r="U293" t="s">
        <v>487</v>
      </c>
      <c r="AN293" s="1">
        <v>44551.630416666667</v>
      </c>
      <c r="AO293" s="1">
        <v>44550.640717592592</v>
      </c>
      <c r="AP293" t="s">
        <v>341</v>
      </c>
      <c r="AQ293" t="s">
        <v>342</v>
      </c>
      <c r="AS293">
        <v>0.27700000000000002</v>
      </c>
      <c r="AT293" t="s">
        <v>343</v>
      </c>
      <c r="AU293" t="s">
        <v>344</v>
      </c>
      <c r="AX293">
        <v>1.7999999999999999E-2</v>
      </c>
      <c r="AZ293" t="s">
        <v>1060</v>
      </c>
      <c r="BC293">
        <v>81761006</v>
      </c>
      <c r="BD293">
        <v>8453176</v>
      </c>
      <c r="BE293" t="s">
        <v>341</v>
      </c>
    </row>
    <row r="294" spans="1:57" x14ac:dyDescent="0.25">
      <c r="A294" t="s">
        <v>1064</v>
      </c>
      <c r="B294" t="s">
        <v>1065</v>
      </c>
      <c r="C294">
        <v>81761</v>
      </c>
      <c r="D294" t="s">
        <v>59</v>
      </c>
      <c r="E294" t="s">
        <v>110</v>
      </c>
      <c r="F294" t="s">
        <v>61</v>
      </c>
      <c r="G294" t="s">
        <v>62</v>
      </c>
      <c r="H294" t="s">
        <v>63</v>
      </c>
      <c r="I294" t="s">
        <v>64</v>
      </c>
      <c r="J294" t="s">
        <v>65</v>
      </c>
      <c r="K294" t="s">
        <v>64</v>
      </c>
      <c r="L294" s="1">
        <v>44544.461805555555</v>
      </c>
      <c r="P294" t="s">
        <v>486</v>
      </c>
      <c r="Q294" t="s">
        <v>199</v>
      </c>
      <c r="U294" t="s">
        <v>487</v>
      </c>
      <c r="AN294" s="1">
        <v>44551.630416666667</v>
      </c>
      <c r="AO294" s="1">
        <v>44550.640717592592</v>
      </c>
      <c r="AP294" t="s">
        <v>346</v>
      </c>
      <c r="AQ294" t="s">
        <v>347</v>
      </c>
      <c r="AS294">
        <v>3.17</v>
      </c>
      <c r="AT294" t="s">
        <v>343</v>
      </c>
      <c r="AU294" t="s">
        <v>1380</v>
      </c>
      <c r="AX294">
        <v>1.7999999999999999E-2</v>
      </c>
      <c r="AZ294" t="s">
        <v>1060</v>
      </c>
      <c r="BC294">
        <v>81761006</v>
      </c>
      <c r="BD294">
        <v>8453176</v>
      </c>
      <c r="BE294" t="s">
        <v>346</v>
      </c>
    </row>
    <row r="295" spans="1:57" x14ac:dyDescent="0.25">
      <c r="A295" t="s">
        <v>1064</v>
      </c>
      <c r="B295" t="s">
        <v>1065</v>
      </c>
      <c r="C295">
        <v>81761</v>
      </c>
      <c r="D295" t="s">
        <v>59</v>
      </c>
      <c r="E295" t="s">
        <v>110</v>
      </c>
      <c r="F295" t="s">
        <v>61</v>
      </c>
      <c r="G295" t="s">
        <v>62</v>
      </c>
      <c r="H295" t="s">
        <v>63</v>
      </c>
      <c r="I295" t="s">
        <v>64</v>
      </c>
      <c r="J295" t="s">
        <v>65</v>
      </c>
      <c r="K295" t="s">
        <v>64</v>
      </c>
      <c r="L295" s="1">
        <v>44544.461805555555</v>
      </c>
      <c r="P295" t="s">
        <v>486</v>
      </c>
      <c r="Q295" t="s">
        <v>199</v>
      </c>
      <c r="U295" t="s">
        <v>487</v>
      </c>
      <c r="AN295" s="1">
        <v>44551.630416666667</v>
      </c>
      <c r="AO295" s="1">
        <v>44550.640717592592</v>
      </c>
      <c r="AP295" t="s">
        <v>369</v>
      </c>
      <c r="AQ295" t="s">
        <v>370</v>
      </c>
      <c r="AS295">
        <v>0.217</v>
      </c>
      <c r="AT295" t="s">
        <v>343</v>
      </c>
      <c r="AU295" t="s">
        <v>379</v>
      </c>
      <c r="AX295">
        <v>8.9999999999999993E-3</v>
      </c>
      <c r="AZ295" t="s">
        <v>1060</v>
      </c>
      <c r="BC295">
        <v>81761006</v>
      </c>
      <c r="BD295">
        <v>8453176</v>
      </c>
      <c r="BE295" t="s">
        <v>369</v>
      </c>
    </row>
    <row r="296" spans="1:57" x14ac:dyDescent="0.25">
      <c r="A296" t="s">
        <v>1061</v>
      </c>
      <c r="B296" t="s">
        <v>1062</v>
      </c>
      <c r="C296">
        <v>81761</v>
      </c>
      <c r="D296" t="s">
        <v>59</v>
      </c>
      <c r="E296" t="s">
        <v>116</v>
      </c>
      <c r="F296" t="s">
        <v>61</v>
      </c>
      <c r="G296" t="s">
        <v>62</v>
      </c>
      <c r="H296" t="s">
        <v>63</v>
      </c>
      <c r="I296" t="s">
        <v>64</v>
      </c>
      <c r="J296" t="s">
        <v>65</v>
      </c>
      <c r="K296" t="s">
        <v>64</v>
      </c>
      <c r="L296" s="1">
        <v>44544.451388888891</v>
      </c>
      <c r="P296" t="s">
        <v>486</v>
      </c>
      <c r="Q296" t="s">
        <v>695</v>
      </c>
      <c r="U296" t="s">
        <v>102</v>
      </c>
      <c r="AN296" s="1">
        <v>44545.583807870367</v>
      </c>
      <c r="AO296" s="1">
        <v>44545.371087962965</v>
      </c>
      <c r="AP296" t="s">
        <v>554</v>
      </c>
      <c r="AQ296" t="s">
        <v>555</v>
      </c>
      <c r="AR296">
        <v>25</v>
      </c>
      <c r="AS296">
        <v>8.9999999999999993E-3</v>
      </c>
      <c r="AT296" t="s">
        <v>71</v>
      </c>
      <c r="AU296" t="s">
        <v>449</v>
      </c>
      <c r="AW296" t="s">
        <v>450</v>
      </c>
      <c r="AX296">
        <v>2E-3</v>
      </c>
      <c r="AZ296" t="s">
        <v>1063</v>
      </c>
      <c r="BC296">
        <v>81761005</v>
      </c>
      <c r="BD296">
        <v>8453147</v>
      </c>
      <c r="BE296" t="s">
        <v>554</v>
      </c>
    </row>
    <row r="297" spans="1:57" x14ac:dyDescent="0.25">
      <c r="A297" t="s">
        <v>1061</v>
      </c>
      <c r="B297" t="s">
        <v>1062</v>
      </c>
      <c r="C297">
        <v>81761</v>
      </c>
      <c r="D297" t="s">
        <v>59</v>
      </c>
      <c r="E297" t="s">
        <v>116</v>
      </c>
      <c r="F297" t="s">
        <v>61</v>
      </c>
      <c r="G297" t="s">
        <v>62</v>
      </c>
      <c r="H297" t="s">
        <v>63</v>
      </c>
      <c r="I297" t="s">
        <v>64</v>
      </c>
      <c r="J297" t="s">
        <v>65</v>
      </c>
      <c r="K297" t="s">
        <v>64</v>
      </c>
      <c r="L297" s="1">
        <v>44544.451388888891</v>
      </c>
      <c r="P297" t="s">
        <v>486</v>
      </c>
      <c r="Q297" t="s">
        <v>695</v>
      </c>
      <c r="U297" t="s">
        <v>102</v>
      </c>
      <c r="AN297" s="1">
        <v>44545.512361111112</v>
      </c>
      <c r="AO297" s="1">
        <v>44545.512361111112</v>
      </c>
      <c r="AP297" t="s">
        <v>447</v>
      </c>
      <c r="AQ297" t="s">
        <v>448</v>
      </c>
      <c r="AR297">
        <v>23</v>
      </c>
      <c r="AS297">
        <v>2E-3</v>
      </c>
      <c r="AT297" t="s">
        <v>71</v>
      </c>
      <c r="AU297" t="s">
        <v>449</v>
      </c>
      <c r="AV297" t="s">
        <v>180</v>
      </c>
      <c r="AW297" t="s">
        <v>450</v>
      </c>
      <c r="AX297">
        <v>2E-3</v>
      </c>
      <c r="AZ297" t="s">
        <v>1063</v>
      </c>
      <c r="BC297">
        <v>81761005</v>
      </c>
      <c r="BD297">
        <v>8453145</v>
      </c>
      <c r="BE297" t="s">
        <v>447</v>
      </c>
    </row>
    <row r="298" spans="1:57" x14ac:dyDescent="0.25">
      <c r="A298" t="s">
        <v>1061</v>
      </c>
      <c r="B298" t="s">
        <v>1062</v>
      </c>
      <c r="C298">
        <v>81761</v>
      </c>
      <c r="D298" t="s">
        <v>59</v>
      </c>
      <c r="E298" t="s">
        <v>116</v>
      </c>
      <c r="F298" t="s">
        <v>61</v>
      </c>
      <c r="G298" t="s">
        <v>62</v>
      </c>
      <c r="H298" t="s">
        <v>63</v>
      </c>
      <c r="I298" t="s">
        <v>64</v>
      </c>
      <c r="J298" t="s">
        <v>65</v>
      </c>
      <c r="K298" t="s">
        <v>64</v>
      </c>
      <c r="L298" s="1">
        <v>44544.451388888891</v>
      </c>
      <c r="P298" t="s">
        <v>486</v>
      </c>
      <c r="Q298" t="s">
        <v>695</v>
      </c>
      <c r="U298" t="s">
        <v>102</v>
      </c>
      <c r="AN298" s="1">
        <v>44566.402766203704</v>
      </c>
      <c r="AO298" s="1">
        <v>44565.676932870374</v>
      </c>
      <c r="AP298" t="s">
        <v>560</v>
      </c>
      <c r="AQ298" t="s">
        <v>561</v>
      </c>
      <c r="AR298">
        <v>80</v>
      </c>
      <c r="AS298">
        <v>1.95</v>
      </c>
      <c r="AT298" t="s">
        <v>71</v>
      </c>
      <c r="AU298" t="s">
        <v>1149</v>
      </c>
      <c r="AW298" t="s">
        <v>563</v>
      </c>
      <c r="AX298">
        <v>0.05</v>
      </c>
      <c r="AZ298" t="s">
        <v>1063</v>
      </c>
      <c r="BC298">
        <v>81761005</v>
      </c>
      <c r="BD298">
        <v>8453153</v>
      </c>
      <c r="BE298" t="s">
        <v>560</v>
      </c>
    </row>
    <row r="299" spans="1:57" x14ac:dyDescent="0.25">
      <c r="A299" t="s">
        <v>1061</v>
      </c>
      <c r="B299" t="s">
        <v>1062</v>
      </c>
      <c r="C299">
        <v>81761</v>
      </c>
      <c r="D299" t="s">
        <v>59</v>
      </c>
      <c r="E299" t="s">
        <v>116</v>
      </c>
      <c r="F299" t="s">
        <v>61</v>
      </c>
      <c r="G299" t="s">
        <v>62</v>
      </c>
      <c r="H299" t="s">
        <v>63</v>
      </c>
      <c r="I299" t="s">
        <v>64</v>
      </c>
      <c r="J299" t="s">
        <v>65</v>
      </c>
      <c r="K299" t="s">
        <v>64</v>
      </c>
      <c r="L299" s="1">
        <v>44544.451388888891</v>
      </c>
      <c r="P299" t="s">
        <v>486</v>
      </c>
      <c r="Q299" t="s">
        <v>695</v>
      </c>
      <c r="U299" t="s">
        <v>102</v>
      </c>
      <c r="AN299" s="1">
        <v>44568.571747685186</v>
      </c>
      <c r="AO299" s="1">
        <v>44568.571747685186</v>
      </c>
      <c r="AP299" t="s">
        <v>422</v>
      </c>
      <c r="AQ299" t="s">
        <v>423</v>
      </c>
      <c r="AR299">
        <v>20</v>
      </c>
      <c r="AS299">
        <v>2.5000000000000001E-2</v>
      </c>
      <c r="AT299" t="s">
        <v>71</v>
      </c>
      <c r="AU299" t="s">
        <v>424</v>
      </c>
      <c r="AW299" t="s">
        <v>425</v>
      </c>
      <c r="AX299">
        <v>5.0000000000000001E-3</v>
      </c>
      <c r="AZ299" t="s">
        <v>1063</v>
      </c>
      <c r="BC299">
        <v>81761005</v>
      </c>
      <c r="BD299">
        <v>8453150</v>
      </c>
      <c r="BE299" t="s">
        <v>422</v>
      </c>
    </row>
    <row r="300" spans="1:57" x14ac:dyDescent="0.25">
      <c r="A300" t="s">
        <v>1061</v>
      </c>
      <c r="B300" t="s">
        <v>1062</v>
      </c>
      <c r="C300">
        <v>81761</v>
      </c>
      <c r="D300" t="s">
        <v>59</v>
      </c>
      <c r="E300" t="s">
        <v>116</v>
      </c>
      <c r="F300" t="s">
        <v>61</v>
      </c>
      <c r="G300" t="s">
        <v>62</v>
      </c>
      <c r="H300" t="s">
        <v>63</v>
      </c>
      <c r="I300" t="s">
        <v>64</v>
      </c>
      <c r="J300" t="s">
        <v>65</v>
      </c>
      <c r="K300" t="s">
        <v>64</v>
      </c>
      <c r="L300" s="1">
        <v>44544.451388888891</v>
      </c>
      <c r="P300" t="s">
        <v>486</v>
      </c>
      <c r="Q300" t="s">
        <v>695</v>
      </c>
      <c r="U300" t="s">
        <v>102</v>
      </c>
      <c r="AN300" s="1">
        <v>44568.571747685186</v>
      </c>
      <c r="AO300" s="1">
        <v>44568.571747685186</v>
      </c>
      <c r="AP300" t="s">
        <v>427</v>
      </c>
      <c r="AQ300" t="s">
        <v>428</v>
      </c>
      <c r="AR300">
        <v>18</v>
      </c>
      <c r="AS300">
        <v>8.0000000000000002E-3</v>
      </c>
      <c r="AT300" t="s">
        <v>71</v>
      </c>
      <c r="AU300" t="s">
        <v>424</v>
      </c>
      <c r="AV300" t="s">
        <v>345</v>
      </c>
      <c r="AW300" t="s">
        <v>429</v>
      </c>
      <c r="AX300">
        <v>5.0000000000000001E-3</v>
      </c>
      <c r="AZ300" t="s">
        <v>1063</v>
      </c>
      <c r="BC300">
        <v>81761005</v>
      </c>
      <c r="BD300">
        <v>8453150</v>
      </c>
      <c r="BE300" t="s">
        <v>427</v>
      </c>
    </row>
    <row r="301" spans="1:57" x14ac:dyDescent="0.25">
      <c r="A301" t="s">
        <v>1061</v>
      </c>
      <c r="B301" t="s">
        <v>1062</v>
      </c>
      <c r="C301">
        <v>81761</v>
      </c>
      <c r="D301" t="s">
        <v>59</v>
      </c>
      <c r="E301" t="s">
        <v>116</v>
      </c>
      <c r="F301" t="s">
        <v>61</v>
      </c>
      <c r="G301" t="s">
        <v>62</v>
      </c>
      <c r="H301" t="s">
        <v>63</v>
      </c>
      <c r="I301" t="s">
        <v>64</v>
      </c>
      <c r="J301" t="s">
        <v>65</v>
      </c>
      <c r="K301" t="s">
        <v>64</v>
      </c>
      <c r="L301" s="1">
        <v>44544.451388888891</v>
      </c>
      <c r="P301" t="s">
        <v>486</v>
      </c>
      <c r="Q301" t="s">
        <v>695</v>
      </c>
      <c r="U301" t="s">
        <v>102</v>
      </c>
      <c r="AN301" s="1">
        <v>44545.574999999997</v>
      </c>
      <c r="AO301" s="1">
        <v>44545.574999999997</v>
      </c>
      <c r="AP301" t="s">
        <v>384</v>
      </c>
      <c r="AQ301" t="s">
        <v>385</v>
      </c>
      <c r="AR301">
        <v>13</v>
      </c>
      <c r="AS301">
        <v>84</v>
      </c>
      <c r="AT301" t="s">
        <v>386</v>
      </c>
      <c r="AU301" t="s">
        <v>998</v>
      </c>
      <c r="AW301" t="s">
        <v>387</v>
      </c>
      <c r="AX301">
        <v>1</v>
      </c>
      <c r="AZ301" t="s">
        <v>1063</v>
      </c>
      <c r="BC301">
        <v>81761005</v>
      </c>
      <c r="BD301">
        <v>8453154</v>
      </c>
      <c r="BE301" t="s">
        <v>384</v>
      </c>
    </row>
    <row r="302" spans="1:57" x14ac:dyDescent="0.25">
      <c r="A302" t="s">
        <v>1061</v>
      </c>
      <c r="B302" t="s">
        <v>1062</v>
      </c>
      <c r="C302">
        <v>81761</v>
      </c>
      <c r="D302" t="s">
        <v>59</v>
      </c>
      <c r="E302" t="s">
        <v>116</v>
      </c>
      <c r="F302" t="s">
        <v>61</v>
      </c>
      <c r="G302" t="s">
        <v>62</v>
      </c>
      <c r="H302" t="s">
        <v>63</v>
      </c>
      <c r="I302" t="s">
        <v>64</v>
      </c>
      <c r="J302" t="s">
        <v>65</v>
      </c>
      <c r="K302" t="s">
        <v>64</v>
      </c>
      <c r="L302" s="1">
        <v>44544.451388888891</v>
      </c>
      <c r="P302" t="s">
        <v>486</v>
      </c>
      <c r="Q302" t="s">
        <v>695</v>
      </c>
      <c r="U302" t="s">
        <v>102</v>
      </c>
      <c r="AN302" s="1">
        <v>44546.519930555558</v>
      </c>
      <c r="AO302" s="1">
        <v>44545.571527777778</v>
      </c>
      <c r="AP302" t="s">
        <v>556</v>
      </c>
      <c r="AQ302" t="s">
        <v>557</v>
      </c>
      <c r="AR302">
        <v>26</v>
      </c>
      <c r="AS302">
        <v>8.9999999999999993E-3</v>
      </c>
      <c r="AT302" t="s">
        <v>71</v>
      </c>
      <c r="AU302" t="s">
        <v>449</v>
      </c>
      <c r="AW302" t="s">
        <v>450</v>
      </c>
      <c r="AX302">
        <v>2E-3</v>
      </c>
      <c r="AZ302" t="s">
        <v>1063</v>
      </c>
      <c r="BC302">
        <v>81761005</v>
      </c>
      <c r="BD302">
        <v>8453149</v>
      </c>
      <c r="BE302" t="s">
        <v>556</v>
      </c>
    </row>
    <row r="303" spans="1:57" x14ac:dyDescent="0.25">
      <c r="A303" t="s">
        <v>1061</v>
      </c>
      <c r="B303" t="s">
        <v>1062</v>
      </c>
      <c r="C303">
        <v>81761</v>
      </c>
      <c r="D303" t="s">
        <v>59</v>
      </c>
      <c r="E303" t="s">
        <v>116</v>
      </c>
      <c r="F303" t="s">
        <v>61</v>
      </c>
      <c r="G303" t="s">
        <v>62</v>
      </c>
      <c r="H303" t="s">
        <v>63</v>
      </c>
      <c r="I303" t="s">
        <v>64</v>
      </c>
      <c r="J303" t="s">
        <v>65</v>
      </c>
      <c r="K303" t="s">
        <v>64</v>
      </c>
      <c r="L303" s="1">
        <v>44544.451388888891</v>
      </c>
      <c r="P303" t="s">
        <v>486</v>
      </c>
      <c r="Q303" t="s">
        <v>695</v>
      </c>
      <c r="U303" t="s">
        <v>102</v>
      </c>
      <c r="AN303" s="1">
        <v>44546.563194444447</v>
      </c>
      <c r="AO303" s="1">
        <v>44546.563194444447</v>
      </c>
      <c r="AP303" t="s">
        <v>69</v>
      </c>
      <c r="AQ303" t="s">
        <v>70</v>
      </c>
      <c r="AR303">
        <v>89</v>
      </c>
      <c r="AS303">
        <v>35</v>
      </c>
      <c r="AT303" t="s">
        <v>71</v>
      </c>
      <c r="AU303" t="s">
        <v>294</v>
      </c>
      <c r="AW303" t="s">
        <v>73</v>
      </c>
      <c r="AX303">
        <v>0.8</v>
      </c>
      <c r="AZ303" t="s">
        <v>1063</v>
      </c>
      <c r="BC303">
        <v>81761005</v>
      </c>
      <c r="BD303">
        <v>8453155</v>
      </c>
      <c r="BE303" t="s">
        <v>69</v>
      </c>
    </row>
    <row r="304" spans="1:57" x14ac:dyDescent="0.25">
      <c r="A304" t="s">
        <v>1061</v>
      </c>
      <c r="B304" t="s">
        <v>1062</v>
      </c>
      <c r="C304">
        <v>81761</v>
      </c>
      <c r="D304" t="s">
        <v>59</v>
      </c>
      <c r="E304" t="s">
        <v>116</v>
      </c>
      <c r="F304" t="s">
        <v>61</v>
      </c>
      <c r="G304" t="s">
        <v>62</v>
      </c>
      <c r="H304" t="s">
        <v>63</v>
      </c>
      <c r="I304" t="s">
        <v>64</v>
      </c>
      <c r="J304" t="s">
        <v>65</v>
      </c>
      <c r="K304" t="s">
        <v>64</v>
      </c>
      <c r="L304" s="1">
        <v>44544.451388888891</v>
      </c>
      <c r="P304" t="s">
        <v>486</v>
      </c>
      <c r="Q304" t="s">
        <v>695</v>
      </c>
      <c r="U304" t="s">
        <v>102</v>
      </c>
      <c r="AN304" s="1">
        <v>44545.60359953704</v>
      </c>
      <c r="AO304" s="1">
        <v>44545.60359953704</v>
      </c>
      <c r="AP304" t="s">
        <v>185</v>
      </c>
      <c r="AQ304" t="s">
        <v>186</v>
      </c>
      <c r="AR304">
        <v>67</v>
      </c>
      <c r="AS304">
        <v>255</v>
      </c>
      <c r="AT304" t="s">
        <v>187</v>
      </c>
      <c r="AU304" t="s">
        <v>389</v>
      </c>
      <c r="AW304" t="s">
        <v>189</v>
      </c>
      <c r="AX304">
        <v>1</v>
      </c>
      <c r="AZ304" t="s">
        <v>1063</v>
      </c>
      <c r="BC304">
        <v>81761005</v>
      </c>
      <c r="BD304">
        <v>8453159</v>
      </c>
      <c r="BE304" t="s">
        <v>185</v>
      </c>
    </row>
    <row r="305" spans="1:57" x14ac:dyDescent="0.25">
      <c r="A305" t="s">
        <v>1061</v>
      </c>
      <c r="B305" t="s">
        <v>1062</v>
      </c>
      <c r="C305">
        <v>81761</v>
      </c>
      <c r="D305" t="s">
        <v>59</v>
      </c>
      <c r="E305" t="s">
        <v>116</v>
      </c>
      <c r="F305" t="s">
        <v>61</v>
      </c>
      <c r="G305" t="s">
        <v>62</v>
      </c>
      <c r="H305" t="s">
        <v>63</v>
      </c>
      <c r="I305" t="s">
        <v>64</v>
      </c>
      <c r="J305" t="s">
        <v>65</v>
      </c>
      <c r="K305" t="s">
        <v>64</v>
      </c>
      <c r="L305" s="1">
        <v>44544.451388888891</v>
      </c>
      <c r="P305" t="s">
        <v>486</v>
      </c>
      <c r="Q305" t="s">
        <v>695</v>
      </c>
      <c r="U305" t="s">
        <v>102</v>
      </c>
      <c r="AN305" s="1">
        <v>44587.566979166666</v>
      </c>
      <c r="AO305" s="1">
        <v>44585.508333333331</v>
      </c>
      <c r="AP305" t="s">
        <v>404</v>
      </c>
      <c r="AQ305" t="s">
        <v>405</v>
      </c>
      <c r="AR305">
        <v>36</v>
      </c>
      <c r="AS305">
        <v>7</v>
      </c>
      <c r="AT305" t="s">
        <v>343</v>
      </c>
      <c r="AU305" t="s">
        <v>406</v>
      </c>
      <c r="AW305" t="s">
        <v>268</v>
      </c>
      <c r="AX305">
        <v>3</v>
      </c>
      <c r="AZ305" t="s">
        <v>1063</v>
      </c>
      <c r="BC305">
        <v>81761005</v>
      </c>
      <c r="BD305">
        <v>8453162</v>
      </c>
      <c r="BE305" t="s">
        <v>404</v>
      </c>
    </row>
    <row r="306" spans="1:57" x14ac:dyDescent="0.25">
      <c r="A306" t="s">
        <v>1061</v>
      </c>
      <c r="B306" t="s">
        <v>1062</v>
      </c>
      <c r="C306">
        <v>81761</v>
      </c>
      <c r="D306" t="s">
        <v>59</v>
      </c>
      <c r="E306" t="s">
        <v>116</v>
      </c>
      <c r="F306" t="s">
        <v>61</v>
      </c>
      <c r="G306" t="s">
        <v>62</v>
      </c>
      <c r="H306" t="s">
        <v>63</v>
      </c>
      <c r="I306" t="s">
        <v>64</v>
      </c>
      <c r="J306" t="s">
        <v>65</v>
      </c>
      <c r="K306" t="s">
        <v>64</v>
      </c>
      <c r="L306" s="1">
        <v>44544.451388888891</v>
      </c>
      <c r="P306" t="s">
        <v>486</v>
      </c>
      <c r="Q306" t="s">
        <v>695</v>
      </c>
      <c r="U306" t="s">
        <v>102</v>
      </c>
      <c r="AN306" s="1">
        <v>44587.566979166666</v>
      </c>
      <c r="AO306" s="1">
        <v>44585.508333333331</v>
      </c>
      <c r="AP306" t="s">
        <v>407</v>
      </c>
      <c r="AQ306" t="s">
        <v>408</v>
      </c>
      <c r="AR306">
        <v>66</v>
      </c>
      <c r="AS306">
        <v>8</v>
      </c>
      <c r="AT306" t="s">
        <v>343</v>
      </c>
      <c r="AU306" t="s">
        <v>188</v>
      </c>
      <c r="AV306" t="s">
        <v>180</v>
      </c>
      <c r="AW306" t="s">
        <v>268</v>
      </c>
      <c r="AX306">
        <v>8</v>
      </c>
      <c r="AZ306" t="s">
        <v>1063</v>
      </c>
      <c r="BC306">
        <v>81761005</v>
      </c>
      <c r="BD306">
        <v>8453162</v>
      </c>
      <c r="BE306" t="s">
        <v>407</v>
      </c>
    </row>
    <row r="307" spans="1:57" x14ac:dyDescent="0.25">
      <c r="A307" t="s">
        <v>1061</v>
      </c>
      <c r="B307" t="s">
        <v>1062</v>
      </c>
      <c r="C307">
        <v>81761</v>
      </c>
      <c r="D307" t="s">
        <v>59</v>
      </c>
      <c r="E307" t="s">
        <v>116</v>
      </c>
      <c r="F307" t="s">
        <v>61</v>
      </c>
      <c r="G307" t="s">
        <v>62</v>
      </c>
      <c r="H307" t="s">
        <v>63</v>
      </c>
      <c r="I307" t="s">
        <v>64</v>
      </c>
      <c r="J307" t="s">
        <v>65</v>
      </c>
      <c r="K307" t="s">
        <v>64</v>
      </c>
      <c r="L307" s="1">
        <v>44544.451388888891</v>
      </c>
      <c r="P307" t="s">
        <v>486</v>
      </c>
      <c r="Q307" t="s">
        <v>695</v>
      </c>
      <c r="U307" t="s">
        <v>102</v>
      </c>
      <c r="AN307" s="1">
        <v>44564.601759259262</v>
      </c>
      <c r="AO307" s="1">
        <v>44564.601759259262</v>
      </c>
      <c r="AP307" t="s">
        <v>241</v>
      </c>
      <c r="AQ307" t="s">
        <v>242</v>
      </c>
      <c r="AS307">
        <v>315.10000000000002</v>
      </c>
      <c r="AT307" t="s">
        <v>71</v>
      </c>
      <c r="AU307" t="s">
        <v>1015</v>
      </c>
      <c r="AX307">
        <v>1</v>
      </c>
      <c r="AZ307" t="s">
        <v>1063</v>
      </c>
      <c r="BC307">
        <v>81761005</v>
      </c>
      <c r="BD307">
        <v>8453160</v>
      </c>
      <c r="BE307" t="s">
        <v>241</v>
      </c>
    </row>
    <row r="308" spans="1:57" x14ac:dyDescent="0.25">
      <c r="A308" t="s">
        <v>1061</v>
      </c>
      <c r="B308" t="s">
        <v>1062</v>
      </c>
      <c r="C308">
        <v>81761</v>
      </c>
      <c r="D308" t="s">
        <v>59</v>
      </c>
      <c r="E308" t="s">
        <v>116</v>
      </c>
      <c r="F308" t="s">
        <v>61</v>
      </c>
      <c r="G308" t="s">
        <v>62</v>
      </c>
      <c r="H308" t="s">
        <v>63</v>
      </c>
      <c r="I308" t="s">
        <v>64</v>
      </c>
      <c r="J308" t="s">
        <v>65</v>
      </c>
      <c r="K308" t="s">
        <v>64</v>
      </c>
      <c r="L308" s="1">
        <v>44544.451388888891</v>
      </c>
      <c r="P308" t="s">
        <v>486</v>
      </c>
      <c r="Q308" t="s">
        <v>695</v>
      </c>
      <c r="U308" t="s">
        <v>102</v>
      </c>
      <c r="AN308" s="1">
        <v>44564.601759259262</v>
      </c>
      <c r="AO308" s="1">
        <v>44564.601759259262</v>
      </c>
      <c r="AP308" t="s">
        <v>265</v>
      </c>
      <c r="AQ308" t="s">
        <v>266</v>
      </c>
      <c r="AR308">
        <v>30</v>
      </c>
      <c r="AS308">
        <v>77.099999999999994</v>
      </c>
      <c r="AT308" t="s">
        <v>71</v>
      </c>
      <c r="AU308" t="s">
        <v>278</v>
      </c>
      <c r="AW308" t="s">
        <v>268</v>
      </c>
      <c r="AX308">
        <v>0.3</v>
      </c>
      <c r="AZ308" t="s">
        <v>1063</v>
      </c>
      <c r="BC308">
        <v>81761005</v>
      </c>
      <c r="BD308">
        <v>8453160</v>
      </c>
      <c r="BE308" t="s">
        <v>265</v>
      </c>
    </row>
    <row r="309" spans="1:57" x14ac:dyDescent="0.25">
      <c r="A309" t="s">
        <v>1061</v>
      </c>
      <c r="B309" t="s">
        <v>1062</v>
      </c>
      <c r="C309">
        <v>81761</v>
      </c>
      <c r="D309" t="s">
        <v>59</v>
      </c>
      <c r="E309" t="s">
        <v>116</v>
      </c>
      <c r="F309" t="s">
        <v>61</v>
      </c>
      <c r="G309" t="s">
        <v>62</v>
      </c>
      <c r="H309" t="s">
        <v>63</v>
      </c>
      <c r="I309" t="s">
        <v>64</v>
      </c>
      <c r="J309" t="s">
        <v>65</v>
      </c>
      <c r="K309" t="s">
        <v>64</v>
      </c>
      <c r="L309" s="1">
        <v>44544.451388888891</v>
      </c>
      <c r="P309" t="s">
        <v>486</v>
      </c>
      <c r="Q309" t="s">
        <v>695</v>
      </c>
      <c r="U309" t="s">
        <v>102</v>
      </c>
      <c r="AN309" s="1">
        <v>44564.601759259262</v>
      </c>
      <c r="AO309" s="1">
        <v>44564.601759259262</v>
      </c>
      <c r="AP309" t="s">
        <v>283</v>
      </c>
      <c r="AQ309" t="s">
        <v>284</v>
      </c>
      <c r="AR309">
        <v>31</v>
      </c>
      <c r="AS309">
        <v>29.8</v>
      </c>
      <c r="AT309" t="s">
        <v>71</v>
      </c>
      <c r="AU309" t="s">
        <v>633</v>
      </c>
      <c r="AW309" t="s">
        <v>268</v>
      </c>
      <c r="AX309">
        <v>0.1</v>
      </c>
      <c r="AZ309" t="s">
        <v>1063</v>
      </c>
      <c r="BC309">
        <v>81761005</v>
      </c>
      <c r="BD309">
        <v>8453160</v>
      </c>
      <c r="BE309" t="s">
        <v>283</v>
      </c>
    </row>
    <row r="310" spans="1:57" x14ac:dyDescent="0.25">
      <c r="A310" t="s">
        <v>1061</v>
      </c>
      <c r="B310" t="s">
        <v>1062</v>
      </c>
      <c r="C310">
        <v>81761</v>
      </c>
      <c r="D310" t="s">
        <v>59</v>
      </c>
      <c r="E310" t="s">
        <v>116</v>
      </c>
      <c r="F310" t="s">
        <v>61</v>
      </c>
      <c r="G310" t="s">
        <v>62</v>
      </c>
      <c r="H310" t="s">
        <v>63</v>
      </c>
      <c r="I310" t="s">
        <v>64</v>
      </c>
      <c r="J310" t="s">
        <v>65</v>
      </c>
      <c r="K310" t="s">
        <v>64</v>
      </c>
      <c r="L310" s="1">
        <v>44544.451388888891</v>
      </c>
      <c r="P310" t="s">
        <v>486</v>
      </c>
      <c r="Q310" t="s">
        <v>695</v>
      </c>
      <c r="U310" t="s">
        <v>102</v>
      </c>
      <c r="AN310" s="1">
        <v>44564.601759259262</v>
      </c>
      <c r="AO310" s="1">
        <v>44564.601759259262</v>
      </c>
      <c r="AP310" t="s">
        <v>291</v>
      </c>
      <c r="AQ310" t="s">
        <v>292</v>
      </c>
      <c r="AR310">
        <v>28</v>
      </c>
      <c r="AS310">
        <v>80.400000000000006</v>
      </c>
      <c r="AT310" t="s">
        <v>71</v>
      </c>
      <c r="AU310" t="s">
        <v>1090</v>
      </c>
      <c r="AW310" t="s">
        <v>268</v>
      </c>
      <c r="AX310">
        <v>0.4</v>
      </c>
      <c r="AZ310" t="s">
        <v>1063</v>
      </c>
      <c r="BC310">
        <v>81761005</v>
      </c>
      <c r="BD310">
        <v>8453160</v>
      </c>
      <c r="BE310" t="s">
        <v>291</v>
      </c>
    </row>
    <row r="311" spans="1:57" x14ac:dyDescent="0.25">
      <c r="A311" t="s">
        <v>1061</v>
      </c>
      <c r="B311" t="s">
        <v>1062</v>
      </c>
      <c r="C311">
        <v>81761</v>
      </c>
      <c r="D311" t="s">
        <v>59</v>
      </c>
      <c r="E311" t="s">
        <v>116</v>
      </c>
      <c r="F311" t="s">
        <v>61</v>
      </c>
      <c r="G311" t="s">
        <v>62</v>
      </c>
      <c r="H311" t="s">
        <v>63</v>
      </c>
      <c r="I311" t="s">
        <v>64</v>
      </c>
      <c r="J311" t="s">
        <v>65</v>
      </c>
      <c r="K311" t="s">
        <v>64</v>
      </c>
      <c r="L311" s="1">
        <v>44544.451388888891</v>
      </c>
      <c r="P311" t="s">
        <v>486</v>
      </c>
      <c r="Q311" t="s">
        <v>695</v>
      </c>
      <c r="U311" t="s">
        <v>102</v>
      </c>
      <c r="AN311" s="1">
        <v>44564.601759259262</v>
      </c>
      <c r="AO311" s="1">
        <v>44564.601759259262</v>
      </c>
      <c r="AP311" t="s">
        <v>305</v>
      </c>
      <c r="AQ311" t="s">
        <v>306</v>
      </c>
      <c r="AR311">
        <v>29</v>
      </c>
      <c r="AS311">
        <v>8.6</v>
      </c>
      <c r="AT311" t="s">
        <v>71</v>
      </c>
      <c r="AU311" t="s">
        <v>893</v>
      </c>
      <c r="AW311" t="s">
        <v>268</v>
      </c>
      <c r="AX311">
        <v>0.1</v>
      </c>
      <c r="AZ311" t="s">
        <v>1063</v>
      </c>
      <c r="BC311">
        <v>81761005</v>
      </c>
      <c r="BD311">
        <v>8453160</v>
      </c>
      <c r="BE311" t="s">
        <v>305</v>
      </c>
    </row>
    <row r="312" spans="1:57" x14ac:dyDescent="0.25">
      <c r="A312" t="s">
        <v>1061</v>
      </c>
      <c r="B312" t="s">
        <v>1062</v>
      </c>
      <c r="C312">
        <v>81761</v>
      </c>
      <c r="D312" t="s">
        <v>59</v>
      </c>
      <c r="E312" t="s">
        <v>116</v>
      </c>
      <c r="F312" t="s">
        <v>61</v>
      </c>
      <c r="G312" t="s">
        <v>62</v>
      </c>
      <c r="H312" t="s">
        <v>63</v>
      </c>
      <c r="I312" t="s">
        <v>64</v>
      </c>
      <c r="J312" t="s">
        <v>65</v>
      </c>
      <c r="K312" t="s">
        <v>64</v>
      </c>
      <c r="L312" s="1">
        <v>44544.451388888891</v>
      </c>
      <c r="P312" t="s">
        <v>486</v>
      </c>
      <c r="Q312" t="s">
        <v>695</v>
      </c>
      <c r="U312" t="s">
        <v>102</v>
      </c>
      <c r="AN312" s="1">
        <v>44545.704861111109</v>
      </c>
      <c r="AO312" s="1">
        <v>44545.704861111109</v>
      </c>
      <c r="AP312" t="s">
        <v>410</v>
      </c>
      <c r="AQ312" t="s">
        <v>411</v>
      </c>
      <c r="AR312">
        <v>32</v>
      </c>
      <c r="AS312">
        <v>126</v>
      </c>
      <c r="AT312" t="s">
        <v>71</v>
      </c>
      <c r="AU312" t="s">
        <v>1090</v>
      </c>
      <c r="AW312" t="s">
        <v>412</v>
      </c>
      <c r="AX312">
        <v>0.5</v>
      </c>
      <c r="AZ312" t="s">
        <v>1063</v>
      </c>
      <c r="BC312">
        <v>81761005</v>
      </c>
      <c r="BD312">
        <v>8453151</v>
      </c>
      <c r="BE312" t="s">
        <v>410</v>
      </c>
    </row>
    <row r="313" spans="1:57" x14ac:dyDescent="0.25">
      <c r="A313" t="s">
        <v>1061</v>
      </c>
      <c r="B313" t="s">
        <v>1062</v>
      </c>
      <c r="C313">
        <v>81761</v>
      </c>
      <c r="D313" t="s">
        <v>59</v>
      </c>
      <c r="E313" t="s">
        <v>116</v>
      </c>
      <c r="F313" t="s">
        <v>61</v>
      </c>
      <c r="G313" t="s">
        <v>62</v>
      </c>
      <c r="H313" t="s">
        <v>63</v>
      </c>
      <c r="I313" t="s">
        <v>64</v>
      </c>
      <c r="J313" t="s">
        <v>65</v>
      </c>
      <c r="K313" t="s">
        <v>64</v>
      </c>
      <c r="L313" s="1">
        <v>44544.451388888891</v>
      </c>
      <c r="P313" t="s">
        <v>486</v>
      </c>
      <c r="Q313" t="s">
        <v>695</v>
      </c>
      <c r="U313" t="s">
        <v>102</v>
      </c>
      <c r="AN313" s="1">
        <v>44545.704861111109</v>
      </c>
      <c r="AO313" s="1">
        <v>44545.704861111109</v>
      </c>
      <c r="AP313" t="s">
        <v>414</v>
      </c>
      <c r="AQ313" t="s">
        <v>415</v>
      </c>
      <c r="AR313">
        <v>33</v>
      </c>
      <c r="AS313">
        <v>57.2</v>
      </c>
      <c r="AT313" t="s">
        <v>71</v>
      </c>
      <c r="AU313" t="s">
        <v>633</v>
      </c>
      <c r="AW313" t="s">
        <v>412</v>
      </c>
      <c r="AX313">
        <v>0.1</v>
      </c>
      <c r="AZ313" t="s">
        <v>1063</v>
      </c>
      <c r="BC313">
        <v>81761005</v>
      </c>
      <c r="BD313">
        <v>8453151</v>
      </c>
      <c r="BE313" t="s">
        <v>414</v>
      </c>
    </row>
    <row r="314" spans="1:57" x14ac:dyDescent="0.25">
      <c r="A314" t="s">
        <v>1061</v>
      </c>
      <c r="B314" t="s">
        <v>1062</v>
      </c>
      <c r="C314">
        <v>81761</v>
      </c>
      <c r="D314" t="s">
        <v>59</v>
      </c>
      <c r="E314" t="s">
        <v>116</v>
      </c>
      <c r="F314" t="s">
        <v>61</v>
      </c>
      <c r="G314" t="s">
        <v>62</v>
      </c>
      <c r="H314" t="s">
        <v>63</v>
      </c>
      <c r="I314" t="s">
        <v>64</v>
      </c>
      <c r="J314" t="s">
        <v>65</v>
      </c>
      <c r="K314" t="s">
        <v>64</v>
      </c>
      <c r="L314" s="1">
        <v>44544.451388888891</v>
      </c>
      <c r="P314" t="s">
        <v>486</v>
      </c>
      <c r="Q314" t="s">
        <v>695</v>
      </c>
      <c r="U314" t="s">
        <v>102</v>
      </c>
      <c r="AN314" s="1">
        <v>44551.623715277776</v>
      </c>
      <c r="AO314" s="1">
        <v>44550.640717592592</v>
      </c>
      <c r="AP314" t="s">
        <v>341</v>
      </c>
      <c r="AQ314" t="s">
        <v>342</v>
      </c>
      <c r="AS314">
        <v>6.6000000000000003E-2</v>
      </c>
      <c r="AT314" t="s">
        <v>343</v>
      </c>
      <c r="AU314" t="s">
        <v>344</v>
      </c>
      <c r="AV314" t="s">
        <v>345</v>
      </c>
      <c r="AX314">
        <v>1.7999999999999999E-2</v>
      </c>
      <c r="AZ314" t="s">
        <v>1063</v>
      </c>
      <c r="BC314">
        <v>81761005</v>
      </c>
      <c r="BD314">
        <v>8453158</v>
      </c>
      <c r="BE314" t="s">
        <v>341</v>
      </c>
    </row>
    <row r="315" spans="1:57" x14ac:dyDescent="0.25">
      <c r="A315" t="s">
        <v>1061</v>
      </c>
      <c r="B315" t="s">
        <v>1062</v>
      </c>
      <c r="C315">
        <v>81761</v>
      </c>
      <c r="D315" t="s">
        <v>59</v>
      </c>
      <c r="E315" t="s">
        <v>116</v>
      </c>
      <c r="F315" t="s">
        <v>61</v>
      </c>
      <c r="G315" t="s">
        <v>62</v>
      </c>
      <c r="H315" t="s">
        <v>63</v>
      </c>
      <c r="I315" t="s">
        <v>64</v>
      </c>
      <c r="J315" t="s">
        <v>65</v>
      </c>
      <c r="K315" t="s">
        <v>64</v>
      </c>
      <c r="L315" s="1">
        <v>44544.451388888891</v>
      </c>
      <c r="P315" t="s">
        <v>486</v>
      </c>
      <c r="Q315" t="s">
        <v>695</v>
      </c>
      <c r="U315" t="s">
        <v>102</v>
      </c>
      <c r="AN315" s="1">
        <v>44551.623715277776</v>
      </c>
      <c r="AO315" s="1">
        <v>44550.640717592592</v>
      </c>
      <c r="AP315" t="s">
        <v>346</v>
      </c>
      <c r="AQ315" t="s">
        <v>347</v>
      </c>
      <c r="AS315">
        <v>1.3</v>
      </c>
      <c r="AT315" t="s">
        <v>343</v>
      </c>
      <c r="AU315" t="s">
        <v>1379</v>
      </c>
      <c r="AX315">
        <v>1.7999999999999999E-2</v>
      </c>
      <c r="AZ315" t="s">
        <v>1063</v>
      </c>
      <c r="BC315">
        <v>81761005</v>
      </c>
      <c r="BD315">
        <v>8453158</v>
      </c>
      <c r="BE315" t="s">
        <v>346</v>
      </c>
    </row>
    <row r="316" spans="1:57" x14ac:dyDescent="0.25">
      <c r="A316" t="s">
        <v>1061</v>
      </c>
      <c r="B316" t="s">
        <v>1062</v>
      </c>
      <c r="C316">
        <v>81761</v>
      </c>
      <c r="D316" t="s">
        <v>59</v>
      </c>
      <c r="E316" t="s">
        <v>116</v>
      </c>
      <c r="F316" t="s">
        <v>61</v>
      </c>
      <c r="G316" t="s">
        <v>62</v>
      </c>
      <c r="H316" t="s">
        <v>63</v>
      </c>
      <c r="I316" t="s">
        <v>64</v>
      </c>
      <c r="J316" t="s">
        <v>65</v>
      </c>
      <c r="K316" t="s">
        <v>64</v>
      </c>
      <c r="L316" s="1">
        <v>44544.451388888891</v>
      </c>
      <c r="P316" t="s">
        <v>486</v>
      </c>
      <c r="Q316" t="s">
        <v>695</v>
      </c>
      <c r="U316" t="s">
        <v>102</v>
      </c>
      <c r="AN316" s="1">
        <v>44551.623715277776</v>
      </c>
      <c r="AO316" s="1">
        <v>44550.640717592592</v>
      </c>
      <c r="AP316" t="s">
        <v>369</v>
      </c>
      <c r="AQ316" t="s">
        <v>370</v>
      </c>
      <c r="AS316">
        <v>0.14899999999999999</v>
      </c>
      <c r="AT316" t="s">
        <v>343</v>
      </c>
      <c r="AU316" t="s">
        <v>380</v>
      </c>
      <c r="AX316">
        <v>8.9999999999999993E-3</v>
      </c>
      <c r="AZ316" t="s">
        <v>1063</v>
      </c>
      <c r="BC316">
        <v>81761005</v>
      </c>
      <c r="BD316">
        <v>8453158</v>
      </c>
      <c r="BE316" t="s">
        <v>369</v>
      </c>
    </row>
    <row r="317" spans="1:57" x14ac:dyDescent="0.25">
      <c r="A317" t="s">
        <v>1058</v>
      </c>
      <c r="B317" t="s">
        <v>1059</v>
      </c>
      <c r="C317">
        <v>81761</v>
      </c>
      <c r="D317" t="s">
        <v>59</v>
      </c>
      <c r="E317" t="s">
        <v>119</v>
      </c>
      <c r="F317" t="s">
        <v>61</v>
      </c>
      <c r="G317" t="s">
        <v>62</v>
      </c>
      <c r="H317" t="s">
        <v>63</v>
      </c>
      <c r="I317" t="s">
        <v>64</v>
      </c>
      <c r="J317" t="s">
        <v>65</v>
      </c>
      <c r="K317" t="s">
        <v>64</v>
      </c>
      <c r="L317" s="1">
        <v>44544.4375</v>
      </c>
      <c r="P317" t="s">
        <v>486</v>
      </c>
      <c r="Q317" t="s">
        <v>204</v>
      </c>
      <c r="U317" t="s">
        <v>127</v>
      </c>
      <c r="AN317" s="1">
        <v>44545.582754629628</v>
      </c>
      <c r="AO317" s="1">
        <v>44545.371087962965</v>
      </c>
      <c r="AP317" t="s">
        <v>554</v>
      </c>
      <c r="AQ317" t="s">
        <v>555</v>
      </c>
      <c r="AR317">
        <v>25</v>
      </c>
      <c r="AS317">
        <v>1.4E-2</v>
      </c>
      <c r="AT317" t="s">
        <v>71</v>
      </c>
      <c r="AU317" t="s">
        <v>449</v>
      </c>
      <c r="AW317" t="s">
        <v>450</v>
      </c>
      <c r="AX317">
        <v>2E-3</v>
      </c>
      <c r="AZ317" t="s">
        <v>1060</v>
      </c>
      <c r="BC317">
        <v>81761004</v>
      </c>
      <c r="BD317">
        <v>8453129</v>
      </c>
      <c r="BE317" t="s">
        <v>554</v>
      </c>
    </row>
    <row r="318" spans="1:57" x14ac:dyDescent="0.25">
      <c r="A318" t="s">
        <v>1058</v>
      </c>
      <c r="B318" t="s">
        <v>1059</v>
      </c>
      <c r="C318">
        <v>81761</v>
      </c>
      <c r="D318" t="s">
        <v>59</v>
      </c>
      <c r="E318" t="s">
        <v>119</v>
      </c>
      <c r="F318" t="s">
        <v>61</v>
      </c>
      <c r="G318" t="s">
        <v>62</v>
      </c>
      <c r="H318" t="s">
        <v>63</v>
      </c>
      <c r="I318" t="s">
        <v>64</v>
      </c>
      <c r="J318" t="s">
        <v>65</v>
      </c>
      <c r="K318" t="s">
        <v>64</v>
      </c>
      <c r="L318" s="1">
        <v>44544.4375</v>
      </c>
      <c r="P318" t="s">
        <v>486</v>
      </c>
      <c r="Q318" t="s">
        <v>204</v>
      </c>
      <c r="U318" t="s">
        <v>127</v>
      </c>
      <c r="AN318" s="1">
        <v>44545.511273148149</v>
      </c>
      <c r="AO318" s="1">
        <v>44545.511273148149</v>
      </c>
      <c r="AP318" t="s">
        <v>447</v>
      </c>
      <c r="AQ318" t="s">
        <v>448</v>
      </c>
      <c r="AR318">
        <v>23</v>
      </c>
      <c r="AS318">
        <v>2E-3</v>
      </c>
      <c r="AT318" t="s">
        <v>71</v>
      </c>
      <c r="AU318" t="s">
        <v>449</v>
      </c>
      <c r="AV318" t="s">
        <v>345</v>
      </c>
      <c r="AW318" t="s">
        <v>450</v>
      </c>
      <c r="AX318">
        <v>2E-3</v>
      </c>
      <c r="AZ318" t="s">
        <v>1060</v>
      </c>
      <c r="BC318">
        <v>81761004</v>
      </c>
      <c r="BD318">
        <v>8453127</v>
      </c>
      <c r="BE318" t="s">
        <v>447</v>
      </c>
    </row>
    <row r="319" spans="1:57" x14ac:dyDescent="0.25">
      <c r="A319" t="s">
        <v>1058</v>
      </c>
      <c r="B319" t="s">
        <v>1059</v>
      </c>
      <c r="C319">
        <v>81761</v>
      </c>
      <c r="D319" t="s">
        <v>59</v>
      </c>
      <c r="E319" t="s">
        <v>119</v>
      </c>
      <c r="F319" t="s">
        <v>61</v>
      </c>
      <c r="G319" t="s">
        <v>62</v>
      </c>
      <c r="H319" t="s">
        <v>63</v>
      </c>
      <c r="I319" t="s">
        <v>64</v>
      </c>
      <c r="J319" t="s">
        <v>65</v>
      </c>
      <c r="K319" t="s">
        <v>64</v>
      </c>
      <c r="L319" s="1">
        <v>44544.4375</v>
      </c>
      <c r="P319" t="s">
        <v>486</v>
      </c>
      <c r="Q319" t="s">
        <v>204</v>
      </c>
      <c r="U319" t="s">
        <v>127</v>
      </c>
      <c r="AN319" s="1">
        <v>44566.401782407411</v>
      </c>
      <c r="AO319" s="1">
        <v>44565.676932870374</v>
      </c>
      <c r="AP319" t="s">
        <v>560</v>
      </c>
      <c r="AQ319" t="s">
        <v>561</v>
      </c>
      <c r="AR319">
        <v>80</v>
      </c>
      <c r="AS319">
        <v>2.06</v>
      </c>
      <c r="AT319" t="s">
        <v>71</v>
      </c>
      <c r="AU319" t="s">
        <v>774</v>
      </c>
      <c r="AW319" t="s">
        <v>563</v>
      </c>
      <c r="AX319">
        <v>0.05</v>
      </c>
      <c r="AZ319" t="s">
        <v>1060</v>
      </c>
      <c r="BC319">
        <v>81761004</v>
      </c>
      <c r="BD319">
        <v>8453135</v>
      </c>
      <c r="BE319" t="s">
        <v>560</v>
      </c>
    </row>
    <row r="320" spans="1:57" x14ac:dyDescent="0.25">
      <c r="A320" t="s">
        <v>1058</v>
      </c>
      <c r="B320" t="s">
        <v>1059</v>
      </c>
      <c r="C320">
        <v>81761</v>
      </c>
      <c r="D320" t="s">
        <v>59</v>
      </c>
      <c r="E320" t="s">
        <v>119</v>
      </c>
      <c r="F320" t="s">
        <v>61</v>
      </c>
      <c r="G320" t="s">
        <v>62</v>
      </c>
      <c r="H320" t="s">
        <v>63</v>
      </c>
      <c r="I320" t="s">
        <v>64</v>
      </c>
      <c r="J320" t="s">
        <v>65</v>
      </c>
      <c r="K320" t="s">
        <v>64</v>
      </c>
      <c r="L320" s="1">
        <v>44544.4375</v>
      </c>
      <c r="P320" t="s">
        <v>486</v>
      </c>
      <c r="Q320" t="s">
        <v>204</v>
      </c>
      <c r="U320" t="s">
        <v>127</v>
      </c>
      <c r="AN320" s="1">
        <v>44568.570775462962</v>
      </c>
      <c r="AO320" s="1">
        <v>44568.570775462962</v>
      </c>
      <c r="AP320" t="s">
        <v>422</v>
      </c>
      <c r="AQ320" t="s">
        <v>423</v>
      </c>
      <c r="AR320">
        <v>20</v>
      </c>
      <c r="AS320">
        <v>2.7E-2</v>
      </c>
      <c r="AT320" t="s">
        <v>71</v>
      </c>
      <c r="AU320" t="s">
        <v>424</v>
      </c>
      <c r="AW320" t="s">
        <v>425</v>
      </c>
      <c r="AX320">
        <v>5.0000000000000001E-3</v>
      </c>
      <c r="AZ320" t="s">
        <v>1060</v>
      </c>
      <c r="BC320">
        <v>81761004</v>
      </c>
      <c r="BD320">
        <v>8453132</v>
      </c>
      <c r="BE320" t="s">
        <v>422</v>
      </c>
    </row>
    <row r="321" spans="1:57" x14ac:dyDescent="0.25">
      <c r="A321" t="s">
        <v>1058</v>
      </c>
      <c r="B321" t="s">
        <v>1059</v>
      </c>
      <c r="C321">
        <v>81761</v>
      </c>
      <c r="D321" t="s">
        <v>59</v>
      </c>
      <c r="E321" t="s">
        <v>119</v>
      </c>
      <c r="F321" t="s">
        <v>61</v>
      </c>
      <c r="G321" t="s">
        <v>62</v>
      </c>
      <c r="H321" t="s">
        <v>63</v>
      </c>
      <c r="I321" t="s">
        <v>64</v>
      </c>
      <c r="J321" t="s">
        <v>65</v>
      </c>
      <c r="K321" t="s">
        <v>64</v>
      </c>
      <c r="L321" s="1">
        <v>44544.4375</v>
      </c>
      <c r="P321" t="s">
        <v>486</v>
      </c>
      <c r="Q321" t="s">
        <v>204</v>
      </c>
      <c r="U321" t="s">
        <v>127</v>
      </c>
      <c r="AN321" s="1">
        <v>44568.570775462962</v>
      </c>
      <c r="AO321" s="1">
        <v>44568.570775462962</v>
      </c>
      <c r="AP321" t="s">
        <v>427</v>
      </c>
      <c r="AQ321" t="s">
        <v>428</v>
      </c>
      <c r="AR321">
        <v>18</v>
      </c>
      <c r="AS321">
        <v>5.0000000000000001E-3</v>
      </c>
      <c r="AT321" t="s">
        <v>71</v>
      </c>
      <c r="AU321" t="s">
        <v>424</v>
      </c>
      <c r="AV321" t="s">
        <v>180</v>
      </c>
      <c r="AW321" t="s">
        <v>429</v>
      </c>
      <c r="AX321">
        <v>5.0000000000000001E-3</v>
      </c>
      <c r="AZ321" t="s">
        <v>1060</v>
      </c>
      <c r="BC321">
        <v>81761004</v>
      </c>
      <c r="BD321">
        <v>8453132</v>
      </c>
      <c r="BE321" t="s">
        <v>427</v>
      </c>
    </row>
    <row r="322" spans="1:57" x14ac:dyDescent="0.25">
      <c r="A322" t="s">
        <v>1058</v>
      </c>
      <c r="B322" t="s">
        <v>1059</v>
      </c>
      <c r="C322">
        <v>81761</v>
      </c>
      <c r="D322" t="s">
        <v>59</v>
      </c>
      <c r="E322" t="s">
        <v>119</v>
      </c>
      <c r="F322" t="s">
        <v>61</v>
      </c>
      <c r="G322" t="s">
        <v>62</v>
      </c>
      <c r="H322" t="s">
        <v>63</v>
      </c>
      <c r="I322" t="s">
        <v>64</v>
      </c>
      <c r="J322" t="s">
        <v>65</v>
      </c>
      <c r="K322" t="s">
        <v>64</v>
      </c>
      <c r="L322" s="1">
        <v>44544.4375</v>
      </c>
      <c r="P322" t="s">
        <v>486</v>
      </c>
      <c r="Q322" t="s">
        <v>204</v>
      </c>
      <c r="U322" t="s">
        <v>127</v>
      </c>
      <c r="AN322" s="1">
        <v>44545.574305555558</v>
      </c>
      <c r="AO322" s="1">
        <v>44545.574305555558</v>
      </c>
      <c r="AP322" t="s">
        <v>384</v>
      </c>
      <c r="AQ322" t="s">
        <v>385</v>
      </c>
      <c r="AR322">
        <v>13</v>
      </c>
      <c r="AS322">
        <v>82</v>
      </c>
      <c r="AT322" t="s">
        <v>386</v>
      </c>
      <c r="AU322" t="s">
        <v>998</v>
      </c>
      <c r="AW322" t="s">
        <v>387</v>
      </c>
      <c r="AX322">
        <v>1</v>
      </c>
      <c r="AZ322" t="s">
        <v>1060</v>
      </c>
      <c r="BC322">
        <v>81761004</v>
      </c>
      <c r="BD322">
        <v>8453136</v>
      </c>
      <c r="BE322" t="s">
        <v>384</v>
      </c>
    </row>
    <row r="323" spans="1:57" x14ac:dyDescent="0.25">
      <c r="A323" t="s">
        <v>1058</v>
      </c>
      <c r="B323" t="s">
        <v>1059</v>
      </c>
      <c r="C323">
        <v>81761</v>
      </c>
      <c r="D323" t="s">
        <v>59</v>
      </c>
      <c r="E323" t="s">
        <v>119</v>
      </c>
      <c r="F323" t="s">
        <v>61</v>
      </c>
      <c r="G323" t="s">
        <v>62</v>
      </c>
      <c r="H323" t="s">
        <v>63</v>
      </c>
      <c r="I323" t="s">
        <v>64</v>
      </c>
      <c r="J323" t="s">
        <v>65</v>
      </c>
      <c r="K323" t="s">
        <v>64</v>
      </c>
      <c r="L323" s="1">
        <v>44544.4375</v>
      </c>
      <c r="P323" t="s">
        <v>486</v>
      </c>
      <c r="Q323" t="s">
        <v>204</v>
      </c>
      <c r="U323" t="s">
        <v>127</v>
      </c>
      <c r="AN323" s="1">
        <v>44546.518877314818</v>
      </c>
      <c r="AO323" s="1">
        <v>44545.571527777778</v>
      </c>
      <c r="AP323" t="s">
        <v>556</v>
      </c>
      <c r="AQ323" t="s">
        <v>557</v>
      </c>
      <c r="AR323">
        <v>26</v>
      </c>
      <c r="AS323">
        <v>8.9999999999999993E-3</v>
      </c>
      <c r="AT323" t="s">
        <v>71</v>
      </c>
      <c r="AU323" t="s">
        <v>449</v>
      </c>
      <c r="AW323" t="s">
        <v>450</v>
      </c>
      <c r="AX323">
        <v>2E-3</v>
      </c>
      <c r="AZ323" t="s">
        <v>1060</v>
      </c>
      <c r="BC323">
        <v>81761004</v>
      </c>
      <c r="BD323">
        <v>8453131</v>
      </c>
      <c r="BE323" t="s">
        <v>556</v>
      </c>
    </row>
    <row r="324" spans="1:57" x14ac:dyDescent="0.25">
      <c r="A324" t="s">
        <v>1058</v>
      </c>
      <c r="B324" t="s">
        <v>1059</v>
      </c>
      <c r="C324">
        <v>81761</v>
      </c>
      <c r="D324" t="s">
        <v>59</v>
      </c>
      <c r="E324" t="s">
        <v>119</v>
      </c>
      <c r="F324" t="s">
        <v>61</v>
      </c>
      <c r="G324" t="s">
        <v>62</v>
      </c>
      <c r="H324" t="s">
        <v>63</v>
      </c>
      <c r="I324" t="s">
        <v>64</v>
      </c>
      <c r="J324" t="s">
        <v>65</v>
      </c>
      <c r="K324" t="s">
        <v>64</v>
      </c>
      <c r="L324" s="1">
        <v>44544.4375</v>
      </c>
      <c r="P324" t="s">
        <v>486</v>
      </c>
      <c r="Q324" t="s">
        <v>204</v>
      </c>
      <c r="U324" t="s">
        <v>127</v>
      </c>
      <c r="AN324" s="1">
        <v>44546.551388888889</v>
      </c>
      <c r="AO324" s="1">
        <v>44546.551388888889</v>
      </c>
      <c r="AP324" t="s">
        <v>69</v>
      </c>
      <c r="AQ324" t="s">
        <v>70</v>
      </c>
      <c r="AR324">
        <v>89</v>
      </c>
      <c r="AS324">
        <v>35.700000000000003</v>
      </c>
      <c r="AT324" t="s">
        <v>71</v>
      </c>
      <c r="AU324" t="s">
        <v>294</v>
      </c>
      <c r="AW324" t="s">
        <v>73</v>
      </c>
      <c r="AX324">
        <v>0.8</v>
      </c>
      <c r="AZ324" t="s">
        <v>1060</v>
      </c>
      <c r="BC324">
        <v>81761004</v>
      </c>
      <c r="BD324">
        <v>8453137</v>
      </c>
      <c r="BE324" t="s">
        <v>69</v>
      </c>
    </row>
    <row r="325" spans="1:57" x14ac:dyDescent="0.25">
      <c r="A325" t="s">
        <v>1058</v>
      </c>
      <c r="B325" t="s">
        <v>1059</v>
      </c>
      <c r="C325">
        <v>81761</v>
      </c>
      <c r="D325" t="s">
        <v>59</v>
      </c>
      <c r="E325" t="s">
        <v>119</v>
      </c>
      <c r="F325" t="s">
        <v>61</v>
      </c>
      <c r="G325" t="s">
        <v>62</v>
      </c>
      <c r="H325" t="s">
        <v>63</v>
      </c>
      <c r="I325" t="s">
        <v>64</v>
      </c>
      <c r="J325" t="s">
        <v>65</v>
      </c>
      <c r="K325" t="s">
        <v>64</v>
      </c>
      <c r="L325" s="1">
        <v>44544.4375</v>
      </c>
      <c r="P325" t="s">
        <v>486</v>
      </c>
      <c r="Q325" t="s">
        <v>204</v>
      </c>
      <c r="U325" t="s">
        <v>127</v>
      </c>
      <c r="AN325" s="1">
        <v>44545.584016203706</v>
      </c>
      <c r="AO325" s="1">
        <v>44545.584016203706</v>
      </c>
      <c r="AP325" t="s">
        <v>185</v>
      </c>
      <c r="AQ325" t="s">
        <v>186</v>
      </c>
      <c r="AR325">
        <v>67</v>
      </c>
      <c r="AS325">
        <v>228</v>
      </c>
      <c r="AT325" t="s">
        <v>187</v>
      </c>
      <c r="AU325" t="s">
        <v>192</v>
      </c>
      <c r="AW325" t="s">
        <v>189</v>
      </c>
      <c r="AX325">
        <v>1</v>
      </c>
      <c r="AZ325" t="s">
        <v>1060</v>
      </c>
      <c r="BC325">
        <v>81761004</v>
      </c>
      <c r="BD325">
        <v>8453141</v>
      </c>
      <c r="BE325" t="s">
        <v>185</v>
      </c>
    </row>
    <row r="326" spans="1:57" x14ac:dyDescent="0.25">
      <c r="A326" t="s">
        <v>1058</v>
      </c>
      <c r="B326" t="s">
        <v>1059</v>
      </c>
      <c r="C326">
        <v>81761</v>
      </c>
      <c r="D326" t="s">
        <v>59</v>
      </c>
      <c r="E326" t="s">
        <v>119</v>
      </c>
      <c r="F326" t="s">
        <v>61</v>
      </c>
      <c r="G326" t="s">
        <v>62</v>
      </c>
      <c r="H326" t="s">
        <v>63</v>
      </c>
      <c r="I326" t="s">
        <v>64</v>
      </c>
      <c r="J326" t="s">
        <v>65</v>
      </c>
      <c r="K326" t="s">
        <v>64</v>
      </c>
      <c r="L326" s="1">
        <v>44544.4375</v>
      </c>
      <c r="P326" t="s">
        <v>486</v>
      </c>
      <c r="Q326" t="s">
        <v>204</v>
      </c>
      <c r="U326" t="s">
        <v>127</v>
      </c>
      <c r="AN326" s="1">
        <v>44587.565740740742</v>
      </c>
      <c r="AO326" s="1">
        <v>44585.508333333331</v>
      </c>
      <c r="AP326" t="s">
        <v>404</v>
      </c>
      <c r="AQ326" t="s">
        <v>405</v>
      </c>
      <c r="AR326">
        <v>36</v>
      </c>
      <c r="AS326">
        <v>6</v>
      </c>
      <c r="AT326" t="s">
        <v>343</v>
      </c>
      <c r="AU326" t="s">
        <v>406</v>
      </c>
      <c r="AW326" t="s">
        <v>268</v>
      </c>
      <c r="AX326">
        <v>3</v>
      </c>
      <c r="AZ326" t="s">
        <v>1060</v>
      </c>
      <c r="BC326">
        <v>81761004</v>
      </c>
      <c r="BD326">
        <v>8453144</v>
      </c>
      <c r="BE326" t="s">
        <v>404</v>
      </c>
    </row>
    <row r="327" spans="1:57" x14ac:dyDescent="0.25">
      <c r="A327" t="s">
        <v>1058</v>
      </c>
      <c r="B327" t="s">
        <v>1059</v>
      </c>
      <c r="C327">
        <v>81761</v>
      </c>
      <c r="D327" t="s">
        <v>59</v>
      </c>
      <c r="E327" t="s">
        <v>119</v>
      </c>
      <c r="F327" t="s">
        <v>61</v>
      </c>
      <c r="G327" t="s">
        <v>62</v>
      </c>
      <c r="H327" t="s">
        <v>63</v>
      </c>
      <c r="I327" t="s">
        <v>64</v>
      </c>
      <c r="J327" t="s">
        <v>65</v>
      </c>
      <c r="K327" t="s">
        <v>64</v>
      </c>
      <c r="L327" s="1">
        <v>44544.4375</v>
      </c>
      <c r="P327" t="s">
        <v>486</v>
      </c>
      <c r="Q327" t="s">
        <v>204</v>
      </c>
      <c r="U327" t="s">
        <v>127</v>
      </c>
      <c r="AN327" s="1">
        <v>44587.565740740742</v>
      </c>
      <c r="AO327" s="1">
        <v>44585.508333333331</v>
      </c>
      <c r="AP327" t="s">
        <v>407</v>
      </c>
      <c r="AQ327" t="s">
        <v>408</v>
      </c>
      <c r="AR327">
        <v>66</v>
      </c>
      <c r="AS327">
        <v>8</v>
      </c>
      <c r="AT327" t="s">
        <v>343</v>
      </c>
      <c r="AU327" t="s">
        <v>188</v>
      </c>
      <c r="AV327" t="s">
        <v>180</v>
      </c>
      <c r="AW327" t="s">
        <v>268</v>
      </c>
      <c r="AX327">
        <v>8</v>
      </c>
      <c r="AZ327" t="s">
        <v>1060</v>
      </c>
      <c r="BC327">
        <v>81761004</v>
      </c>
      <c r="BD327">
        <v>8453144</v>
      </c>
      <c r="BE327" t="s">
        <v>407</v>
      </c>
    </row>
    <row r="328" spans="1:57" x14ac:dyDescent="0.25">
      <c r="A328" t="s">
        <v>1058</v>
      </c>
      <c r="B328" t="s">
        <v>1059</v>
      </c>
      <c r="C328">
        <v>81761</v>
      </c>
      <c r="D328" t="s">
        <v>59</v>
      </c>
      <c r="E328" t="s">
        <v>119</v>
      </c>
      <c r="F328" t="s">
        <v>61</v>
      </c>
      <c r="G328" t="s">
        <v>62</v>
      </c>
      <c r="H328" t="s">
        <v>63</v>
      </c>
      <c r="I328" t="s">
        <v>64</v>
      </c>
      <c r="J328" t="s">
        <v>65</v>
      </c>
      <c r="K328" t="s">
        <v>64</v>
      </c>
      <c r="L328" s="1">
        <v>44544.4375</v>
      </c>
      <c r="P328" t="s">
        <v>486</v>
      </c>
      <c r="Q328" t="s">
        <v>204</v>
      </c>
      <c r="U328" t="s">
        <v>127</v>
      </c>
      <c r="AN328" s="1">
        <v>44564.600844907407</v>
      </c>
      <c r="AO328" s="1">
        <v>44564.600844907407</v>
      </c>
      <c r="AP328" t="s">
        <v>241</v>
      </c>
      <c r="AQ328" t="s">
        <v>242</v>
      </c>
      <c r="AS328">
        <v>276.60000000000002</v>
      </c>
      <c r="AT328" t="s">
        <v>71</v>
      </c>
      <c r="AU328" t="s">
        <v>254</v>
      </c>
      <c r="AX328">
        <v>1</v>
      </c>
      <c r="AZ328" t="s">
        <v>1060</v>
      </c>
      <c r="BC328">
        <v>81761004</v>
      </c>
      <c r="BD328">
        <v>8453142</v>
      </c>
      <c r="BE328" t="s">
        <v>241</v>
      </c>
    </row>
    <row r="329" spans="1:57" x14ac:dyDescent="0.25">
      <c r="A329" t="s">
        <v>1058</v>
      </c>
      <c r="B329" t="s">
        <v>1059</v>
      </c>
      <c r="C329">
        <v>81761</v>
      </c>
      <c r="D329" t="s">
        <v>59</v>
      </c>
      <c r="E329" t="s">
        <v>119</v>
      </c>
      <c r="F329" t="s">
        <v>61</v>
      </c>
      <c r="G329" t="s">
        <v>62</v>
      </c>
      <c r="H329" t="s">
        <v>63</v>
      </c>
      <c r="I329" t="s">
        <v>64</v>
      </c>
      <c r="J329" t="s">
        <v>65</v>
      </c>
      <c r="K329" t="s">
        <v>64</v>
      </c>
      <c r="L329" s="1">
        <v>44544.4375</v>
      </c>
      <c r="P329" t="s">
        <v>486</v>
      </c>
      <c r="Q329" t="s">
        <v>204</v>
      </c>
      <c r="U329" t="s">
        <v>127</v>
      </c>
      <c r="AN329" s="1">
        <v>44564.600844907407</v>
      </c>
      <c r="AO329" s="1">
        <v>44564.600844907407</v>
      </c>
      <c r="AP329" t="s">
        <v>265</v>
      </c>
      <c r="AQ329" t="s">
        <v>266</v>
      </c>
      <c r="AR329">
        <v>30</v>
      </c>
      <c r="AS329">
        <v>60.9</v>
      </c>
      <c r="AT329" t="s">
        <v>71</v>
      </c>
      <c r="AU329" t="s">
        <v>269</v>
      </c>
      <c r="AW329" t="s">
        <v>268</v>
      </c>
      <c r="AX329">
        <v>0.3</v>
      </c>
      <c r="AZ329" t="s">
        <v>1060</v>
      </c>
      <c r="BC329">
        <v>81761004</v>
      </c>
      <c r="BD329">
        <v>8453142</v>
      </c>
      <c r="BE329" t="s">
        <v>265</v>
      </c>
    </row>
    <row r="330" spans="1:57" x14ac:dyDescent="0.25">
      <c r="A330" t="s">
        <v>1058</v>
      </c>
      <c r="B330" t="s">
        <v>1059</v>
      </c>
      <c r="C330">
        <v>81761</v>
      </c>
      <c r="D330" t="s">
        <v>59</v>
      </c>
      <c r="E330" t="s">
        <v>119</v>
      </c>
      <c r="F330" t="s">
        <v>61</v>
      </c>
      <c r="G330" t="s">
        <v>62</v>
      </c>
      <c r="H330" t="s">
        <v>63</v>
      </c>
      <c r="I330" t="s">
        <v>64</v>
      </c>
      <c r="J330" t="s">
        <v>65</v>
      </c>
      <c r="K330" t="s">
        <v>64</v>
      </c>
      <c r="L330" s="1">
        <v>44544.4375</v>
      </c>
      <c r="P330" t="s">
        <v>486</v>
      </c>
      <c r="Q330" t="s">
        <v>204</v>
      </c>
      <c r="U330" t="s">
        <v>127</v>
      </c>
      <c r="AN330" s="1">
        <v>44564.600844907407</v>
      </c>
      <c r="AO330" s="1">
        <v>44564.600844907407</v>
      </c>
      <c r="AP330" t="s">
        <v>283</v>
      </c>
      <c r="AQ330" t="s">
        <v>284</v>
      </c>
      <c r="AR330">
        <v>31</v>
      </c>
      <c r="AS330">
        <v>30.2</v>
      </c>
      <c r="AT330" t="s">
        <v>71</v>
      </c>
      <c r="AU330" t="s">
        <v>633</v>
      </c>
      <c r="AW330" t="s">
        <v>268</v>
      </c>
      <c r="AX330">
        <v>0.1</v>
      </c>
      <c r="AZ330" t="s">
        <v>1060</v>
      </c>
      <c r="BC330">
        <v>81761004</v>
      </c>
      <c r="BD330">
        <v>8453142</v>
      </c>
      <c r="BE330" t="s">
        <v>283</v>
      </c>
    </row>
    <row r="331" spans="1:57" x14ac:dyDescent="0.25">
      <c r="A331" t="s">
        <v>1058</v>
      </c>
      <c r="B331" t="s">
        <v>1059</v>
      </c>
      <c r="C331">
        <v>81761</v>
      </c>
      <c r="D331" t="s">
        <v>59</v>
      </c>
      <c r="E331" t="s">
        <v>119</v>
      </c>
      <c r="F331" t="s">
        <v>61</v>
      </c>
      <c r="G331" t="s">
        <v>62</v>
      </c>
      <c r="H331" t="s">
        <v>63</v>
      </c>
      <c r="I331" t="s">
        <v>64</v>
      </c>
      <c r="J331" t="s">
        <v>65</v>
      </c>
      <c r="K331" t="s">
        <v>64</v>
      </c>
      <c r="L331" s="1">
        <v>44544.4375</v>
      </c>
      <c r="P331" t="s">
        <v>486</v>
      </c>
      <c r="Q331" t="s">
        <v>204</v>
      </c>
      <c r="U331" t="s">
        <v>127</v>
      </c>
      <c r="AN331" s="1">
        <v>44564.600844907407</v>
      </c>
      <c r="AO331" s="1">
        <v>44564.600844907407</v>
      </c>
      <c r="AP331" t="s">
        <v>291</v>
      </c>
      <c r="AQ331" t="s">
        <v>292</v>
      </c>
      <c r="AR331">
        <v>28</v>
      </c>
      <c r="AS331">
        <v>81.400000000000006</v>
      </c>
      <c r="AT331" t="s">
        <v>71</v>
      </c>
      <c r="AU331" t="s">
        <v>635</v>
      </c>
      <c r="AW331" t="s">
        <v>268</v>
      </c>
      <c r="AX331">
        <v>0.4</v>
      </c>
      <c r="AZ331" t="s">
        <v>1060</v>
      </c>
      <c r="BC331">
        <v>81761004</v>
      </c>
      <c r="BD331">
        <v>8453142</v>
      </c>
      <c r="BE331" t="s">
        <v>291</v>
      </c>
    </row>
    <row r="332" spans="1:57" x14ac:dyDescent="0.25">
      <c r="A332" t="s">
        <v>1058</v>
      </c>
      <c r="B332" t="s">
        <v>1059</v>
      </c>
      <c r="C332">
        <v>81761</v>
      </c>
      <c r="D332" t="s">
        <v>59</v>
      </c>
      <c r="E332" t="s">
        <v>119</v>
      </c>
      <c r="F332" t="s">
        <v>61</v>
      </c>
      <c r="G332" t="s">
        <v>62</v>
      </c>
      <c r="H332" t="s">
        <v>63</v>
      </c>
      <c r="I332" t="s">
        <v>64</v>
      </c>
      <c r="J332" t="s">
        <v>65</v>
      </c>
      <c r="K332" t="s">
        <v>64</v>
      </c>
      <c r="L332" s="1">
        <v>44544.4375</v>
      </c>
      <c r="P332" t="s">
        <v>486</v>
      </c>
      <c r="Q332" t="s">
        <v>204</v>
      </c>
      <c r="U332" t="s">
        <v>127</v>
      </c>
      <c r="AN332" s="1">
        <v>44564.600844907407</v>
      </c>
      <c r="AO332" s="1">
        <v>44564.600844907407</v>
      </c>
      <c r="AP332" t="s">
        <v>305</v>
      </c>
      <c r="AQ332" t="s">
        <v>306</v>
      </c>
      <c r="AR332">
        <v>29</v>
      </c>
      <c r="AS332">
        <v>10.199999999999999</v>
      </c>
      <c r="AT332" t="s">
        <v>71</v>
      </c>
      <c r="AU332" t="s">
        <v>1364</v>
      </c>
      <c r="AW332" t="s">
        <v>268</v>
      </c>
      <c r="AX332">
        <v>0.1</v>
      </c>
      <c r="AZ332" t="s">
        <v>1060</v>
      </c>
      <c r="BC332">
        <v>81761004</v>
      </c>
      <c r="BD332">
        <v>8453142</v>
      </c>
      <c r="BE332" t="s">
        <v>305</v>
      </c>
    </row>
    <row r="333" spans="1:57" x14ac:dyDescent="0.25">
      <c r="A333" t="s">
        <v>1058</v>
      </c>
      <c r="B333" t="s">
        <v>1059</v>
      </c>
      <c r="C333">
        <v>81761</v>
      </c>
      <c r="D333" t="s">
        <v>59</v>
      </c>
      <c r="E333" t="s">
        <v>119</v>
      </c>
      <c r="F333" t="s">
        <v>61</v>
      </c>
      <c r="G333" t="s">
        <v>62</v>
      </c>
      <c r="H333" t="s">
        <v>63</v>
      </c>
      <c r="I333" t="s">
        <v>64</v>
      </c>
      <c r="J333" t="s">
        <v>65</v>
      </c>
      <c r="K333" t="s">
        <v>64</v>
      </c>
      <c r="L333" s="1">
        <v>44544.4375</v>
      </c>
      <c r="P333" t="s">
        <v>486</v>
      </c>
      <c r="Q333" t="s">
        <v>204</v>
      </c>
      <c r="U333" t="s">
        <v>127</v>
      </c>
      <c r="AN333" s="1">
        <v>44545.698611111111</v>
      </c>
      <c r="AO333" s="1">
        <v>44545.698611111111</v>
      </c>
      <c r="AP333" t="s">
        <v>410</v>
      </c>
      <c r="AQ333" t="s">
        <v>411</v>
      </c>
      <c r="AR333">
        <v>32</v>
      </c>
      <c r="AS333">
        <v>128</v>
      </c>
      <c r="AT333" t="s">
        <v>71</v>
      </c>
      <c r="AU333" t="s">
        <v>635</v>
      </c>
      <c r="AW333" t="s">
        <v>412</v>
      </c>
      <c r="AX333">
        <v>0.5</v>
      </c>
      <c r="AZ333" t="s">
        <v>1060</v>
      </c>
      <c r="BC333">
        <v>81761004</v>
      </c>
      <c r="BD333">
        <v>8453133</v>
      </c>
      <c r="BE333" t="s">
        <v>410</v>
      </c>
    </row>
    <row r="334" spans="1:57" x14ac:dyDescent="0.25">
      <c r="A334" t="s">
        <v>1058</v>
      </c>
      <c r="B334" t="s">
        <v>1059</v>
      </c>
      <c r="C334">
        <v>81761</v>
      </c>
      <c r="D334" t="s">
        <v>59</v>
      </c>
      <c r="E334" t="s">
        <v>119</v>
      </c>
      <c r="F334" t="s">
        <v>61</v>
      </c>
      <c r="G334" t="s">
        <v>62</v>
      </c>
      <c r="H334" t="s">
        <v>63</v>
      </c>
      <c r="I334" t="s">
        <v>64</v>
      </c>
      <c r="J334" t="s">
        <v>65</v>
      </c>
      <c r="K334" t="s">
        <v>64</v>
      </c>
      <c r="L334" s="1">
        <v>44544.4375</v>
      </c>
      <c r="P334" t="s">
        <v>486</v>
      </c>
      <c r="Q334" t="s">
        <v>204</v>
      </c>
      <c r="U334" t="s">
        <v>127</v>
      </c>
      <c r="AN334" s="1">
        <v>44545.698611111111</v>
      </c>
      <c r="AO334" s="1">
        <v>44545.698611111111</v>
      </c>
      <c r="AP334" t="s">
        <v>414</v>
      </c>
      <c r="AQ334" t="s">
        <v>415</v>
      </c>
      <c r="AR334">
        <v>33</v>
      </c>
      <c r="AS334">
        <v>45.4</v>
      </c>
      <c r="AT334" t="s">
        <v>71</v>
      </c>
      <c r="AU334" t="s">
        <v>80</v>
      </c>
      <c r="AW334" t="s">
        <v>412</v>
      </c>
      <c r="AX334">
        <v>0.1</v>
      </c>
      <c r="AZ334" t="s">
        <v>1060</v>
      </c>
      <c r="BC334">
        <v>81761004</v>
      </c>
      <c r="BD334">
        <v>8453133</v>
      </c>
      <c r="BE334" t="s">
        <v>414</v>
      </c>
    </row>
    <row r="335" spans="1:57" x14ac:dyDescent="0.25">
      <c r="A335" t="s">
        <v>1058</v>
      </c>
      <c r="B335" t="s">
        <v>1059</v>
      </c>
      <c r="C335">
        <v>81761</v>
      </c>
      <c r="D335" t="s">
        <v>59</v>
      </c>
      <c r="E335" t="s">
        <v>119</v>
      </c>
      <c r="F335" t="s">
        <v>61</v>
      </c>
      <c r="G335" t="s">
        <v>62</v>
      </c>
      <c r="H335" t="s">
        <v>63</v>
      </c>
      <c r="I335" t="s">
        <v>64</v>
      </c>
      <c r="J335" t="s">
        <v>65</v>
      </c>
      <c r="K335" t="s">
        <v>64</v>
      </c>
      <c r="L335" s="1">
        <v>44544.4375</v>
      </c>
      <c r="P335" t="s">
        <v>486</v>
      </c>
      <c r="Q335" t="s">
        <v>204</v>
      </c>
      <c r="U335" t="s">
        <v>127</v>
      </c>
      <c r="AN335" s="1">
        <v>44551.617013888892</v>
      </c>
      <c r="AO335" s="1">
        <v>44550.640717592592</v>
      </c>
      <c r="AP335" t="s">
        <v>341</v>
      </c>
      <c r="AQ335" t="s">
        <v>342</v>
      </c>
      <c r="AS335">
        <v>0.20100000000000001</v>
      </c>
      <c r="AT335" t="s">
        <v>343</v>
      </c>
      <c r="AU335" t="s">
        <v>344</v>
      </c>
      <c r="AX335">
        <v>1.7999999999999999E-2</v>
      </c>
      <c r="AZ335" t="s">
        <v>1060</v>
      </c>
      <c r="BC335">
        <v>81761004</v>
      </c>
      <c r="BD335">
        <v>8453140</v>
      </c>
      <c r="BE335" t="s">
        <v>341</v>
      </c>
    </row>
    <row r="336" spans="1:57" x14ac:dyDescent="0.25">
      <c r="A336" t="s">
        <v>1058</v>
      </c>
      <c r="B336" t="s">
        <v>1059</v>
      </c>
      <c r="C336">
        <v>81761</v>
      </c>
      <c r="D336" t="s">
        <v>59</v>
      </c>
      <c r="E336" t="s">
        <v>119</v>
      </c>
      <c r="F336" t="s">
        <v>61</v>
      </c>
      <c r="G336" t="s">
        <v>62</v>
      </c>
      <c r="H336" t="s">
        <v>63</v>
      </c>
      <c r="I336" t="s">
        <v>64</v>
      </c>
      <c r="J336" t="s">
        <v>65</v>
      </c>
      <c r="K336" t="s">
        <v>64</v>
      </c>
      <c r="L336" s="1">
        <v>44544.4375</v>
      </c>
      <c r="P336" t="s">
        <v>486</v>
      </c>
      <c r="Q336" t="s">
        <v>204</v>
      </c>
      <c r="U336" t="s">
        <v>127</v>
      </c>
      <c r="AN336" s="1">
        <v>44551.617013888892</v>
      </c>
      <c r="AO336" s="1">
        <v>44550.640717592592</v>
      </c>
      <c r="AP336" t="s">
        <v>346</v>
      </c>
      <c r="AQ336" t="s">
        <v>347</v>
      </c>
      <c r="AS336">
        <v>1.67</v>
      </c>
      <c r="AT336" t="s">
        <v>343</v>
      </c>
      <c r="AU336" t="s">
        <v>1378</v>
      </c>
      <c r="AX336">
        <v>1.7999999999999999E-2</v>
      </c>
      <c r="AZ336" t="s">
        <v>1060</v>
      </c>
      <c r="BC336">
        <v>81761004</v>
      </c>
      <c r="BD336">
        <v>8453140</v>
      </c>
      <c r="BE336" t="s">
        <v>346</v>
      </c>
    </row>
    <row r="337" spans="1:57" x14ac:dyDescent="0.25">
      <c r="A337" t="s">
        <v>1058</v>
      </c>
      <c r="B337" t="s">
        <v>1059</v>
      </c>
      <c r="C337">
        <v>81761</v>
      </c>
      <c r="D337" t="s">
        <v>59</v>
      </c>
      <c r="E337" t="s">
        <v>119</v>
      </c>
      <c r="F337" t="s">
        <v>61</v>
      </c>
      <c r="G337" t="s">
        <v>62</v>
      </c>
      <c r="H337" t="s">
        <v>63</v>
      </c>
      <c r="I337" t="s">
        <v>64</v>
      </c>
      <c r="J337" t="s">
        <v>65</v>
      </c>
      <c r="K337" t="s">
        <v>64</v>
      </c>
      <c r="L337" s="1">
        <v>44544.4375</v>
      </c>
      <c r="P337" t="s">
        <v>486</v>
      </c>
      <c r="Q337" t="s">
        <v>204</v>
      </c>
      <c r="U337" t="s">
        <v>127</v>
      </c>
      <c r="AN337" s="1">
        <v>44551.617013888892</v>
      </c>
      <c r="AO337" s="1">
        <v>44550.640717592592</v>
      </c>
      <c r="AP337" t="s">
        <v>369</v>
      </c>
      <c r="AQ337" t="s">
        <v>370</v>
      </c>
      <c r="AS337">
        <v>0.14199999999999999</v>
      </c>
      <c r="AT337" t="s">
        <v>343</v>
      </c>
      <c r="AU337" t="s">
        <v>368</v>
      </c>
      <c r="AX337">
        <v>8.9999999999999993E-3</v>
      </c>
      <c r="AZ337" t="s">
        <v>1060</v>
      </c>
      <c r="BC337">
        <v>81761004</v>
      </c>
      <c r="BD337">
        <v>8453140</v>
      </c>
      <c r="BE337" t="s">
        <v>369</v>
      </c>
    </row>
    <row r="338" spans="1:57" x14ac:dyDescent="0.25">
      <c r="A338" t="s">
        <v>1055</v>
      </c>
      <c r="B338" t="s">
        <v>1056</v>
      </c>
      <c r="C338">
        <v>81761</v>
      </c>
      <c r="D338" t="s">
        <v>59</v>
      </c>
      <c r="E338" t="s">
        <v>60</v>
      </c>
      <c r="F338" t="s">
        <v>61</v>
      </c>
      <c r="G338" t="s">
        <v>62</v>
      </c>
      <c r="H338" t="s">
        <v>63</v>
      </c>
      <c r="I338" t="s">
        <v>64</v>
      </c>
      <c r="J338" t="s">
        <v>65</v>
      </c>
      <c r="K338" t="s">
        <v>64</v>
      </c>
      <c r="L338" s="1">
        <v>44544.427083333336</v>
      </c>
      <c r="P338" t="s">
        <v>486</v>
      </c>
      <c r="Q338" t="s">
        <v>195</v>
      </c>
      <c r="U338" t="s">
        <v>86</v>
      </c>
      <c r="AN338" s="1">
        <v>44545.581689814811</v>
      </c>
      <c r="AO338" s="1">
        <v>44545.371087962965</v>
      </c>
      <c r="AP338" t="s">
        <v>554</v>
      </c>
      <c r="AQ338" t="s">
        <v>555</v>
      </c>
      <c r="AR338">
        <v>25</v>
      </c>
      <c r="AS338">
        <v>1.6E-2</v>
      </c>
      <c r="AT338" t="s">
        <v>71</v>
      </c>
      <c r="AU338" t="s">
        <v>449</v>
      </c>
      <c r="AW338" t="s">
        <v>450</v>
      </c>
      <c r="AX338">
        <v>2E-3</v>
      </c>
      <c r="AZ338" t="s">
        <v>1057</v>
      </c>
      <c r="BC338">
        <v>81761003</v>
      </c>
      <c r="BD338">
        <v>8453111</v>
      </c>
      <c r="BE338" t="s">
        <v>554</v>
      </c>
    </row>
    <row r="339" spans="1:57" x14ac:dyDescent="0.25">
      <c r="A339" t="s">
        <v>1055</v>
      </c>
      <c r="B339" t="s">
        <v>1056</v>
      </c>
      <c r="C339">
        <v>81761</v>
      </c>
      <c r="D339" t="s">
        <v>59</v>
      </c>
      <c r="E339" t="s">
        <v>60</v>
      </c>
      <c r="F339" t="s">
        <v>61</v>
      </c>
      <c r="G339" t="s">
        <v>62</v>
      </c>
      <c r="H339" t="s">
        <v>63</v>
      </c>
      <c r="I339" t="s">
        <v>64</v>
      </c>
      <c r="J339" t="s">
        <v>65</v>
      </c>
      <c r="K339" t="s">
        <v>64</v>
      </c>
      <c r="L339" s="1">
        <v>44544.427083333336</v>
      </c>
      <c r="P339" t="s">
        <v>486</v>
      </c>
      <c r="Q339" t="s">
        <v>195</v>
      </c>
      <c r="U339" t="s">
        <v>86</v>
      </c>
      <c r="AN339" s="1">
        <v>44545.509074074071</v>
      </c>
      <c r="AO339" s="1">
        <v>44545.509074074071</v>
      </c>
      <c r="AP339" t="s">
        <v>447</v>
      </c>
      <c r="AQ339" t="s">
        <v>448</v>
      </c>
      <c r="AR339">
        <v>23</v>
      </c>
      <c r="AS339">
        <v>2E-3</v>
      </c>
      <c r="AT339" t="s">
        <v>71</v>
      </c>
      <c r="AU339" t="s">
        <v>449</v>
      </c>
      <c r="AV339" t="s">
        <v>180</v>
      </c>
      <c r="AW339" t="s">
        <v>450</v>
      </c>
      <c r="AX339">
        <v>2E-3</v>
      </c>
      <c r="AZ339" t="s">
        <v>1057</v>
      </c>
      <c r="BC339">
        <v>81761003</v>
      </c>
      <c r="BD339">
        <v>8453109</v>
      </c>
      <c r="BE339" t="s">
        <v>447</v>
      </c>
    </row>
    <row r="340" spans="1:57" x14ac:dyDescent="0.25">
      <c r="A340" t="s">
        <v>1055</v>
      </c>
      <c r="B340" t="s">
        <v>1056</v>
      </c>
      <c r="C340">
        <v>81761</v>
      </c>
      <c r="D340" t="s">
        <v>59</v>
      </c>
      <c r="E340" t="s">
        <v>60</v>
      </c>
      <c r="F340" t="s">
        <v>61</v>
      </c>
      <c r="G340" t="s">
        <v>62</v>
      </c>
      <c r="H340" t="s">
        <v>63</v>
      </c>
      <c r="I340" t="s">
        <v>64</v>
      </c>
      <c r="J340" t="s">
        <v>65</v>
      </c>
      <c r="K340" t="s">
        <v>64</v>
      </c>
      <c r="L340" s="1">
        <v>44544.427083333336</v>
      </c>
      <c r="P340" t="s">
        <v>486</v>
      </c>
      <c r="Q340" t="s">
        <v>195</v>
      </c>
      <c r="U340" t="s">
        <v>86</v>
      </c>
      <c r="AN340" s="1">
        <v>44566.400775462964</v>
      </c>
      <c r="AO340" s="1">
        <v>44565.676932870374</v>
      </c>
      <c r="AP340" t="s">
        <v>560</v>
      </c>
      <c r="AQ340" t="s">
        <v>561</v>
      </c>
      <c r="AR340">
        <v>80</v>
      </c>
      <c r="AS340">
        <v>2.0699999999999998</v>
      </c>
      <c r="AT340" t="s">
        <v>71</v>
      </c>
      <c r="AU340" t="s">
        <v>1148</v>
      </c>
      <c r="AW340" t="s">
        <v>563</v>
      </c>
      <c r="AX340">
        <v>0.05</v>
      </c>
      <c r="AZ340" t="s">
        <v>1057</v>
      </c>
      <c r="BC340">
        <v>81761003</v>
      </c>
      <c r="BD340">
        <v>8453117</v>
      </c>
      <c r="BE340" t="s">
        <v>560</v>
      </c>
    </row>
    <row r="341" spans="1:57" x14ac:dyDescent="0.25">
      <c r="A341" t="s">
        <v>1055</v>
      </c>
      <c r="B341" t="s">
        <v>1056</v>
      </c>
      <c r="C341">
        <v>81761</v>
      </c>
      <c r="D341" t="s">
        <v>59</v>
      </c>
      <c r="E341" t="s">
        <v>60</v>
      </c>
      <c r="F341" t="s">
        <v>61</v>
      </c>
      <c r="G341" t="s">
        <v>62</v>
      </c>
      <c r="H341" t="s">
        <v>63</v>
      </c>
      <c r="I341" t="s">
        <v>64</v>
      </c>
      <c r="J341" t="s">
        <v>65</v>
      </c>
      <c r="K341" t="s">
        <v>64</v>
      </c>
      <c r="L341" s="1">
        <v>44544.427083333336</v>
      </c>
      <c r="P341" t="s">
        <v>486</v>
      </c>
      <c r="Q341" t="s">
        <v>195</v>
      </c>
      <c r="U341" t="s">
        <v>86</v>
      </c>
      <c r="AN341" s="1">
        <v>44568.569814814815</v>
      </c>
      <c r="AO341" s="1">
        <v>44568.569814814815</v>
      </c>
      <c r="AP341" t="s">
        <v>422</v>
      </c>
      <c r="AQ341" t="s">
        <v>423</v>
      </c>
      <c r="AR341">
        <v>20</v>
      </c>
      <c r="AS341">
        <v>3.2000000000000001E-2</v>
      </c>
      <c r="AT341" t="s">
        <v>71</v>
      </c>
      <c r="AU341" t="s">
        <v>424</v>
      </c>
      <c r="AW341" t="s">
        <v>425</v>
      </c>
      <c r="AX341">
        <v>5.0000000000000001E-3</v>
      </c>
      <c r="AZ341" t="s">
        <v>1057</v>
      </c>
      <c r="BC341">
        <v>81761003</v>
      </c>
      <c r="BD341">
        <v>8453114</v>
      </c>
      <c r="BE341" t="s">
        <v>422</v>
      </c>
    </row>
    <row r="342" spans="1:57" x14ac:dyDescent="0.25">
      <c r="A342" t="s">
        <v>1055</v>
      </c>
      <c r="B342" t="s">
        <v>1056</v>
      </c>
      <c r="C342">
        <v>81761</v>
      </c>
      <c r="D342" t="s">
        <v>59</v>
      </c>
      <c r="E342" t="s">
        <v>60</v>
      </c>
      <c r="F342" t="s">
        <v>61</v>
      </c>
      <c r="G342" t="s">
        <v>62</v>
      </c>
      <c r="H342" t="s">
        <v>63</v>
      </c>
      <c r="I342" t="s">
        <v>64</v>
      </c>
      <c r="J342" t="s">
        <v>65</v>
      </c>
      <c r="K342" t="s">
        <v>64</v>
      </c>
      <c r="L342" s="1">
        <v>44544.427083333336</v>
      </c>
      <c r="P342" t="s">
        <v>486</v>
      </c>
      <c r="Q342" t="s">
        <v>195</v>
      </c>
      <c r="U342" t="s">
        <v>86</v>
      </c>
      <c r="AN342" s="1">
        <v>44568.569814814815</v>
      </c>
      <c r="AO342" s="1">
        <v>44568.569814814815</v>
      </c>
      <c r="AP342" t="s">
        <v>427</v>
      </c>
      <c r="AQ342" t="s">
        <v>428</v>
      </c>
      <c r="AR342">
        <v>18</v>
      </c>
      <c r="AS342">
        <v>5.0000000000000001E-3</v>
      </c>
      <c r="AT342" t="s">
        <v>71</v>
      </c>
      <c r="AU342" t="s">
        <v>424</v>
      </c>
      <c r="AV342" t="s">
        <v>180</v>
      </c>
      <c r="AW342" t="s">
        <v>429</v>
      </c>
      <c r="AX342">
        <v>5.0000000000000001E-3</v>
      </c>
      <c r="AZ342" t="s">
        <v>1057</v>
      </c>
      <c r="BC342">
        <v>81761003</v>
      </c>
      <c r="BD342">
        <v>8453114</v>
      </c>
      <c r="BE342" t="s">
        <v>427</v>
      </c>
    </row>
    <row r="343" spans="1:57" x14ac:dyDescent="0.25">
      <c r="A343" t="s">
        <v>1055</v>
      </c>
      <c r="B343" t="s">
        <v>1056</v>
      </c>
      <c r="C343">
        <v>81761</v>
      </c>
      <c r="D343" t="s">
        <v>59</v>
      </c>
      <c r="E343" t="s">
        <v>60</v>
      </c>
      <c r="F343" t="s">
        <v>61</v>
      </c>
      <c r="G343" t="s">
        <v>62</v>
      </c>
      <c r="H343" t="s">
        <v>63</v>
      </c>
      <c r="I343" t="s">
        <v>64</v>
      </c>
      <c r="J343" t="s">
        <v>65</v>
      </c>
      <c r="K343" t="s">
        <v>64</v>
      </c>
      <c r="L343" s="1">
        <v>44544.427083333336</v>
      </c>
      <c r="P343" t="s">
        <v>486</v>
      </c>
      <c r="Q343" t="s">
        <v>195</v>
      </c>
      <c r="U343" t="s">
        <v>86</v>
      </c>
      <c r="AN343" s="1">
        <v>44545.572916666664</v>
      </c>
      <c r="AO343" s="1">
        <v>44545.572916666664</v>
      </c>
      <c r="AP343" t="s">
        <v>384</v>
      </c>
      <c r="AQ343" t="s">
        <v>385</v>
      </c>
      <c r="AR343">
        <v>13</v>
      </c>
      <c r="AS343">
        <v>90</v>
      </c>
      <c r="AT343" t="s">
        <v>386</v>
      </c>
      <c r="AU343" t="s">
        <v>391</v>
      </c>
      <c r="AW343" t="s">
        <v>387</v>
      </c>
      <c r="AX343">
        <v>1</v>
      </c>
      <c r="AZ343" t="s">
        <v>1057</v>
      </c>
      <c r="BC343">
        <v>81761003</v>
      </c>
      <c r="BD343">
        <v>8453118</v>
      </c>
      <c r="BE343" t="s">
        <v>384</v>
      </c>
    </row>
    <row r="344" spans="1:57" x14ac:dyDescent="0.25">
      <c r="A344" t="s">
        <v>1055</v>
      </c>
      <c r="B344" t="s">
        <v>1056</v>
      </c>
      <c r="C344">
        <v>81761</v>
      </c>
      <c r="D344" t="s">
        <v>59</v>
      </c>
      <c r="E344" t="s">
        <v>60</v>
      </c>
      <c r="F344" t="s">
        <v>61</v>
      </c>
      <c r="G344" t="s">
        <v>62</v>
      </c>
      <c r="H344" t="s">
        <v>63</v>
      </c>
      <c r="I344" t="s">
        <v>64</v>
      </c>
      <c r="J344" t="s">
        <v>65</v>
      </c>
      <c r="K344" t="s">
        <v>64</v>
      </c>
      <c r="L344" s="1">
        <v>44544.427083333336</v>
      </c>
      <c r="P344" t="s">
        <v>486</v>
      </c>
      <c r="Q344" t="s">
        <v>195</v>
      </c>
      <c r="U344" t="s">
        <v>86</v>
      </c>
      <c r="AN344" s="1">
        <v>44546.517824074072</v>
      </c>
      <c r="AO344" s="1">
        <v>44545.571527777778</v>
      </c>
      <c r="AP344" t="s">
        <v>556</v>
      </c>
      <c r="AQ344" t="s">
        <v>557</v>
      </c>
      <c r="AR344">
        <v>26</v>
      </c>
      <c r="AS344">
        <v>8.9999999999999993E-3</v>
      </c>
      <c r="AT344" t="s">
        <v>71</v>
      </c>
      <c r="AU344" t="s">
        <v>449</v>
      </c>
      <c r="AW344" t="s">
        <v>450</v>
      </c>
      <c r="AX344">
        <v>2E-3</v>
      </c>
      <c r="AZ344" t="s">
        <v>1057</v>
      </c>
      <c r="BC344">
        <v>81761003</v>
      </c>
      <c r="BD344">
        <v>8453113</v>
      </c>
      <c r="BE344" t="s">
        <v>556</v>
      </c>
    </row>
    <row r="345" spans="1:57" x14ac:dyDescent="0.25">
      <c r="A345" t="s">
        <v>1055</v>
      </c>
      <c r="B345" t="s">
        <v>1056</v>
      </c>
      <c r="C345">
        <v>81761</v>
      </c>
      <c r="D345" t="s">
        <v>59</v>
      </c>
      <c r="E345" t="s">
        <v>60</v>
      </c>
      <c r="F345" t="s">
        <v>61</v>
      </c>
      <c r="G345" t="s">
        <v>62</v>
      </c>
      <c r="H345" t="s">
        <v>63</v>
      </c>
      <c r="I345" t="s">
        <v>64</v>
      </c>
      <c r="J345" t="s">
        <v>65</v>
      </c>
      <c r="K345" t="s">
        <v>64</v>
      </c>
      <c r="L345" s="1">
        <v>44544.427083333336</v>
      </c>
      <c r="P345" t="s">
        <v>486</v>
      </c>
      <c r="Q345" t="s">
        <v>195</v>
      </c>
      <c r="U345" t="s">
        <v>86</v>
      </c>
      <c r="AN345" s="1">
        <v>44546.538888888892</v>
      </c>
      <c r="AO345" s="1">
        <v>44546.538888888892</v>
      </c>
      <c r="AP345" t="s">
        <v>69</v>
      </c>
      <c r="AQ345" t="s">
        <v>70</v>
      </c>
      <c r="AR345">
        <v>89</v>
      </c>
      <c r="AS345">
        <v>36</v>
      </c>
      <c r="AT345" t="s">
        <v>71</v>
      </c>
      <c r="AU345" t="s">
        <v>294</v>
      </c>
      <c r="AW345" t="s">
        <v>73</v>
      </c>
      <c r="AX345">
        <v>0.8</v>
      </c>
      <c r="AZ345" t="s">
        <v>1057</v>
      </c>
      <c r="BC345">
        <v>81761003</v>
      </c>
      <c r="BD345">
        <v>8453119</v>
      </c>
      <c r="BE345" t="s">
        <v>69</v>
      </c>
    </row>
    <row r="346" spans="1:57" x14ac:dyDescent="0.25">
      <c r="A346" t="s">
        <v>1055</v>
      </c>
      <c r="B346" t="s">
        <v>1056</v>
      </c>
      <c r="C346">
        <v>81761</v>
      </c>
      <c r="D346" t="s">
        <v>59</v>
      </c>
      <c r="E346" t="s">
        <v>60</v>
      </c>
      <c r="F346" t="s">
        <v>61</v>
      </c>
      <c r="G346" t="s">
        <v>62</v>
      </c>
      <c r="H346" t="s">
        <v>63</v>
      </c>
      <c r="I346" t="s">
        <v>64</v>
      </c>
      <c r="J346" t="s">
        <v>65</v>
      </c>
      <c r="K346" t="s">
        <v>64</v>
      </c>
      <c r="L346" s="1">
        <v>44544.427083333336</v>
      </c>
      <c r="P346" t="s">
        <v>486</v>
      </c>
      <c r="Q346" t="s">
        <v>195</v>
      </c>
      <c r="U346" t="s">
        <v>86</v>
      </c>
      <c r="AN346" s="1">
        <v>44545.574421296296</v>
      </c>
      <c r="AO346" s="1">
        <v>44545.574421296296</v>
      </c>
      <c r="AP346" t="s">
        <v>185</v>
      </c>
      <c r="AQ346" t="s">
        <v>186</v>
      </c>
      <c r="AR346">
        <v>67</v>
      </c>
      <c r="AS346">
        <v>267</v>
      </c>
      <c r="AT346" t="s">
        <v>187</v>
      </c>
      <c r="AU346" t="s">
        <v>389</v>
      </c>
      <c r="AW346" t="s">
        <v>189</v>
      </c>
      <c r="AX346">
        <v>1</v>
      </c>
      <c r="AZ346" t="s">
        <v>1057</v>
      </c>
      <c r="BC346">
        <v>81761003</v>
      </c>
      <c r="BD346">
        <v>8453123</v>
      </c>
      <c r="BE346" t="s">
        <v>185</v>
      </c>
    </row>
    <row r="347" spans="1:57" x14ac:dyDescent="0.25">
      <c r="A347" t="s">
        <v>1055</v>
      </c>
      <c r="B347" t="s">
        <v>1056</v>
      </c>
      <c r="C347">
        <v>81761</v>
      </c>
      <c r="D347" t="s">
        <v>59</v>
      </c>
      <c r="E347" t="s">
        <v>60</v>
      </c>
      <c r="F347" t="s">
        <v>61</v>
      </c>
      <c r="G347" t="s">
        <v>62</v>
      </c>
      <c r="H347" t="s">
        <v>63</v>
      </c>
      <c r="I347" t="s">
        <v>64</v>
      </c>
      <c r="J347" t="s">
        <v>65</v>
      </c>
      <c r="K347" t="s">
        <v>64</v>
      </c>
      <c r="L347" s="1">
        <v>44544.427083333336</v>
      </c>
      <c r="P347" t="s">
        <v>486</v>
      </c>
      <c r="Q347" t="s">
        <v>195</v>
      </c>
      <c r="U347" t="s">
        <v>86</v>
      </c>
      <c r="AN347" s="1">
        <v>44587.557638888888</v>
      </c>
      <c r="AO347" s="1">
        <v>44585.508333333331</v>
      </c>
      <c r="AP347" t="s">
        <v>404</v>
      </c>
      <c r="AQ347" t="s">
        <v>405</v>
      </c>
      <c r="AR347">
        <v>36</v>
      </c>
      <c r="AS347">
        <v>15</v>
      </c>
      <c r="AT347" t="s">
        <v>343</v>
      </c>
      <c r="AU347" t="s">
        <v>998</v>
      </c>
      <c r="AV347" t="s">
        <v>180</v>
      </c>
      <c r="AW347" t="s">
        <v>268</v>
      </c>
      <c r="AX347">
        <v>15</v>
      </c>
      <c r="AZ347" t="s">
        <v>1057</v>
      </c>
      <c r="BC347">
        <v>81761003</v>
      </c>
      <c r="BD347">
        <v>8512685</v>
      </c>
      <c r="BE347" t="s">
        <v>404</v>
      </c>
    </row>
    <row r="348" spans="1:57" x14ac:dyDescent="0.25">
      <c r="A348" t="s">
        <v>1055</v>
      </c>
      <c r="B348" t="s">
        <v>1056</v>
      </c>
      <c r="C348">
        <v>81761</v>
      </c>
      <c r="D348" t="s">
        <v>59</v>
      </c>
      <c r="E348" t="s">
        <v>60</v>
      </c>
      <c r="F348" t="s">
        <v>61</v>
      </c>
      <c r="G348" t="s">
        <v>62</v>
      </c>
      <c r="H348" t="s">
        <v>63</v>
      </c>
      <c r="I348" t="s">
        <v>64</v>
      </c>
      <c r="J348" t="s">
        <v>65</v>
      </c>
      <c r="K348" t="s">
        <v>64</v>
      </c>
      <c r="L348" s="1">
        <v>44544.427083333336</v>
      </c>
      <c r="P348" t="s">
        <v>486</v>
      </c>
      <c r="Q348" t="s">
        <v>195</v>
      </c>
      <c r="U348" t="s">
        <v>86</v>
      </c>
      <c r="AN348" s="1">
        <v>44587.557638888888</v>
      </c>
      <c r="AO348" s="1">
        <v>44585.508333333331</v>
      </c>
      <c r="AP348" t="s">
        <v>407</v>
      </c>
      <c r="AQ348" t="s">
        <v>408</v>
      </c>
      <c r="AR348">
        <v>66</v>
      </c>
      <c r="AS348">
        <v>40</v>
      </c>
      <c r="AT348" t="s">
        <v>343</v>
      </c>
      <c r="AU348" t="s">
        <v>1221</v>
      </c>
      <c r="AV348" t="s">
        <v>180</v>
      </c>
      <c r="AW348" t="s">
        <v>268</v>
      </c>
      <c r="AX348">
        <v>40</v>
      </c>
      <c r="AZ348" t="s">
        <v>1057</v>
      </c>
      <c r="BC348">
        <v>81761003</v>
      </c>
      <c r="BD348">
        <v>8512685</v>
      </c>
      <c r="BE348" t="s">
        <v>407</v>
      </c>
    </row>
    <row r="349" spans="1:57" x14ac:dyDescent="0.25">
      <c r="A349" t="s">
        <v>1055</v>
      </c>
      <c r="B349" t="s">
        <v>1056</v>
      </c>
      <c r="C349">
        <v>81761</v>
      </c>
      <c r="D349" t="s">
        <v>59</v>
      </c>
      <c r="E349" t="s">
        <v>60</v>
      </c>
      <c r="F349" t="s">
        <v>61</v>
      </c>
      <c r="G349" t="s">
        <v>62</v>
      </c>
      <c r="H349" t="s">
        <v>63</v>
      </c>
      <c r="I349" t="s">
        <v>64</v>
      </c>
      <c r="J349" t="s">
        <v>65</v>
      </c>
      <c r="K349" t="s">
        <v>64</v>
      </c>
      <c r="L349" s="1">
        <v>44544.427083333336</v>
      </c>
      <c r="P349" t="s">
        <v>486</v>
      </c>
      <c r="Q349" t="s">
        <v>195</v>
      </c>
      <c r="U349" t="s">
        <v>86</v>
      </c>
      <c r="AN349" s="1">
        <v>44564.599942129629</v>
      </c>
      <c r="AO349" s="1">
        <v>44564.599942129629</v>
      </c>
      <c r="AP349" t="s">
        <v>241</v>
      </c>
      <c r="AQ349" t="s">
        <v>242</v>
      </c>
      <c r="AS349">
        <v>328.2</v>
      </c>
      <c r="AT349" t="s">
        <v>71</v>
      </c>
      <c r="AU349" t="s">
        <v>1355</v>
      </c>
      <c r="AX349">
        <v>1</v>
      </c>
      <c r="AZ349" t="s">
        <v>1057</v>
      </c>
      <c r="BC349">
        <v>81761003</v>
      </c>
      <c r="BD349">
        <v>8453124</v>
      </c>
      <c r="BE349" t="s">
        <v>241</v>
      </c>
    </row>
    <row r="350" spans="1:57" x14ac:dyDescent="0.25">
      <c r="A350" t="s">
        <v>1055</v>
      </c>
      <c r="B350" t="s">
        <v>1056</v>
      </c>
      <c r="C350">
        <v>81761</v>
      </c>
      <c r="D350" t="s">
        <v>59</v>
      </c>
      <c r="E350" t="s">
        <v>60</v>
      </c>
      <c r="F350" t="s">
        <v>61</v>
      </c>
      <c r="G350" t="s">
        <v>62</v>
      </c>
      <c r="H350" t="s">
        <v>63</v>
      </c>
      <c r="I350" t="s">
        <v>64</v>
      </c>
      <c r="J350" t="s">
        <v>65</v>
      </c>
      <c r="K350" t="s">
        <v>64</v>
      </c>
      <c r="L350" s="1">
        <v>44544.427083333336</v>
      </c>
      <c r="P350" t="s">
        <v>486</v>
      </c>
      <c r="Q350" t="s">
        <v>195</v>
      </c>
      <c r="U350" t="s">
        <v>86</v>
      </c>
      <c r="AN350" s="1">
        <v>44564.599942129629</v>
      </c>
      <c r="AO350" s="1">
        <v>44564.599942129629</v>
      </c>
      <c r="AP350" t="s">
        <v>265</v>
      </c>
      <c r="AQ350" t="s">
        <v>266</v>
      </c>
      <c r="AR350">
        <v>30</v>
      </c>
      <c r="AS350">
        <v>82</v>
      </c>
      <c r="AT350" t="s">
        <v>71</v>
      </c>
      <c r="AU350" t="s">
        <v>276</v>
      </c>
      <c r="AW350" t="s">
        <v>268</v>
      </c>
      <c r="AX350">
        <v>0.3</v>
      </c>
      <c r="AZ350" t="s">
        <v>1057</v>
      </c>
      <c r="BC350">
        <v>81761003</v>
      </c>
      <c r="BD350">
        <v>8453124</v>
      </c>
      <c r="BE350" t="s">
        <v>265</v>
      </c>
    </row>
    <row r="351" spans="1:57" x14ac:dyDescent="0.25">
      <c r="A351" t="s">
        <v>1055</v>
      </c>
      <c r="B351" t="s">
        <v>1056</v>
      </c>
      <c r="C351">
        <v>81761</v>
      </c>
      <c r="D351" t="s">
        <v>59</v>
      </c>
      <c r="E351" t="s">
        <v>60</v>
      </c>
      <c r="F351" t="s">
        <v>61</v>
      </c>
      <c r="G351" t="s">
        <v>62</v>
      </c>
      <c r="H351" t="s">
        <v>63</v>
      </c>
      <c r="I351" t="s">
        <v>64</v>
      </c>
      <c r="J351" t="s">
        <v>65</v>
      </c>
      <c r="K351" t="s">
        <v>64</v>
      </c>
      <c r="L351" s="1">
        <v>44544.427083333336</v>
      </c>
      <c r="P351" t="s">
        <v>486</v>
      </c>
      <c r="Q351" t="s">
        <v>195</v>
      </c>
      <c r="U351" t="s">
        <v>86</v>
      </c>
      <c r="AN351" s="1">
        <v>44564.599942129629</v>
      </c>
      <c r="AO351" s="1">
        <v>44564.599942129629</v>
      </c>
      <c r="AP351" t="s">
        <v>283</v>
      </c>
      <c r="AQ351" t="s">
        <v>284</v>
      </c>
      <c r="AR351">
        <v>31</v>
      </c>
      <c r="AS351">
        <v>30</v>
      </c>
      <c r="AT351" t="s">
        <v>71</v>
      </c>
      <c r="AU351" t="s">
        <v>633</v>
      </c>
      <c r="AW351" t="s">
        <v>268</v>
      </c>
      <c r="AX351">
        <v>0.1</v>
      </c>
      <c r="AZ351" t="s">
        <v>1057</v>
      </c>
      <c r="BC351">
        <v>81761003</v>
      </c>
      <c r="BD351">
        <v>8453124</v>
      </c>
      <c r="BE351" t="s">
        <v>283</v>
      </c>
    </row>
    <row r="352" spans="1:57" x14ac:dyDescent="0.25">
      <c r="A352" t="s">
        <v>1055</v>
      </c>
      <c r="B352" t="s">
        <v>1056</v>
      </c>
      <c r="C352">
        <v>81761</v>
      </c>
      <c r="D352" t="s">
        <v>59</v>
      </c>
      <c r="E352" t="s">
        <v>60</v>
      </c>
      <c r="F352" t="s">
        <v>61</v>
      </c>
      <c r="G352" t="s">
        <v>62</v>
      </c>
      <c r="H352" t="s">
        <v>63</v>
      </c>
      <c r="I352" t="s">
        <v>64</v>
      </c>
      <c r="J352" t="s">
        <v>65</v>
      </c>
      <c r="K352" t="s">
        <v>64</v>
      </c>
      <c r="L352" s="1">
        <v>44544.427083333336</v>
      </c>
      <c r="P352" t="s">
        <v>486</v>
      </c>
      <c r="Q352" t="s">
        <v>195</v>
      </c>
      <c r="U352" t="s">
        <v>86</v>
      </c>
      <c r="AN352" s="1">
        <v>44564.599942129629</v>
      </c>
      <c r="AO352" s="1">
        <v>44564.599942129629</v>
      </c>
      <c r="AP352" t="s">
        <v>291</v>
      </c>
      <c r="AQ352" t="s">
        <v>292</v>
      </c>
      <c r="AR352">
        <v>28</v>
      </c>
      <c r="AS352">
        <v>83.4</v>
      </c>
      <c r="AT352" t="s">
        <v>71</v>
      </c>
      <c r="AU352" t="s">
        <v>273</v>
      </c>
      <c r="AW352" t="s">
        <v>268</v>
      </c>
      <c r="AX352">
        <v>0.4</v>
      </c>
      <c r="AZ352" t="s">
        <v>1057</v>
      </c>
      <c r="BC352">
        <v>81761003</v>
      </c>
      <c r="BD352">
        <v>8453124</v>
      </c>
      <c r="BE352" t="s">
        <v>291</v>
      </c>
    </row>
    <row r="353" spans="1:57" x14ac:dyDescent="0.25">
      <c r="A353" t="s">
        <v>1055</v>
      </c>
      <c r="B353" t="s">
        <v>1056</v>
      </c>
      <c r="C353">
        <v>81761</v>
      </c>
      <c r="D353" t="s">
        <v>59</v>
      </c>
      <c r="E353" t="s">
        <v>60</v>
      </c>
      <c r="F353" t="s">
        <v>61</v>
      </c>
      <c r="G353" t="s">
        <v>62</v>
      </c>
      <c r="H353" t="s">
        <v>63</v>
      </c>
      <c r="I353" t="s">
        <v>64</v>
      </c>
      <c r="J353" t="s">
        <v>65</v>
      </c>
      <c r="K353" t="s">
        <v>64</v>
      </c>
      <c r="L353" s="1">
        <v>44544.427083333336</v>
      </c>
      <c r="P353" t="s">
        <v>486</v>
      </c>
      <c r="Q353" t="s">
        <v>195</v>
      </c>
      <c r="U353" t="s">
        <v>86</v>
      </c>
      <c r="AN353" s="1">
        <v>44564.599942129629</v>
      </c>
      <c r="AO353" s="1">
        <v>44564.599942129629</v>
      </c>
      <c r="AP353" t="s">
        <v>305</v>
      </c>
      <c r="AQ353" t="s">
        <v>306</v>
      </c>
      <c r="AR353">
        <v>29</v>
      </c>
      <c r="AS353">
        <v>10.1</v>
      </c>
      <c r="AT353" t="s">
        <v>71</v>
      </c>
      <c r="AU353" t="s">
        <v>1364</v>
      </c>
      <c r="AW353" t="s">
        <v>268</v>
      </c>
      <c r="AX353">
        <v>0.1</v>
      </c>
      <c r="AZ353" t="s">
        <v>1057</v>
      </c>
      <c r="BC353">
        <v>81761003</v>
      </c>
      <c r="BD353">
        <v>8453124</v>
      </c>
      <c r="BE353" t="s">
        <v>305</v>
      </c>
    </row>
    <row r="354" spans="1:57" x14ac:dyDescent="0.25">
      <c r="A354" t="s">
        <v>1055</v>
      </c>
      <c r="B354" t="s">
        <v>1056</v>
      </c>
      <c r="C354">
        <v>81761</v>
      </c>
      <c r="D354" t="s">
        <v>59</v>
      </c>
      <c r="E354" t="s">
        <v>60</v>
      </c>
      <c r="F354" t="s">
        <v>61</v>
      </c>
      <c r="G354" t="s">
        <v>62</v>
      </c>
      <c r="H354" t="s">
        <v>63</v>
      </c>
      <c r="I354" t="s">
        <v>64</v>
      </c>
      <c r="J354" t="s">
        <v>65</v>
      </c>
      <c r="K354" t="s">
        <v>64</v>
      </c>
      <c r="L354" s="1">
        <v>44544.427083333336</v>
      </c>
      <c r="P354" t="s">
        <v>486</v>
      </c>
      <c r="Q354" t="s">
        <v>195</v>
      </c>
      <c r="U354" t="s">
        <v>86</v>
      </c>
      <c r="AN354" s="1">
        <v>44545.691666666666</v>
      </c>
      <c r="AO354" s="1">
        <v>44545.691666666666</v>
      </c>
      <c r="AP354" t="s">
        <v>410</v>
      </c>
      <c r="AQ354" t="s">
        <v>411</v>
      </c>
      <c r="AR354">
        <v>32</v>
      </c>
      <c r="AS354">
        <v>129</v>
      </c>
      <c r="AT354" t="s">
        <v>71</v>
      </c>
      <c r="AU354" t="s">
        <v>273</v>
      </c>
      <c r="AW354" t="s">
        <v>412</v>
      </c>
      <c r="AX354">
        <v>0.5</v>
      </c>
      <c r="AZ354" t="s">
        <v>1057</v>
      </c>
      <c r="BC354">
        <v>81761003</v>
      </c>
      <c r="BD354">
        <v>8453115</v>
      </c>
      <c r="BE354" t="s">
        <v>410</v>
      </c>
    </row>
    <row r="355" spans="1:57" x14ac:dyDescent="0.25">
      <c r="A355" t="s">
        <v>1055</v>
      </c>
      <c r="B355" t="s">
        <v>1056</v>
      </c>
      <c r="C355">
        <v>81761</v>
      </c>
      <c r="D355" t="s">
        <v>59</v>
      </c>
      <c r="E355" t="s">
        <v>60</v>
      </c>
      <c r="F355" t="s">
        <v>61</v>
      </c>
      <c r="G355" t="s">
        <v>62</v>
      </c>
      <c r="H355" t="s">
        <v>63</v>
      </c>
      <c r="I355" t="s">
        <v>64</v>
      </c>
      <c r="J355" t="s">
        <v>65</v>
      </c>
      <c r="K355" t="s">
        <v>64</v>
      </c>
      <c r="L355" s="1">
        <v>44544.427083333336</v>
      </c>
      <c r="P355" t="s">
        <v>486</v>
      </c>
      <c r="Q355" t="s">
        <v>195</v>
      </c>
      <c r="U355" t="s">
        <v>86</v>
      </c>
      <c r="AN355" s="1">
        <v>44545.691666666666</v>
      </c>
      <c r="AO355" s="1">
        <v>44545.691666666666</v>
      </c>
      <c r="AP355" t="s">
        <v>414</v>
      </c>
      <c r="AQ355" t="s">
        <v>415</v>
      </c>
      <c r="AR355">
        <v>33</v>
      </c>
      <c r="AS355">
        <v>59.8</v>
      </c>
      <c r="AT355" t="s">
        <v>71</v>
      </c>
      <c r="AU355" t="s">
        <v>634</v>
      </c>
      <c r="AW355" t="s">
        <v>412</v>
      </c>
      <c r="AX355">
        <v>0.1</v>
      </c>
      <c r="AZ355" t="s">
        <v>1057</v>
      </c>
      <c r="BC355">
        <v>81761003</v>
      </c>
      <c r="BD355">
        <v>8453115</v>
      </c>
      <c r="BE355" t="s">
        <v>414</v>
      </c>
    </row>
    <row r="356" spans="1:57" x14ac:dyDescent="0.25">
      <c r="A356" t="s">
        <v>1055</v>
      </c>
      <c r="B356" t="s">
        <v>1056</v>
      </c>
      <c r="C356">
        <v>81761</v>
      </c>
      <c r="D356" t="s">
        <v>59</v>
      </c>
      <c r="E356" t="s">
        <v>60</v>
      </c>
      <c r="F356" t="s">
        <v>61</v>
      </c>
      <c r="G356" t="s">
        <v>62</v>
      </c>
      <c r="H356" t="s">
        <v>63</v>
      </c>
      <c r="I356" t="s">
        <v>64</v>
      </c>
      <c r="J356" t="s">
        <v>65</v>
      </c>
      <c r="K356" t="s">
        <v>64</v>
      </c>
      <c r="L356" s="1">
        <v>44544.427083333336</v>
      </c>
      <c r="P356" t="s">
        <v>486</v>
      </c>
      <c r="Q356" t="s">
        <v>195</v>
      </c>
      <c r="U356" t="s">
        <v>86</v>
      </c>
      <c r="AN356" s="1">
        <v>44551.610300925924</v>
      </c>
      <c r="AO356" s="1">
        <v>44550.640717592592</v>
      </c>
      <c r="AP356" t="s">
        <v>341</v>
      </c>
      <c r="AQ356" t="s">
        <v>342</v>
      </c>
      <c r="AS356">
        <v>0.34</v>
      </c>
      <c r="AT356" t="s">
        <v>343</v>
      </c>
      <c r="AU356" t="s">
        <v>344</v>
      </c>
      <c r="AX356">
        <v>1.7999999999999999E-2</v>
      </c>
      <c r="AZ356" t="s">
        <v>1057</v>
      </c>
      <c r="BC356">
        <v>81761003</v>
      </c>
      <c r="BD356">
        <v>8453122</v>
      </c>
      <c r="BE356" t="s">
        <v>341</v>
      </c>
    </row>
    <row r="357" spans="1:57" x14ac:dyDescent="0.25">
      <c r="A357" t="s">
        <v>1055</v>
      </c>
      <c r="B357" t="s">
        <v>1056</v>
      </c>
      <c r="C357">
        <v>81761</v>
      </c>
      <c r="D357" t="s">
        <v>59</v>
      </c>
      <c r="E357" t="s">
        <v>60</v>
      </c>
      <c r="F357" t="s">
        <v>61</v>
      </c>
      <c r="G357" t="s">
        <v>62</v>
      </c>
      <c r="H357" t="s">
        <v>63</v>
      </c>
      <c r="I357" t="s">
        <v>64</v>
      </c>
      <c r="J357" t="s">
        <v>65</v>
      </c>
      <c r="K357" t="s">
        <v>64</v>
      </c>
      <c r="L357" s="1">
        <v>44544.427083333336</v>
      </c>
      <c r="P357" t="s">
        <v>486</v>
      </c>
      <c r="Q357" t="s">
        <v>195</v>
      </c>
      <c r="U357" t="s">
        <v>86</v>
      </c>
      <c r="AN357" s="1">
        <v>44551.610300925924</v>
      </c>
      <c r="AO357" s="1">
        <v>44550.640717592592</v>
      </c>
      <c r="AP357" t="s">
        <v>346</v>
      </c>
      <c r="AQ357" t="s">
        <v>347</v>
      </c>
      <c r="AS357">
        <v>2.02</v>
      </c>
      <c r="AT357" t="s">
        <v>343</v>
      </c>
      <c r="AU357" t="s">
        <v>576</v>
      </c>
      <c r="AX357">
        <v>1.7999999999999999E-2</v>
      </c>
      <c r="AZ357" t="s">
        <v>1057</v>
      </c>
      <c r="BC357">
        <v>81761003</v>
      </c>
      <c r="BD357">
        <v>8453122</v>
      </c>
      <c r="BE357" t="s">
        <v>346</v>
      </c>
    </row>
    <row r="358" spans="1:57" x14ac:dyDescent="0.25">
      <c r="A358" t="s">
        <v>1055</v>
      </c>
      <c r="B358" t="s">
        <v>1056</v>
      </c>
      <c r="C358">
        <v>81761</v>
      </c>
      <c r="D358" t="s">
        <v>59</v>
      </c>
      <c r="E358" t="s">
        <v>60</v>
      </c>
      <c r="F358" t="s">
        <v>61</v>
      </c>
      <c r="G358" t="s">
        <v>62</v>
      </c>
      <c r="H358" t="s">
        <v>63</v>
      </c>
      <c r="I358" t="s">
        <v>64</v>
      </c>
      <c r="J358" t="s">
        <v>65</v>
      </c>
      <c r="K358" t="s">
        <v>64</v>
      </c>
      <c r="L358" s="1">
        <v>44544.427083333336</v>
      </c>
      <c r="P358" t="s">
        <v>486</v>
      </c>
      <c r="Q358" t="s">
        <v>195</v>
      </c>
      <c r="U358" t="s">
        <v>86</v>
      </c>
      <c r="AN358" s="1">
        <v>44551.610300925924</v>
      </c>
      <c r="AO358" s="1">
        <v>44550.640717592592</v>
      </c>
      <c r="AP358" t="s">
        <v>369</v>
      </c>
      <c r="AQ358" t="s">
        <v>370</v>
      </c>
      <c r="AS358">
        <v>0.24</v>
      </c>
      <c r="AT358" t="s">
        <v>343</v>
      </c>
      <c r="AU358" t="s">
        <v>372</v>
      </c>
      <c r="AX358">
        <v>8.9999999999999993E-3</v>
      </c>
      <c r="AZ358" t="s">
        <v>1057</v>
      </c>
      <c r="BC358">
        <v>81761003</v>
      </c>
      <c r="BD358">
        <v>8453122</v>
      </c>
      <c r="BE358" t="s">
        <v>369</v>
      </c>
    </row>
    <row r="359" spans="1:57" x14ac:dyDescent="0.25">
      <c r="A359" t="s">
        <v>1081</v>
      </c>
      <c r="B359" t="s">
        <v>1082</v>
      </c>
      <c r="C359">
        <v>81761</v>
      </c>
      <c r="D359" t="s">
        <v>59</v>
      </c>
      <c r="E359" t="s">
        <v>125</v>
      </c>
      <c r="F359" t="s">
        <v>177</v>
      </c>
      <c r="G359" t="s">
        <v>62</v>
      </c>
      <c r="H359" t="s">
        <v>178</v>
      </c>
      <c r="I359" t="s">
        <v>64</v>
      </c>
      <c r="J359" t="s">
        <v>65</v>
      </c>
      <c r="K359" t="s">
        <v>64</v>
      </c>
      <c r="L359" s="1">
        <v>44544.420138888891</v>
      </c>
      <c r="AN359" s="1">
        <v>44545.590196759258</v>
      </c>
      <c r="AO359" s="1">
        <v>44545.371087962965</v>
      </c>
      <c r="AP359" t="s">
        <v>554</v>
      </c>
      <c r="AQ359" t="s">
        <v>555</v>
      </c>
      <c r="AR359">
        <v>25</v>
      </c>
      <c r="AS359">
        <v>2E-3</v>
      </c>
      <c r="AT359" t="s">
        <v>71</v>
      </c>
      <c r="AU359" t="s">
        <v>449</v>
      </c>
      <c r="AV359" t="s">
        <v>180</v>
      </c>
      <c r="AW359" t="s">
        <v>450</v>
      </c>
      <c r="AX359">
        <v>2E-3</v>
      </c>
      <c r="AZ359" t="s">
        <v>1083</v>
      </c>
      <c r="BC359">
        <v>81761012</v>
      </c>
      <c r="BD359">
        <v>8453106</v>
      </c>
      <c r="BE359" t="s">
        <v>554</v>
      </c>
    </row>
    <row r="360" spans="1:57" x14ac:dyDescent="0.25">
      <c r="A360" t="s">
        <v>1081</v>
      </c>
      <c r="B360" t="s">
        <v>1082</v>
      </c>
      <c r="C360">
        <v>81761</v>
      </c>
      <c r="D360" t="s">
        <v>59</v>
      </c>
      <c r="E360" t="s">
        <v>125</v>
      </c>
      <c r="F360" t="s">
        <v>177</v>
      </c>
      <c r="G360" t="s">
        <v>62</v>
      </c>
      <c r="H360" t="s">
        <v>178</v>
      </c>
      <c r="I360" t="s">
        <v>64</v>
      </c>
      <c r="J360" t="s">
        <v>65</v>
      </c>
      <c r="K360" t="s">
        <v>64</v>
      </c>
      <c r="L360" s="1">
        <v>44544.420138888891</v>
      </c>
      <c r="AN360" s="1">
        <v>44545.522314814814</v>
      </c>
      <c r="AO360" s="1">
        <v>44545.522314814814</v>
      </c>
      <c r="AP360" t="s">
        <v>447</v>
      </c>
      <c r="AQ360" t="s">
        <v>448</v>
      </c>
      <c r="AR360">
        <v>23</v>
      </c>
      <c r="AS360">
        <v>2E-3</v>
      </c>
      <c r="AT360" t="s">
        <v>71</v>
      </c>
      <c r="AU360" t="s">
        <v>449</v>
      </c>
      <c r="AV360" t="s">
        <v>180</v>
      </c>
      <c r="AW360" t="s">
        <v>450</v>
      </c>
      <c r="AX360">
        <v>2E-3</v>
      </c>
      <c r="AZ360" t="s">
        <v>1083</v>
      </c>
      <c r="BC360">
        <v>81761012</v>
      </c>
      <c r="BD360">
        <v>8453100</v>
      </c>
      <c r="BE360" t="s">
        <v>447</v>
      </c>
    </row>
    <row r="361" spans="1:57" x14ac:dyDescent="0.25">
      <c r="A361" t="s">
        <v>1081</v>
      </c>
      <c r="B361" t="s">
        <v>1082</v>
      </c>
      <c r="C361">
        <v>81761</v>
      </c>
      <c r="D361" t="s">
        <v>59</v>
      </c>
      <c r="E361" t="s">
        <v>125</v>
      </c>
      <c r="F361" t="s">
        <v>177</v>
      </c>
      <c r="G361" t="s">
        <v>62</v>
      </c>
      <c r="H361" t="s">
        <v>178</v>
      </c>
      <c r="I361" t="s">
        <v>64</v>
      </c>
      <c r="J361" t="s">
        <v>65</v>
      </c>
      <c r="K361" t="s">
        <v>64</v>
      </c>
      <c r="L361" s="1">
        <v>44544.420138888891</v>
      </c>
      <c r="AN361" s="1">
        <v>44566.409780092596</v>
      </c>
      <c r="AO361" s="1">
        <v>44565.676932870374</v>
      </c>
      <c r="AP361" t="s">
        <v>560</v>
      </c>
      <c r="AQ361" t="s">
        <v>561</v>
      </c>
      <c r="AR361">
        <v>80</v>
      </c>
      <c r="AS361">
        <v>0.05</v>
      </c>
      <c r="AT361" t="s">
        <v>71</v>
      </c>
      <c r="AU361" t="s">
        <v>578</v>
      </c>
      <c r="AV361" t="s">
        <v>180</v>
      </c>
      <c r="AW361" t="s">
        <v>563</v>
      </c>
      <c r="AX361">
        <v>0.05</v>
      </c>
      <c r="AZ361" t="s">
        <v>1083</v>
      </c>
      <c r="BC361">
        <v>81761012</v>
      </c>
      <c r="BD361">
        <v>8453104</v>
      </c>
      <c r="BE361" t="s">
        <v>560</v>
      </c>
    </row>
    <row r="362" spans="1:57" x14ac:dyDescent="0.25">
      <c r="A362" t="s">
        <v>1081</v>
      </c>
      <c r="B362" t="s">
        <v>1082</v>
      </c>
      <c r="C362">
        <v>81761</v>
      </c>
      <c r="D362" t="s">
        <v>59</v>
      </c>
      <c r="E362" t="s">
        <v>125</v>
      </c>
      <c r="F362" t="s">
        <v>177</v>
      </c>
      <c r="G362" t="s">
        <v>62</v>
      </c>
      <c r="H362" t="s">
        <v>178</v>
      </c>
      <c r="I362" t="s">
        <v>64</v>
      </c>
      <c r="J362" t="s">
        <v>65</v>
      </c>
      <c r="K362" t="s">
        <v>64</v>
      </c>
      <c r="L362" s="1">
        <v>44544.420138888891</v>
      </c>
      <c r="AN362" s="1">
        <v>44568.583460648151</v>
      </c>
      <c r="AO362" s="1">
        <v>44568.583460648151</v>
      </c>
      <c r="AP362" t="s">
        <v>422</v>
      </c>
      <c r="AQ362" t="s">
        <v>423</v>
      </c>
      <c r="AR362">
        <v>20</v>
      </c>
      <c r="AS362">
        <v>5.0000000000000001E-3</v>
      </c>
      <c r="AT362" t="s">
        <v>71</v>
      </c>
      <c r="AU362" t="s">
        <v>424</v>
      </c>
      <c r="AV362" t="s">
        <v>180</v>
      </c>
      <c r="AW362" t="s">
        <v>425</v>
      </c>
      <c r="AX362">
        <v>5.0000000000000001E-3</v>
      </c>
      <c r="AZ362" t="s">
        <v>1083</v>
      </c>
      <c r="BC362">
        <v>81761012</v>
      </c>
      <c r="BD362">
        <v>8453099</v>
      </c>
      <c r="BE362" t="s">
        <v>422</v>
      </c>
    </row>
    <row r="363" spans="1:57" x14ac:dyDescent="0.25">
      <c r="A363" t="s">
        <v>1081</v>
      </c>
      <c r="B363" t="s">
        <v>1082</v>
      </c>
      <c r="C363">
        <v>81761</v>
      </c>
      <c r="D363" t="s">
        <v>59</v>
      </c>
      <c r="E363" t="s">
        <v>125</v>
      </c>
      <c r="F363" t="s">
        <v>177</v>
      </c>
      <c r="G363" t="s">
        <v>62</v>
      </c>
      <c r="H363" t="s">
        <v>178</v>
      </c>
      <c r="I363" t="s">
        <v>64</v>
      </c>
      <c r="J363" t="s">
        <v>65</v>
      </c>
      <c r="K363" t="s">
        <v>64</v>
      </c>
      <c r="L363" s="1">
        <v>44544.420138888891</v>
      </c>
      <c r="AN363" s="1">
        <v>44568.583460648151</v>
      </c>
      <c r="AO363" s="1">
        <v>44568.583460648151</v>
      </c>
      <c r="AP363" t="s">
        <v>427</v>
      </c>
      <c r="AQ363" t="s">
        <v>428</v>
      </c>
      <c r="AR363">
        <v>18</v>
      </c>
      <c r="AS363">
        <v>5.0000000000000001E-3</v>
      </c>
      <c r="AT363" t="s">
        <v>71</v>
      </c>
      <c r="AU363" t="s">
        <v>424</v>
      </c>
      <c r="AV363" t="s">
        <v>180</v>
      </c>
      <c r="AW363" t="s">
        <v>429</v>
      </c>
      <c r="AX363">
        <v>5.0000000000000001E-3</v>
      </c>
      <c r="AZ363" t="s">
        <v>1083</v>
      </c>
      <c r="BC363">
        <v>81761012</v>
      </c>
      <c r="BD363">
        <v>8453099</v>
      </c>
      <c r="BE363" t="s">
        <v>427</v>
      </c>
    </row>
    <row r="364" spans="1:57" x14ac:dyDescent="0.25">
      <c r="A364" t="s">
        <v>1081</v>
      </c>
      <c r="B364" t="s">
        <v>1082</v>
      </c>
      <c r="C364">
        <v>81761</v>
      </c>
      <c r="D364" t="s">
        <v>59</v>
      </c>
      <c r="E364" t="s">
        <v>125</v>
      </c>
      <c r="F364" t="s">
        <v>177</v>
      </c>
      <c r="G364" t="s">
        <v>62</v>
      </c>
      <c r="H364" t="s">
        <v>178</v>
      </c>
      <c r="I364" t="s">
        <v>64</v>
      </c>
      <c r="J364" t="s">
        <v>65</v>
      </c>
      <c r="K364" t="s">
        <v>64</v>
      </c>
      <c r="L364" s="1">
        <v>44544.420138888891</v>
      </c>
      <c r="AN364" s="1">
        <v>44545.594444444447</v>
      </c>
      <c r="AO364" s="1">
        <v>44545.594444444447</v>
      </c>
      <c r="AP364" t="s">
        <v>384</v>
      </c>
      <c r="AQ364" t="s">
        <v>385</v>
      </c>
      <c r="AR364">
        <v>13</v>
      </c>
      <c r="AS364">
        <v>4</v>
      </c>
      <c r="AT364" t="s">
        <v>386</v>
      </c>
      <c r="AU364" t="s">
        <v>394</v>
      </c>
      <c r="AW364" t="s">
        <v>387</v>
      </c>
      <c r="AX364">
        <v>1</v>
      </c>
      <c r="AZ364" t="s">
        <v>1083</v>
      </c>
      <c r="BB364" t="s">
        <v>62</v>
      </c>
      <c r="BC364">
        <v>81761012</v>
      </c>
      <c r="BD364">
        <v>8457196</v>
      </c>
      <c r="BE364" t="s">
        <v>384</v>
      </c>
    </row>
    <row r="365" spans="1:57" x14ac:dyDescent="0.25">
      <c r="A365" t="s">
        <v>1081</v>
      </c>
      <c r="B365" t="s">
        <v>1082</v>
      </c>
      <c r="C365">
        <v>81761</v>
      </c>
      <c r="D365" t="s">
        <v>59</v>
      </c>
      <c r="E365" t="s">
        <v>125</v>
      </c>
      <c r="F365" t="s">
        <v>177</v>
      </c>
      <c r="G365" t="s">
        <v>62</v>
      </c>
      <c r="H365" t="s">
        <v>178</v>
      </c>
      <c r="I365" t="s">
        <v>64</v>
      </c>
      <c r="J365" t="s">
        <v>65</v>
      </c>
      <c r="K365" t="s">
        <v>64</v>
      </c>
      <c r="L365" s="1">
        <v>44544.420138888891</v>
      </c>
      <c r="AN365" s="1">
        <v>44546.507361111115</v>
      </c>
      <c r="AO365" s="1">
        <v>44545.571527777778</v>
      </c>
      <c r="AP365" t="s">
        <v>556</v>
      </c>
      <c r="AQ365" t="s">
        <v>557</v>
      </c>
      <c r="AR365">
        <v>26</v>
      </c>
      <c r="AS365">
        <v>2E-3</v>
      </c>
      <c r="AT365" t="s">
        <v>71</v>
      </c>
      <c r="AU365" t="s">
        <v>449</v>
      </c>
      <c r="AV365" t="s">
        <v>180</v>
      </c>
      <c r="AW365" t="s">
        <v>450</v>
      </c>
      <c r="AX365">
        <v>2E-3</v>
      </c>
      <c r="AZ365" t="s">
        <v>1083</v>
      </c>
      <c r="BC365">
        <v>81761012</v>
      </c>
      <c r="BD365">
        <v>8453102</v>
      </c>
      <c r="BE365" t="s">
        <v>556</v>
      </c>
    </row>
    <row r="366" spans="1:57" x14ac:dyDescent="0.25">
      <c r="A366" t="s">
        <v>1081</v>
      </c>
      <c r="B366" t="s">
        <v>1082</v>
      </c>
      <c r="C366">
        <v>81761</v>
      </c>
      <c r="D366" t="s">
        <v>59</v>
      </c>
      <c r="E366" t="s">
        <v>125</v>
      </c>
      <c r="F366" t="s">
        <v>177</v>
      </c>
      <c r="G366" t="s">
        <v>62</v>
      </c>
      <c r="H366" t="s">
        <v>178</v>
      </c>
      <c r="I366" t="s">
        <v>64</v>
      </c>
      <c r="J366" t="s">
        <v>65</v>
      </c>
      <c r="K366" t="s">
        <v>64</v>
      </c>
      <c r="L366" s="1">
        <v>44544.420138888891</v>
      </c>
      <c r="AN366" s="1">
        <v>44546.68472222222</v>
      </c>
      <c r="AO366" s="1">
        <v>44546.68472222222</v>
      </c>
      <c r="AP366" t="s">
        <v>69</v>
      </c>
      <c r="AQ366" t="s">
        <v>70</v>
      </c>
      <c r="AR366">
        <v>89</v>
      </c>
      <c r="AS366">
        <v>0.8</v>
      </c>
      <c r="AT366" t="s">
        <v>71</v>
      </c>
      <c r="AU366" t="s">
        <v>179</v>
      </c>
      <c r="AV366" t="s">
        <v>180</v>
      </c>
      <c r="AW366" t="s">
        <v>73</v>
      </c>
      <c r="AX366">
        <v>0.8</v>
      </c>
      <c r="AZ366" t="s">
        <v>1083</v>
      </c>
      <c r="BC366">
        <v>81761012</v>
      </c>
      <c r="BD366">
        <v>8453098</v>
      </c>
      <c r="BE366" t="s">
        <v>69</v>
      </c>
    </row>
    <row r="367" spans="1:57" x14ac:dyDescent="0.25">
      <c r="A367" t="s">
        <v>1081</v>
      </c>
      <c r="B367" t="s">
        <v>1082</v>
      </c>
      <c r="C367">
        <v>81761</v>
      </c>
      <c r="D367" t="s">
        <v>59</v>
      </c>
      <c r="E367" t="s">
        <v>125</v>
      </c>
      <c r="F367" t="s">
        <v>177</v>
      </c>
      <c r="G367" t="s">
        <v>62</v>
      </c>
      <c r="H367" t="s">
        <v>178</v>
      </c>
      <c r="I367" t="s">
        <v>64</v>
      </c>
      <c r="J367" t="s">
        <v>65</v>
      </c>
      <c r="K367" t="s">
        <v>64</v>
      </c>
      <c r="L367" s="1">
        <v>44544.420138888891</v>
      </c>
      <c r="AN367" s="1">
        <v>44545.669733796298</v>
      </c>
      <c r="AO367" s="1">
        <v>44545.669733796298</v>
      </c>
      <c r="AP367" t="s">
        <v>185</v>
      </c>
      <c r="AQ367" t="s">
        <v>186</v>
      </c>
      <c r="AR367">
        <v>67</v>
      </c>
      <c r="AS367">
        <v>1</v>
      </c>
      <c r="AT367" t="s">
        <v>187</v>
      </c>
      <c r="AU367" t="s">
        <v>237</v>
      </c>
      <c r="AV367" t="s">
        <v>180</v>
      </c>
      <c r="AW367" t="s">
        <v>189</v>
      </c>
      <c r="AX367">
        <v>1</v>
      </c>
      <c r="AZ367" t="s">
        <v>1083</v>
      </c>
      <c r="BC367">
        <v>81761012</v>
      </c>
      <c r="BD367">
        <v>8453091</v>
      </c>
      <c r="BE367" t="s">
        <v>185</v>
      </c>
    </row>
    <row r="368" spans="1:57" x14ac:dyDescent="0.25">
      <c r="A368" t="s">
        <v>1081</v>
      </c>
      <c r="B368" t="s">
        <v>1082</v>
      </c>
      <c r="C368">
        <v>81761</v>
      </c>
      <c r="D368" t="s">
        <v>59</v>
      </c>
      <c r="E368" t="s">
        <v>125</v>
      </c>
      <c r="F368" t="s">
        <v>177</v>
      </c>
      <c r="G368" t="s">
        <v>62</v>
      </c>
      <c r="H368" t="s">
        <v>178</v>
      </c>
      <c r="I368" t="s">
        <v>64</v>
      </c>
      <c r="J368" t="s">
        <v>65</v>
      </c>
      <c r="K368" t="s">
        <v>64</v>
      </c>
      <c r="L368" s="1">
        <v>44544.420138888891</v>
      </c>
      <c r="AN368" s="1">
        <v>44587.564583333333</v>
      </c>
      <c r="AO368" s="1">
        <v>44585.508333333331</v>
      </c>
      <c r="AP368" t="s">
        <v>404</v>
      </c>
      <c r="AQ368" t="s">
        <v>405</v>
      </c>
      <c r="AR368">
        <v>36</v>
      </c>
      <c r="AS368">
        <v>3</v>
      </c>
      <c r="AT368" t="s">
        <v>343</v>
      </c>
      <c r="AU368" t="s">
        <v>406</v>
      </c>
      <c r="AV368" t="s">
        <v>180</v>
      </c>
      <c r="AW368" t="s">
        <v>268</v>
      </c>
      <c r="AX368">
        <v>3</v>
      </c>
      <c r="AZ368" t="s">
        <v>1083</v>
      </c>
      <c r="BC368">
        <v>81761012</v>
      </c>
      <c r="BD368">
        <v>8453108</v>
      </c>
      <c r="BE368" t="s">
        <v>404</v>
      </c>
    </row>
    <row r="369" spans="1:57" x14ac:dyDescent="0.25">
      <c r="A369" t="s">
        <v>1081</v>
      </c>
      <c r="B369" t="s">
        <v>1082</v>
      </c>
      <c r="C369">
        <v>81761</v>
      </c>
      <c r="D369" t="s">
        <v>59</v>
      </c>
      <c r="E369" t="s">
        <v>125</v>
      </c>
      <c r="F369" t="s">
        <v>177</v>
      </c>
      <c r="G369" t="s">
        <v>62</v>
      </c>
      <c r="H369" t="s">
        <v>178</v>
      </c>
      <c r="I369" t="s">
        <v>64</v>
      </c>
      <c r="J369" t="s">
        <v>65</v>
      </c>
      <c r="K369" t="s">
        <v>64</v>
      </c>
      <c r="L369" s="1">
        <v>44544.420138888891</v>
      </c>
      <c r="AN369" s="1">
        <v>44587.564583333333</v>
      </c>
      <c r="AO369" s="1">
        <v>44585.508333333331</v>
      </c>
      <c r="AP369" t="s">
        <v>407</v>
      </c>
      <c r="AQ369" t="s">
        <v>408</v>
      </c>
      <c r="AR369">
        <v>66</v>
      </c>
      <c r="AS369">
        <v>8</v>
      </c>
      <c r="AT369" t="s">
        <v>343</v>
      </c>
      <c r="AU369" t="s">
        <v>188</v>
      </c>
      <c r="AV369" t="s">
        <v>180</v>
      </c>
      <c r="AW369" t="s">
        <v>268</v>
      </c>
      <c r="AX369">
        <v>8</v>
      </c>
      <c r="AZ369" t="s">
        <v>1083</v>
      </c>
      <c r="BC369">
        <v>81761012</v>
      </c>
      <c r="BD369">
        <v>8453108</v>
      </c>
      <c r="BE369" t="s">
        <v>407</v>
      </c>
    </row>
    <row r="370" spans="1:57" x14ac:dyDescent="0.25">
      <c r="A370" t="s">
        <v>1081</v>
      </c>
      <c r="B370" t="s">
        <v>1082</v>
      </c>
      <c r="C370">
        <v>81761</v>
      </c>
      <c r="D370" t="s">
        <v>59</v>
      </c>
      <c r="E370" t="s">
        <v>125</v>
      </c>
      <c r="F370" t="s">
        <v>177</v>
      </c>
      <c r="G370" t="s">
        <v>62</v>
      </c>
      <c r="H370" t="s">
        <v>178</v>
      </c>
      <c r="I370" t="s">
        <v>64</v>
      </c>
      <c r="J370" t="s">
        <v>65</v>
      </c>
      <c r="K370" t="s">
        <v>64</v>
      </c>
      <c r="L370" s="1">
        <v>44544.420138888891</v>
      </c>
      <c r="AN370" s="1">
        <v>44564.609097222223</v>
      </c>
      <c r="AO370" s="1">
        <v>44564.609097222223</v>
      </c>
      <c r="AP370" t="s">
        <v>241</v>
      </c>
      <c r="AQ370" t="s">
        <v>242</v>
      </c>
      <c r="AS370">
        <v>1</v>
      </c>
      <c r="AT370" t="s">
        <v>71</v>
      </c>
      <c r="AU370" t="s">
        <v>237</v>
      </c>
      <c r="AV370" t="s">
        <v>180</v>
      </c>
      <c r="AX370">
        <v>1</v>
      </c>
      <c r="AZ370" t="s">
        <v>1083</v>
      </c>
      <c r="BC370">
        <v>81761012</v>
      </c>
      <c r="BD370">
        <v>8453092</v>
      </c>
      <c r="BE370" t="s">
        <v>241</v>
      </c>
    </row>
    <row r="371" spans="1:57" x14ac:dyDescent="0.25">
      <c r="A371" t="s">
        <v>1081</v>
      </c>
      <c r="B371" t="s">
        <v>1082</v>
      </c>
      <c r="C371">
        <v>81761</v>
      </c>
      <c r="D371" t="s">
        <v>59</v>
      </c>
      <c r="E371" t="s">
        <v>125</v>
      </c>
      <c r="F371" t="s">
        <v>177</v>
      </c>
      <c r="G371" t="s">
        <v>62</v>
      </c>
      <c r="H371" t="s">
        <v>178</v>
      </c>
      <c r="I371" t="s">
        <v>64</v>
      </c>
      <c r="J371" t="s">
        <v>65</v>
      </c>
      <c r="K371" t="s">
        <v>64</v>
      </c>
      <c r="L371" s="1">
        <v>44544.420138888891</v>
      </c>
      <c r="AN371" s="1">
        <v>44564.609097222223</v>
      </c>
      <c r="AO371" s="1">
        <v>44564.609097222223</v>
      </c>
      <c r="AP371" t="s">
        <v>265</v>
      </c>
      <c r="AQ371" t="s">
        <v>266</v>
      </c>
      <c r="AR371">
        <v>30</v>
      </c>
      <c r="AS371">
        <v>0.3</v>
      </c>
      <c r="AT371" t="s">
        <v>71</v>
      </c>
      <c r="AU371" t="s">
        <v>282</v>
      </c>
      <c r="AV371" t="s">
        <v>180</v>
      </c>
      <c r="AW371" t="s">
        <v>268</v>
      </c>
      <c r="AX371">
        <v>0.3</v>
      </c>
      <c r="AZ371" t="s">
        <v>1083</v>
      </c>
      <c r="BC371">
        <v>81761012</v>
      </c>
      <c r="BD371">
        <v>8453092</v>
      </c>
      <c r="BE371" t="s">
        <v>265</v>
      </c>
    </row>
    <row r="372" spans="1:57" x14ac:dyDescent="0.25">
      <c r="A372" t="s">
        <v>1081</v>
      </c>
      <c r="B372" t="s">
        <v>1082</v>
      </c>
      <c r="C372">
        <v>81761</v>
      </c>
      <c r="D372" t="s">
        <v>59</v>
      </c>
      <c r="E372" t="s">
        <v>125</v>
      </c>
      <c r="F372" t="s">
        <v>177</v>
      </c>
      <c r="G372" t="s">
        <v>62</v>
      </c>
      <c r="H372" t="s">
        <v>178</v>
      </c>
      <c r="I372" t="s">
        <v>64</v>
      </c>
      <c r="J372" t="s">
        <v>65</v>
      </c>
      <c r="K372" t="s">
        <v>64</v>
      </c>
      <c r="L372" s="1">
        <v>44544.420138888891</v>
      </c>
      <c r="AN372" s="1">
        <v>44564.609097222223</v>
      </c>
      <c r="AO372" s="1">
        <v>44564.609097222223</v>
      </c>
      <c r="AP372" t="s">
        <v>283</v>
      </c>
      <c r="AQ372" t="s">
        <v>284</v>
      </c>
      <c r="AR372">
        <v>31</v>
      </c>
      <c r="AS372">
        <v>0.1</v>
      </c>
      <c r="AT372" t="s">
        <v>71</v>
      </c>
      <c r="AU372" t="s">
        <v>290</v>
      </c>
      <c r="AV372" t="s">
        <v>180</v>
      </c>
      <c r="AW372" t="s">
        <v>268</v>
      </c>
      <c r="AX372">
        <v>0.1</v>
      </c>
      <c r="AZ372" t="s">
        <v>1083</v>
      </c>
      <c r="BC372">
        <v>81761012</v>
      </c>
      <c r="BD372">
        <v>8453092</v>
      </c>
      <c r="BE372" t="s">
        <v>283</v>
      </c>
    </row>
    <row r="373" spans="1:57" x14ac:dyDescent="0.25">
      <c r="A373" t="s">
        <v>1081</v>
      </c>
      <c r="B373" t="s">
        <v>1082</v>
      </c>
      <c r="C373">
        <v>81761</v>
      </c>
      <c r="D373" t="s">
        <v>59</v>
      </c>
      <c r="E373" t="s">
        <v>125</v>
      </c>
      <c r="F373" t="s">
        <v>177</v>
      </c>
      <c r="G373" t="s">
        <v>62</v>
      </c>
      <c r="H373" t="s">
        <v>178</v>
      </c>
      <c r="I373" t="s">
        <v>64</v>
      </c>
      <c r="J373" t="s">
        <v>65</v>
      </c>
      <c r="K373" t="s">
        <v>64</v>
      </c>
      <c r="L373" s="1">
        <v>44544.420138888891</v>
      </c>
      <c r="AN373" s="1">
        <v>44564.609097222223</v>
      </c>
      <c r="AO373" s="1">
        <v>44564.609097222223</v>
      </c>
      <c r="AP373" t="s">
        <v>291</v>
      </c>
      <c r="AQ373" t="s">
        <v>292</v>
      </c>
      <c r="AR373">
        <v>28</v>
      </c>
      <c r="AS373">
        <v>0.4</v>
      </c>
      <c r="AT373" t="s">
        <v>71</v>
      </c>
      <c r="AU373" t="s">
        <v>304</v>
      </c>
      <c r="AV373" t="s">
        <v>180</v>
      </c>
      <c r="AW373" t="s">
        <v>268</v>
      </c>
      <c r="AX373">
        <v>0.4</v>
      </c>
      <c r="AZ373" t="s">
        <v>1083</v>
      </c>
      <c r="BC373">
        <v>81761012</v>
      </c>
      <c r="BD373">
        <v>8453092</v>
      </c>
      <c r="BE373" t="s">
        <v>291</v>
      </c>
    </row>
    <row r="374" spans="1:57" x14ac:dyDescent="0.25">
      <c r="A374" t="s">
        <v>1081</v>
      </c>
      <c r="B374" t="s">
        <v>1082</v>
      </c>
      <c r="C374">
        <v>81761</v>
      </c>
      <c r="D374" t="s">
        <v>59</v>
      </c>
      <c r="E374" t="s">
        <v>125</v>
      </c>
      <c r="F374" t="s">
        <v>177</v>
      </c>
      <c r="G374" t="s">
        <v>62</v>
      </c>
      <c r="H374" t="s">
        <v>178</v>
      </c>
      <c r="I374" t="s">
        <v>64</v>
      </c>
      <c r="J374" t="s">
        <v>65</v>
      </c>
      <c r="K374" t="s">
        <v>64</v>
      </c>
      <c r="L374" s="1">
        <v>44544.420138888891</v>
      </c>
      <c r="AN374" s="1">
        <v>44564.609097222223</v>
      </c>
      <c r="AO374" s="1">
        <v>44564.609097222223</v>
      </c>
      <c r="AP374" t="s">
        <v>305</v>
      </c>
      <c r="AQ374" t="s">
        <v>306</v>
      </c>
      <c r="AR374">
        <v>29</v>
      </c>
      <c r="AS374">
        <v>0.1</v>
      </c>
      <c r="AT374" t="s">
        <v>71</v>
      </c>
      <c r="AU374" t="s">
        <v>290</v>
      </c>
      <c r="AV374" t="s">
        <v>180</v>
      </c>
      <c r="AW374" t="s">
        <v>268</v>
      </c>
      <c r="AX374">
        <v>0.1</v>
      </c>
      <c r="AZ374" t="s">
        <v>1083</v>
      </c>
      <c r="BC374">
        <v>81761012</v>
      </c>
      <c r="BD374">
        <v>8453092</v>
      </c>
      <c r="BE374" t="s">
        <v>305</v>
      </c>
    </row>
    <row r="375" spans="1:57" x14ac:dyDescent="0.25">
      <c r="A375" t="s">
        <v>1081</v>
      </c>
      <c r="B375" t="s">
        <v>1082</v>
      </c>
      <c r="C375">
        <v>81761</v>
      </c>
      <c r="D375" t="s">
        <v>59</v>
      </c>
      <c r="E375" t="s">
        <v>125</v>
      </c>
      <c r="F375" t="s">
        <v>177</v>
      </c>
      <c r="G375" t="s">
        <v>62</v>
      </c>
      <c r="H375" t="s">
        <v>178</v>
      </c>
      <c r="I375" t="s">
        <v>64</v>
      </c>
      <c r="J375" t="s">
        <v>65</v>
      </c>
      <c r="K375" t="s">
        <v>64</v>
      </c>
      <c r="L375" s="1">
        <v>44544.420138888891</v>
      </c>
      <c r="AN375" s="1">
        <v>44545.756944444445</v>
      </c>
      <c r="AO375" s="1">
        <v>44545.756944444445</v>
      </c>
      <c r="AP375" t="s">
        <v>410</v>
      </c>
      <c r="AQ375" t="s">
        <v>411</v>
      </c>
      <c r="AR375">
        <v>32</v>
      </c>
      <c r="AS375">
        <v>0.5</v>
      </c>
      <c r="AT375" t="s">
        <v>71</v>
      </c>
      <c r="AU375" t="s">
        <v>308</v>
      </c>
      <c r="AV375" t="s">
        <v>180</v>
      </c>
      <c r="AW375" t="s">
        <v>412</v>
      </c>
      <c r="AX375">
        <v>0.5</v>
      </c>
      <c r="AZ375" t="s">
        <v>1083</v>
      </c>
      <c r="BC375">
        <v>81761012</v>
      </c>
      <c r="BD375">
        <v>8453096</v>
      </c>
      <c r="BE375" t="s">
        <v>410</v>
      </c>
    </row>
    <row r="376" spans="1:57" x14ac:dyDescent="0.25">
      <c r="A376" t="s">
        <v>1081</v>
      </c>
      <c r="B376" t="s">
        <v>1082</v>
      </c>
      <c r="C376">
        <v>81761</v>
      </c>
      <c r="D376" t="s">
        <v>59</v>
      </c>
      <c r="E376" t="s">
        <v>125</v>
      </c>
      <c r="F376" t="s">
        <v>177</v>
      </c>
      <c r="G376" t="s">
        <v>62</v>
      </c>
      <c r="H376" t="s">
        <v>178</v>
      </c>
      <c r="I376" t="s">
        <v>64</v>
      </c>
      <c r="J376" t="s">
        <v>65</v>
      </c>
      <c r="K376" t="s">
        <v>64</v>
      </c>
      <c r="L376" s="1">
        <v>44544.420138888891</v>
      </c>
      <c r="AN376" s="1">
        <v>44545.756944444445</v>
      </c>
      <c r="AO376" s="1">
        <v>44545.756944444445</v>
      </c>
      <c r="AP376" t="s">
        <v>414</v>
      </c>
      <c r="AQ376" t="s">
        <v>415</v>
      </c>
      <c r="AR376">
        <v>33</v>
      </c>
      <c r="AS376">
        <v>0.1</v>
      </c>
      <c r="AT376" t="s">
        <v>71</v>
      </c>
      <c r="AU376" t="s">
        <v>290</v>
      </c>
      <c r="AV376" t="s">
        <v>180</v>
      </c>
      <c r="AW376" t="s">
        <v>412</v>
      </c>
      <c r="AX376">
        <v>0.1</v>
      </c>
      <c r="AZ376" t="s">
        <v>1083</v>
      </c>
      <c r="BC376">
        <v>81761012</v>
      </c>
      <c r="BD376">
        <v>8453096</v>
      </c>
      <c r="BE376" t="s">
        <v>414</v>
      </c>
    </row>
    <row r="377" spans="1:57" x14ac:dyDescent="0.25">
      <c r="A377" t="s">
        <v>1081</v>
      </c>
      <c r="B377" t="s">
        <v>1082</v>
      </c>
      <c r="C377">
        <v>81761</v>
      </c>
      <c r="D377" t="s">
        <v>59</v>
      </c>
      <c r="E377" t="s">
        <v>125</v>
      </c>
      <c r="F377" t="s">
        <v>177</v>
      </c>
      <c r="G377" t="s">
        <v>62</v>
      </c>
      <c r="H377" t="s">
        <v>178</v>
      </c>
      <c r="I377" t="s">
        <v>64</v>
      </c>
      <c r="J377" t="s">
        <v>65</v>
      </c>
      <c r="K377" t="s">
        <v>64</v>
      </c>
      <c r="L377" s="1">
        <v>44544.420138888891</v>
      </c>
      <c r="AN377" s="1">
        <v>44551.690810185188</v>
      </c>
      <c r="AO377" s="1">
        <v>44550.640717592592</v>
      </c>
      <c r="AP377" t="s">
        <v>341</v>
      </c>
      <c r="AQ377" t="s">
        <v>342</v>
      </c>
      <c r="AS377">
        <v>1.6E-2</v>
      </c>
      <c r="AT377" t="s">
        <v>343</v>
      </c>
      <c r="AU377" t="s">
        <v>344</v>
      </c>
      <c r="AV377" t="s">
        <v>180</v>
      </c>
      <c r="AX377">
        <v>1.6E-2</v>
      </c>
      <c r="AZ377" t="s">
        <v>1083</v>
      </c>
      <c r="BC377">
        <v>81761012</v>
      </c>
      <c r="BD377">
        <v>8453095</v>
      </c>
      <c r="BE377" t="s">
        <v>341</v>
      </c>
    </row>
    <row r="378" spans="1:57" x14ac:dyDescent="0.25">
      <c r="A378" t="s">
        <v>1081</v>
      </c>
      <c r="B378" t="s">
        <v>1082</v>
      </c>
      <c r="C378">
        <v>81761</v>
      </c>
      <c r="D378" t="s">
        <v>59</v>
      </c>
      <c r="E378" t="s">
        <v>125</v>
      </c>
      <c r="F378" t="s">
        <v>177</v>
      </c>
      <c r="G378" t="s">
        <v>62</v>
      </c>
      <c r="H378" t="s">
        <v>178</v>
      </c>
      <c r="I378" t="s">
        <v>64</v>
      </c>
      <c r="J378" t="s">
        <v>65</v>
      </c>
      <c r="K378" t="s">
        <v>64</v>
      </c>
      <c r="L378" s="1">
        <v>44544.420138888891</v>
      </c>
      <c r="AN378" s="1">
        <v>44551.690810185188</v>
      </c>
      <c r="AO378" s="1">
        <v>44550.640717592592</v>
      </c>
      <c r="AP378" t="s">
        <v>346</v>
      </c>
      <c r="AQ378" t="s">
        <v>347</v>
      </c>
      <c r="AS378">
        <v>1.6E-2</v>
      </c>
      <c r="AT378" t="s">
        <v>343</v>
      </c>
      <c r="AU378" t="s">
        <v>368</v>
      </c>
      <c r="AV378" t="s">
        <v>180</v>
      </c>
      <c r="AX378">
        <v>1.6E-2</v>
      </c>
      <c r="AZ378" t="s">
        <v>1083</v>
      </c>
      <c r="BC378">
        <v>81761012</v>
      </c>
      <c r="BD378">
        <v>8453095</v>
      </c>
      <c r="BE378" t="s">
        <v>346</v>
      </c>
    </row>
    <row r="379" spans="1:57" x14ac:dyDescent="0.25">
      <c r="A379" t="s">
        <v>1081</v>
      </c>
      <c r="B379" t="s">
        <v>1082</v>
      </c>
      <c r="C379">
        <v>81761</v>
      </c>
      <c r="D379" t="s">
        <v>59</v>
      </c>
      <c r="E379" t="s">
        <v>125</v>
      </c>
      <c r="F379" t="s">
        <v>177</v>
      </c>
      <c r="G379" t="s">
        <v>62</v>
      </c>
      <c r="H379" t="s">
        <v>178</v>
      </c>
      <c r="I379" t="s">
        <v>64</v>
      </c>
      <c r="J379" t="s">
        <v>65</v>
      </c>
      <c r="K379" t="s">
        <v>64</v>
      </c>
      <c r="L379" s="1">
        <v>44544.420138888891</v>
      </c>
      <c r="AN379" s="1">
        <v>44551.690810185188</v>
      </c>
      <c r="AO379" s="1">
        <v>44550.640717592592</v>
      </c>
      <c r="AP379" t="s">
        <v>369</v>
      </c>
      <c r="AQ379" t="s">
        <v>370</v>
      </c>
      <c r="AS379">
        <v>8.0000000000000002E-3</v>
      </c>
      <c r="AT379" t="s">
        <v>343</v>
      </c>
      <c r="AU379" t="s">
        <v>383</v>
      </c>
      <c r="AV379" t="s">
        <v>180</v>
      </c>
      <c r="AX379">
        <v>8.0000000000000002E-3</v>
      </c>
      <c r="AZ379" t="s">
        <v>1083</v>
      </c>
      <c r="BC379">
        <v>81761012</v>
      </c>
      <c r="BD379">
        <v>8453095</v>
      </c>
      <c r="BE379" t="s">
        <v>369</v>
      </c>
    </row>
    <row r="380" spans="1:57" x14ac:dyDescent="0.25">
      <c r="A380" t="s">
        <v>1051</v>
      </c>
      <c r="B380" t="s">
        <v>1052</v>
      </c>
      <c r="C380">
        <v>81761</v>
      </c>
      <c r="D380" t="s">
        <v>59</v>
      </c>
      <c r="E380" t="s">
        <v>125</v>
      </c>
      <c r="F380" t="s">
        <v>61</v>
      </c>
      <c r="G380" t="s">
        <v>62</v>
      </c>
      <c r="H380" t="s">
        <v>63</v>
      </c>
      <c r="I380" t="s">
        <v>64</v>
      </c>
      <c r="J380" t="s">
        <v>65</v>
      </c>
      <c r="K380" t="s">
        <v>64</v>
      </c>
      <c r="L380" s="1">
        <v>44544.416666666664</v>
      </c>
      <c r="P380" t="s">
        <v>486</v>
      </c>
      <c r="Q380" t="s">
        <v>1053</v>
      </c>
      <c r="U380" t="s">
        <v>152</v>
      </c>
      <c r="AN380" s="1">
        <v>44545.580625000002</v>
      </c>
      <c r="AO380" s="1">
        <v>44545.371087962965</v>
      </c>
      <c r="AP380" t="s">
        <v>554</v>
      </c>
      <c r="AQ380" t="s">
        <v>555</v>
      </c>
      <c r="AR380">
        <v>25</v>
      </c>
      <c r="AS380">
        <v>1.4999999999999999E-2</v>
      </c>
      <c r="AT380" t="s">
        <v>71</v>
      </c>
      <c r="AU380" t="s">
        <v>449</v>
      </c>
      <c r="AW380" t="s">
        <v>450</v>
      </c>
      <c r="AX380">
        <v>2E-3</v>
      </c>
      <c r="AZ380" t="s">
        <v>1054</v>
      </c>
      <c r="BC380">
        <v>81761002</v>
      </c>
      <c r="BD380">
        <v>8453075</v>
      </c>
      <c r="BE380" t="s">
        <v>554</v>
      </c>
    </row>
    <row r="381" spans="1:57" x14ac:dyDescent="0.25">
      <c r="A381" t="s">
        <v>1051</v>
      </c>
      <c r="B381" t="s">
        <v>1052</v>
      </c>
      <c r="C381">
        <v>81761</v>
      </c>
      <c r="D381" t="s">
        <v>59</v>
      </c>
      <c r="E381" t="s">
        <v>125</v>
      </c>
      <c r="F381" t="s">
        <v>61</v>
      </c>
      <c r="G381" t="s">
        <v>62</v>
      </c>
      <c r="H381" t="s">
        <v>63</v>
      </c>
      <c r="I381" t="s">
        <v>64</v>
      </c>
      <c r="J381" t="s">
        <v>65</v>
      </c>
      <c r="K381" t="s">
        <v>64</v>
      </c>
      <c r="L381" s="1">
        <v>44544.416666666664</v>
      </c>
      <c r="P381" t="s">
        <v>486</v>
      </c>
      <c r="Q381" t="s">
        <v>1053</v>
      </c>
      <c r="U381" t="s">
        <v>152</v>
      </c>
      <c r="AN381" s="1">
        <v>44550.519652777781</v>
      </c>
      <c r="AO381" s="1">
        <v>44546.585416666669</v>
      </c>
      <c r="AP381" t="s">
        <v>556</v>
      </c>
      <c r="AQ381" t="s">
        <v>557</v>
      </c>
      <c r="AR381">
        <v>26</v>
      </c>
      <c r="AS381">
        <v>7.0000000000000001E-3</v>
      </c>
      <c r="AT381" t="s">
        <v>71</v>
      </c>
      <c r="AU381" t="s">
        <v>449</v>
      </c>
      <c r="AW381" t="s">
        <v>450</v>
      </c>
      <c r="AX381">
        <v>2E-3</v>
      </c>
      <c r="AZ381" t="s">
        <v>1054</v>
      </c>
      <c r="BC381">
        <v>81761002</v>
      </c>
      <c r="BD381">
        <v>8459277</v>
      </c>
      <c r="BE381" t="s">
        <v>556</v>
      </c>
    </row>
    <row r="382" spans="1:57" x14ac:dyDescent="0.25">
      <c r="A382" t="s">
        <v>1051</v>
      </c>
      <c r="B382" t="s">
        <v>1052</v>
      </c>
      <c r="C382">
        <v>81761</v>
      </c>
      <c r="D382" t="s">
        <v>59</v>
      </c>
      <c r="E382" t="s">
        <v>125</v>
      </c>
      <c r="F382" t="s">
        <v>61</v>
      </c>
      <c r="G382" t="s">
        <v>62</v>
      </c>
      <c r="H382" t="s">
        <v>63</v>
      </c>
      <c r="I382" t="s">
        <v>64</v>
      </c>
      <c r="J382" t="s">
        <v>65</v>
      </c>
      <c r="K382" t="s">
        <v>64</v>
      </c>
      <c r="L382" s="1">
        <v>44544.416666666664</v>
      </c>
      <c r="P382" t="s">
        <v>486</v>
      </c>
      <c r="Q382" t="s">
        <v>1053</v>
      </c>
      <c r="U382" t="s">
        <v>152</v>
      </c>
      <c r="AN382" s="1">
        <v>44545.503564814811</v>
      </c>
      <c r="AO382" s="1">
        <v>44545.503564814811</v>
      </c>
      <c r="AP382" t="s">
        <v>447</v>
      </c>
      <c r="AQ382" t="s">
        <v>448</v>
      </c>
      <c r="AR382">
        <v>23</v>
      </c>
      <c r="AS382">
        <v>2E-3</v>
      </c>
      <c r="AT382" t="s">
        <v>71</v>
      </c>
      <c r="AU382" t="s">
        <v>449</v>
      </c>
      <c r="AV382" t="s">
        <v>180</v>
      </c>
      <c r="AW382" t="s">
        <v>450</v>
      </c>
      <c r="AX382">
        <v>2E-3</v>
      </c>
      <c r="AZ382" t="s">
        <v>1054</v>
      </c>
      <c r="BC382">
        <v>81761002</v>
      </c>
      <c r="BD382">
        <v>8453073</v>
      </c>
      <c r="BE382" t="s">
        <v>447</v>
      </c>
    </row>
    <row r="383" spans="1:57" x14ac:dyDescent="0.25">
      <c r="A383" t="s">
        <v>1051</v>
      </c>
      <c r="B383" t="s">
        <v>1052</v>
      </c>
      <c r="C383">
        <v>81761</v>
      </c>
      <c r="D383" t="s">
        <v>59</v>
      </c>
      <c r="E383" t="s">
        <v>125</v>
      </c>
      <c r="F383" t="s">
        <v>61</v>
      </c>
      <c r="G383" t="s">
        <v>62</v>
      </c>
      <c r="H383" t="s">
        <v>63</v>
      </c>
      <c r="I383" t="s">
        <v>64</v>
      </c>
      <c r="J383" t="s">
        <v>65</v>
      </c>
      <c r="K383" t="s">
        <v>64</v>
      </c>
      <c r="L383" s="1">
        <v>44544.416666666664</v>
      </c>
      <c r="P383" t="s">
        <v>486</v>
      </c>
      <c r="Q383" t="s">
        <v>1053</v>
      </c>
      <c r="U383" t="s">
        <v>152</v>
      </c>
      <c r="AN383" s="1">
        <v>44566.399768518517</v>
      </c>
      <c r="AO383" s="1">
        <v>44565.676932870374</v>
      </c>
      <c r="AP383" t="s">
        <v>560</v>
      </c>
      <c r="AQ383" t="s">
        <v>561</v>
      </c>
      <c r="AR383">
        <v>80</v>
      </c>
      <c r="AS383">
        <v>2</v>
      </c>
      <c r="AT383" t="s">
        <v>71</v>
      </c>
      <c r="AU383" t="s">
        <v>919</v>
      </c>
      <c r="AW383" t="s">
        <v>563</v>
      </c>
      <c r="AX383">
        <v>0.05</v>
      </c>
      <c r="AZ383" t="s">
        <v>1054</v>
      </c>
      <c r="BC383">
        <v>81761002</v>
      </c>
      <c r="BD383">
        <v>8453081</v>
      </c>
      <c r="BE383" t="s">
        <v>560</v>
      </c>
    </row>
    <row r="384" spans="1:57" x14ac:dyDescent="0.25">
      <c r="A384" t="s">
        <v>1051</v>
      </c>
      <c r="B384" t="s">
        <v>1052</v>
      </c>
      <c r="C384">
        <v>81761</v>
      </c>
      <c r="D384" t="s">
        <v>59</v>
      </c>
      <c r="E384" t="s">
        <v>125</v>
      </c>
      <c r="F384" t="s">
        <v>61</v>
      </c>
      <c r="G384" t="s">
        <v>62</v>
      </c>
      <c r="H384" t="s">
        <v>63</v>
      </c>
      <c r="I384" t="s">
        <v>64</v>
      </c>
      <c r="J384" t="s">
        <v>65</v>
      </c>
      <c r="K384" t="s">
        <v>64</v>
      </c>
      <c r="L384" s="1">
        <v>44544.416666666664</v>
      </c>
      <c r="P384" t="s">
        <v>486</v>
      </c>
      <c r="Q384" t="s">
        <v>1053</v>
      </c>
      <c r="U384" t="s">
        <v>152</v>
      </c>
      <c r="AN384" s="1">
        <v>44568.568842592591</v>
      </c>
      <c r="AO384" s="1">
        <v>44568.568842592591</v>
      </c>
      <c r="AP384" t="s">
        <v>422</v>
      </c>
      <c r="AQ384" t="s">
        <v>423</v>
      </c>
      <c r="AR384">
        <v>20</v>
      </c>
      <c r="AS384">
        <v>2.3E-2</v>
      </c>
      <c r="AT384" t="s">
        <v>71</v>
      </c>
      <c r="AU384" t="s">
        <v>424</v>
      </c>
      <c r="AW384" t="s">
        <v>425</v>
      </c>
      <c r="AX384">
        <v>5.0000000000000001E-3</v>
      </c>
      <c r="AZ384" t="s">
        <v>1054</v>
      </c>
      <c r="BC384">
        <v>81761002</v>
      </c>
      <c r="BD384">
        <v>8453078</v>
      </c>
      <c r="BE384" t="s">
        <v>422</v>
      </c>
    </row>
    <row r="385" spans="1:57" x14ac:dyDescent="0.25">
      <c r="A385" t="s">
        <v>1051</v>
      </c>
      <c r="B385" t="s">
        <v>1052</v>
      </c>
      <c r="C385">
        <v>81761</v>
      </c>
      <c r="D385" t="s">
        <v>59</v>
      </c>
      <c r="E385" t="s">
        <v>125</v>
      </c>
      <c r="F385" t="s">
        <v>61</v>
      </c>
      <c r="G385" t="s">
        <v>62</v>
      </c>
      <c r="H385" t="s">
        <v>63</v>
      </c>
      <c r="I385" t="s">
        <v>64</v>
      </c>
      <c r="J385" t="s">
        <v>65</v>
      </c>
      <c r="K385" t="s">
        <v>64</v>
      </c>
      <c r="L385" s="1">
        <v>44544.416666666664</v>
      </c>
      <c r="P385" t="s">
        <v>486</v>
      </c>
      <c r="Q385" t="s">
        <v>1053</v>
      </c>
      <c r="U385" t="s">
        <v>152</v>
      </c>
      <c r="AN385" s="1">
        <v>44568.568842592591</v>
      </c>
      <c r="AO385" s="1">
        <v>44568.568842592591</v>
      </c>
      <c r="AP385" t="s">
        <v>427</v>
      </c>
      <c r="AQ385" t="s">
        <v>428</v>
      </c>
      <c r="AR385">
        <v>18</v>
      </c>
      <c r="AS385">
        <v>5.0000000000000001E-3</v>
      </c>
      <c r="AT385" t="s">
        <v>71</v>
      </c>
      <c r="AU385" t="s">
        <v>424</v>
      </c>
      <c r="AV385" t="s">
        <v>180</v>
      </c>
      <c r="AW385" t="s">
        <v>429</v>
      </c>
      <c r="AX385">
        <v>5.0000000000000001E-3</v>
      </c>
      <c r="AZ385" t="s">
        <v>1054</v>
      </c>
      <c r="BC385">
        <v>81761002</v>
      </c>
      <c r="BD385">
        <v>8453078</v>
      </c>
      <c r="BE385" t="s">
        <v>427</v>
      </c>
    </row>
    <row r="386" spans="1:57" x14ac:dyDescent="0.25">
      <c r="A386" t="s">
        <v>1051</v>
      </c>
      <c r="B386" t="s">
        <v>1052</v>
      </c>
      <c r="C386">
        <v>81761</v>
      </c>
      <c r="D386" t="s">
        <v>59</v>
      </c>
      <c r="E386" t="s">
        <v>125</v>
      </c>
      <c r="F386" t="s">
        <v>61</v>
      </c>
      <c r="G386" t="s">
        <v>62</v>
      </c>
      <c r="H386" t="s">
        <v>63</v>
      </c>
      <c r="I386" t="s">
        <v>64</v>
      </c>
      <c r="J386" t="s">
        <v>65</v>
      </c>
      <c r="K386" t="s">
        <v>64</v>
      </c>
      <c r="L386" s="1">
        <v>44544.416666666664</v>
      </c>
      <c r="P386" t="s">
        <v>486</v>
      </c>
      <c r="Q386" t="s">
        <v>1053</v>
      </c>
      <c r="U386" t="s">
        <v>152</v>
      </c>
      <c r="AN386" s="1">
        <v>44545.572222222225</v>
      </c>
      <c r="AO386" s="1">
        <v>44545.572222222225</v>
      </c>
      <c r="AP386" t="s">
        <v>384</v>
      </c>
      <c r="AQ386" t="s">
        <v>385</v>
      </c>
      <c r="AR386">
        <v>13</v>
      </c>
      <c r="AS386">
        <v>87</v>
      </c>
      <c r="AT386" t="s">
        <v>386</v>
      </c>
      <c r="AU386" t="s">
        <v>391</v>
      </c>
      <c r="AW386" t="s">
        <v>387</v>
      </c>
      <c r="AX386">
        <v>1</v>
      </c>
      <c r="AZ386" t="s">
        <v>1054</v>
      </c>
      <c r="BC386">
        <v>81761002</v>
      </c>
      <c r="BD386">
        <v>8453082</v>
      </c>
      <c r="BE386" t="s">
        <v>384</v>
      </c>
    </row>
    <row r="387" spans="1:57" x14ac:dyDescent="0.25">
      <c r="A387" t="s">
        <v>1051</v>
      </c>
      <c r="B387" t="s">
        <v>1052</v>
      </c>
      <c r="C387">
        <v>81761</v>
      </c>
      <c r="D387" t="s">
        <v>59</v>
      </c>
      <c r="E387" t="s">
        <v>125</v>
      </c>
      <c r="F387" t="s">
        <v>61</v>
      </c>
      <c r="G387" t="s">
        <v>62</v>
      </c>
      <c r="H387" t="s">
        <v>63</v>
      </c>
      <c r="I387" t="s">
        <v>64</v>
      </c>
      <c r="J387" t="s">
        <v>65</v>
      </c>
      <c r="K387" t="s">
        <v>64</v>
      </c>
      <c r="L387" s="1">
        <v>44544.416666666664</v>
      </c>
      <c r="P387" t="s">
        <v>486</v>
      </c>
      <c r="Q387" t="s">
        <v>1053</v>
      </c>
      <c r="U387" t="s">
        <v>152</v>
      </c>
      <c r="AN387" s="1">
        <v>44546.527083333334</v>
      </c>
      <c r="AO387" s="1">
        <v>44546.527083333334</v>
      </c>
      <c r="AP387" t="s">
        <v>69</v>
      </c>
      <c r="AQ387" t="s">
        <v>70</v>
      </c>
      <c r="AR387">
        <v>89</v>
      </c>
      <c r="AS387">
        <v>34.9</v>
      </c>
      <c r="AT387" t="s">
        <v>71</v>
      </c>
      <c r="AU387" t="s">
        <v>294</v>
      </c>
      <c r="AW387" t="s">
        <v>73</v>
      </c>
      <c r="AX387">
        <v>0.8</v>
      </c>
      <c r="AZ387" t="s">
        <v>1054</v>
      </c>
      <c r="BC387">
        <v>81761002</v>
      </c>
      <c r="BD387">
        <v>8453083</v>
      </c>
      <c r="BE387" t="s">
        <v>69</v>
      </c>
    </row>
    <row r="388" spans="1:57" x14ac:dyDescent="0.25">
      <c r="A388" t="s">
        <v>1051</v>
      </c>
      <c r="B388" t="s">
        <v>1052</v>
      </c>
      <c r="C388">
        <v>81761</v>
      </c>
      <c r="D388" t="s">
        <v>59</v>
      </c>
      <c r="E388" t="s">
        <v>125</v>
      </c>
      <c r="F388" t="s">
        <v>61</v>
      </c>
      <c r="G388" t="s">
        <v>62</v>
      </c>
      <c r="H388" t="s">
        <v>63</v>
      </c>
      <c r="I388" t="s">
        <v>64</v>
      </c>
      <c r="J388" t="s">
        <v>65</v>
      </c>
      <c r="K388" t="s">
        <v>64</v>
      </c>
      <c r="L388" s="1">
        <v>44544.416666666664</v>
      </c>
      <c r="P388" t="s">
        <v>486</v>
      </c>
      <c r="Q388" t="s">
        <v>1053</v>
      </c>
      <c r="U388" t="s">
        <v>152</v>
      </c>
      <c r="AN388" s="1">
        <v>44545.565358796295</v>
      </c>
      <c r="AO388" s="1">
        <v>44545.565358796295</v>
      </c>
      <c r="AP388" t="s">
        <v>185</v>
      </c>
      <c r="AQ388" t="s">
        <v>186</v>
      </c>
      <c r="AR388">
        <v>67</v>
      </c>
      <c r="AS388">
        <v>267</v>
      </c>
      <c r="AT388" t="s">
        <v>187</v>
      </c>
      <c r="AU388" t="s">
        <v>389</v>
      </c>
      <c r="AW388" t="s">
        <v>189</v>
      </c>
      <c r="AX388">
        <v>1</v>
      </c>
      <c r="AZ388" t="s">
        <v>1054</v>
      </c>
      <c r="BC388">
        <v>81761002</v>
      </c>
      <c r="BD388">
        <v>8453087</v>
      </c>
      <c r="BE388" t="s">
        <v>185</v>
      </c>
    </row>
    <row r="389" spans="1:57" x14ac:dyDescent="0.25">
      <c r="A389" t="s">
        <v>1051</v>
      </c>
      <c r="B389" t="s">
        <v>1052</v>
      </c>
      <c r="C389">
        <v>81761</v>
      </c>
      <c r="D389" t="s">
        <v>59</v>
      </c>
      <c r="E389" t="s">
        <v>125</v>
      </c>
      <c r="F389" t="s">
        <v>61</v>
      </c>
      <c r="G389" t="s">
        <v>62</v>
      </c>
      <c r="H389" t="s">
        <v>63</v>
      </c>
      <c r="I389" t="s">
        <v>64</v>
      </c>
      <c r="J389" t="s">
        <v>65</v>
      </c>
      <c r="K389" t="s">
        <v>64</v>
      </c>
      <c r="L389" s="1">
        <v>44544.416666666664</v>
      </c>
      <c r="P389" t="s">
        <v>486</v>
      </c>
      <c r="Q389" t="s">
        <v>1053</v>
      </c>
      <c r="U389" t="s">
        <v>152</v>
      </c>
      <c r="AN389" s="1">
        <v>44587.552881944444</v>
      </c>
      <c r="AO389" s="1">
        <v>44585.508333333331</v>
      </c>
      <c r="AP389" t="s">
        <v>404</v>
      </c>
      <c r="AQ389" t="s">
        <v>405</v>
      </c>
      <c r="AR389">
        <v>36</v>
      </c>
      <c r="AS389">
        <v>7</v>
      </c>
      <c r="AT389" t="s">
        <v>343</v>
      </c>
      <c r="AU389" t="s">
        <v>406</v>
      </c>
      <c r="AW389" t="s">
        <v>268</v>
      </c>
      <c r="AX389">
        <v>3</v>
      </c>
      <c r="AZ389" t="s">
        <v>1054</v>
      </c>
      <c r="BC389">
        <v>81761002</v>
      </c>
      <c r="BD389">
        <v>8453090</v>
      </c>
      <c r="BE389" t="s">
        <v>404</v>
      </c>
    </row>
    <row r="390" spans="1:57" x14ac:dyDescent="0.25">
      <c r="A390" t="s">
        <v>1051</v>
      </c>
      <c r="B390" t="s">
        <v>1052</v>
      </c>
      <c r="C390">
        <v>81761</v>
      </c>
      <c r="D390" t="s">
        <v>59</v>
      </c>
      <c r="E390" t="s">
        <v>125</v>
      </c>
      <c r="F390" t="s">
        <v>61</v>
      </c>
      <c r="G390" t="s">
        <v>62</v>
      </c>
      <c r="H390" t="s">
        <v>63</v>
      </c>
      <c r="I390" t="s">
        <v>64</v>
      </c>
      <c r="J390" t="s">
        <v>65</v>
      </c>
      <c r="K390" t="s">
        <v>64</v>
      </c>
      <c r="L390" s="1">
        <v>44544.416666666664</v>
      </c>
      <c r="P390" t="s">
        <v>486</v>
      </c>
      <c r="Q390" t="s">
        <v>1053</v>
      </c>
      <c r="U390" t="s">
        <v>152</v>
      </c>
      <c r="AN390" s="1">
        <v>44587.552881944444</v>
      </c>
      <c r="AO390" s="1">
        <v>44585.508333333331</v>
      </c>
      <c r="AP390" t="s">
        <v>407</v>
      </c>
      <c r="AQ390" t="s">
        <v>408</v>
      </c>
      <c r="AR390">
        <v>66</v>
      </c>
      <c r="AS390">
        <v>8</v>
      </c>
      <c r="AT390" t="s">
        <v>343</v>
      </c>
      <c r="AU390" t="s">
        <v>188</v>
      </c>
      <c r="AV390" t="s">
        <v>180</v>
      </c>
      <c r="AW390" t="s">
        <v>268</v>
      </c>
      <c r="AX390">
        <v>8</v>
      </c>
      <c r="AZ390" t="s">
        <v>1054</v>
      </c>
      <c r="BC390">
        <v>81761002</v>
      </c>
      <c r="BD390">
        <v>8453090</v>
      </c>
      <c r="BE390" t="s">
        <v>407</v>
      </c>
    </row>
    <row r="391" spans="1:57" x14ac:dyDescent="0.25">
      <c r="A391" t="s">
        <v>1051</v>
      </c>
      <c r="B391" t="s">
        <v>1052</v>
      </c>
      <c r="C391">
        <v>81761</v>
      </c>
      <c r="D391" t="s">
        <v>59</v>
      </c>
      <c r="E391" t="s">
        <v>125</v>
      </c>
      <c r="F391" t="s">
        <v>61</v>
      </c>
      <c r="G391" t="s">
        <v>62</v>
      </c>
      <c r="H391" t="s">
        <v>63</v>
      </c>
      <c r="I391" t="s">
        <v>64</v>
      </c>
      <c r="J391" t="s">
        <v>65</v>
      </c>
      <c r="K391" t="s">
        <v>64</v>
      </c>
      <c r="L391" s="1">
        <v>44544.416666666664</v>
      </c>
      <c r="P391" t="s">
        <v>486</v>
      </c>
      <c r="Q391" t="s">
        <v>1053</v>
      </c>
      <c r="U391" t="s">
        <v>152</v>
      </c>
      <c r="AN391" s="1">
        <v>44564.598101851851</v>
      </c>
      <c r="AO391" s="1">
        <v>44564.598101851851</v>
      </c>
      <c r="AP391" t="s">
        <v>241</v>
      </c>
      <c r="AQ391" t="s">
        <v>242</v>
      </c>
      <c r="AS391">
        <v>330.5</v>
      </c>
      <c r="AT391" t="s">
        <v>71</v>
      </c>
      <c r="AU391" t="s">
        <v>1346</v>
      </c>
      <c r="AX391">
        <v>1</v>
      </c>
      <c r="AZ391" t="s">
        <v>1054</v>
      </c>
      <c r="BC391">
        <v>81761002</v>
      </c>
      <c r="BD391">
        <v>8453088</v>
      </c>
      <c r="BE391" t="s">
        <v>241</v>
      </c>
    </row>
    <row r="392" spans="1:57" x14ac:dyDescent="0.25">
      <c r="A392" t="s">
        <v>1051</v>
      </c>
      <c r="B392" t="s">
        <v>1052</v>
      </c>
      <c r="C392">
        <v>81761</v>
      </c>
      <c r="D392" t="s">
        <v>59</v>
      </c>
      <c r="E392" t="s">
        <v>125</v>
      </c>
      <c r="F392" t="s">
        <v>61</v>
      </c>
      <c r="G392" t="s">
        <v>62</v>
      </c>
      <c r="H392" t="s">
        <v>63</v>
      </c>
      <c r="I392" t="s">
        <v>64</v>
      </c>
      <c r="J392" t="s">
        <v>65</v>
      </c>
      <c r="K392" t="s">
        <v>64</v>
      </c>
      <c r="L392" s="1">
        <v>44544.416666666664</v>
      </c>
      <c r="P392" t="s">
        <v>486</v>
      </c>
      <c r="Q392" t="s">
        <v>1053</v>
      </c>
      <c r="U392" t="s">
        <v>152</v>
      </c>
      <c r="AN392" s="1">
        <v>44564.598101851851</v>
      </c>
      <c r="AO392" s="1">
        <v>44564.598101851851</v>
      </c>
      <c r="AP392" t="s">
        <v>265</v>
      </c>
      <c r="AQ392" t="s">
        <v>266</v>
      </c>
      <c r="AR392">
        <v>30</v>
      </c>
      <c r="AS392">
        <v>83.2</v>
      </c>
      <c r="AT392" t="s">
        <v>71</v>
      </c>
      <c r="AU392" t="s">
        <v>1360</v>
      </c>
      <c r="AW392" t="s">
        <v>268</v>
      </c>
      <c r="AX392">
        <v>0.3</v>
      </c>
      <c r="AZ392" t="s">
        <v>1054</v>
      </c>
      <c r="BC392">
        <v>81761002</v>
      </c>
      <c r="BD392">
        <v>8453088</v>
      </c>
      <c r="BE392" t="s">
        <v>265</v>
      </c>
    </row>
    <row r="393" spans="1:57" x14ac:dyDescent="0.25">
      <c r="A393" t="s">
        <v>1051</v>
      </c>
      <c r="B393" t="s">
        <v>1052</v>
      </c>
      <c r="C393">
        <v>81761</v>
      </c>
      <c r="D393" t="s">
        <v>59</v>
      </c>
      <c r="E393" t="s">
        <v>125</v>
      </c>
      <c r="F393" t="s">
        <v>61</v>
      </c>
      <c r="G393" t="s">
        <v>62</v>
      </c>
      <c r="H393" t="s">
        <v>63</v>
      </c>
      <c r="I393" t="s">
        <v>64</v>
      </c>
      <c r="J393" t="s">
        <v>65</v>
      </c>
      <c r="K393" t="s">
        <v>64</v>
      </c>
      <c r="L393" s="1">
        <v>44544.416666666664</v>
      </c>
      <c r="P393" t="s">
        <v>486</v>
      </c>
      <c r="Q393" t="s">
        <v>1053</v>
      </c>
      <c r="U393" t="s">
        <v>152</v>
      </c>
      <c r="AN393" s="1">
        <v>44564.598101851851</v>
      </c>
      <c r="AO393" s="1">
        <v>44564.598101851851</v>
      </c>
      <c r="AP393" t="s">
        <v>283</v>
      </c>
      <c r="AQ393" t="s">
        <v>284</v>
      </c>
      <c r="AR393">
        <v>31</v>
      </c>
      <c r="AS393">
        <v>29.8</v>
      </c>
      <c r="AT393" t="s">
        <v>71</v>
      </c>
      <c r="AU393" t="s">
        <v>633</v>
      </c>
      <c r="AW393" t="s">
        <v>268</v>
      </c>
      <c r="AX393">
        <v>0.1</v>
      </c>
      <c r="AZ393" t="s">
        <v>1054</v>
      </c>
      <c r="BC393">
        <v>81761002</v>
      </c>
      <c r="BD393">
        <v>8453088</v>
      </c>
      <c r="BE393" t="s">
        <v>283</v>
      </c>
    </row>
    <row r="394" spans="1:57" x14ac:dyDescent="0.25">
      <c r="A394" t="s">
        <v>1051</v>
      </c>
      <c r="B394" t="s">
        <v>1052</v>
      </c>
      <c r="C394">
        <v>81761</v>
      </c>
      <c r="D394" t="s">
        <v>59</v>
      </c>
      <c r="E394" t="s">
        <v>125</v>
      </c>
      <c r="F394" t="s">
        <v>61</v>
      </c>
      <c r="G394" t="s">
        <v>62</v>
      </c>
      <c r="H394" t="s">
        <v>63</v>
      </c>
      <c r="I394" t="s">
        <v>64</v>
      </c>
      <c r="J394" t="s">
        <v>65</v>
      </c>
      <c r="K394" t="s">
        <v>64</v>
      </c>
      <c r="L394" s="1">
        <v>44544.416666666664</v>
      </c>
      <c r="P394" t="s">
        <v>486</v>
      </c>
      <c r="Q394" t="s">
        <v>1053</v>
      </c>
      <c r="U394" t="s">
        <v>152</v>
      </c>
      <c r="AN394" s="1">
        <v>44564.598101851851</v>
      </c>
      <c r="AO394" s="1">
        <v>44564.598101851851</v>
      </c>
      <c r="AP394" t="s">
        <v>291</v>
      </c>
      <c r="AQ394" t="s">
        <v>292</v>
      </c>
      <c r="AR394">
        <v>28</v>
      </c>
      <c r="AS394">
        <v>83.1</v>
      </c>
      <c r="AT394" t="s">
        <v>71</v>
      </c>
      <c r="AU394" t="s">
        <v>273</v>
      </c>
      <c r="AW394" t="s">
        <v>268</v>
      </c>
      <c r="AX394">
        <v>0.4</v>
      </c>
      <c r="AZ394" t="s">
        <v>1054</v>
      </c>
      <c r="BC394">
        <v>81761002</v>
      </c>
      <c r="BD394">
        <v>8453088</v>
      </c>
      <c r="BE394" t="s">
        <v>291</v>
      </c>
    </row>
    <row r="395" spans="1:57" x14ac:dyDescent="0.25">
      <c r="A395" t="s">
        <v>1051</v>
      </c>
      <c r="B395" t="s">
        <v>1052</v>
      </c>
      <c r="C395">
        <v>81761</v>
      </c>
      <c r="D395" t="s">
        <v>59</v>
      </c>
      <c r="E395" t="s">
        <v>125</v>
      </c>
      <c r="F395" t="s">
        <v>61</v>
      </c>
      <c r="G395" t="s">
        <v>62</v>
      </c>
      <c r="H395" t="s">
        <v>63</v>
      </c>
      <c r="I395" t="s">
        <v>64</v>
      </c>
      <c r="J395" t="s">
        <v>65</v>
      </c>
      <c r="K395" t="s">
        <v>64</v>
      </c>
      <c r="L395" s="1">
        <v>44544.416666666664</v>
      </c>
      <c r="P395" t="s">
        <v>486</v>
      </c>
      <c r="Q395" t="s">
        <v>1053</v>
      </c>
      <c r="U395" t="s">
        <v>152</v>
      </c>
      <c r="AN395" s="1">
        <v>44564.598101851851</v>
      </c>
      <c r="AO395" s="1">
        <v>44564.598101851851</v>
      </c>
      <c r="AP395" t="s">
        <v>305</v>
      </c>
      <c r="AQ395" t="s">
        <v>306</v>
      </c>
      <c r="AR395">
        <v>29</v>
      </c>
      <c r="AS395">
        <v>9.6999999999999993</v>
      </c>
      <c r="AT395" t="s">
        <v>71</v>
      </c>
      <c r="AU395" t="s">
        <v>1364</v>
      </c>
      <c r="AW395" t="s">
        <v>268</v>
      </c>
      <c r="AX395">
        <v>0.1</v>
      </c>
      <c r="AZ395" t="s">
        <v>1054</v>
      </c>
      <c r="BC395">
        <v>81761002</v>
      </c>
      <c r="BD395">
        <v>8453088</v>
      </c>
      <c r="BE395" t="s">
        <v>305</v>
      </c>
    </row>
    <row r="396" spans="1:57" x14ac:dyDescent="0.25">
      <c r="A396" t="s">
        <v>1051</v>
      </c>
      <c r="B396" t="s">
        <v>1052</v>
      </c>
      <c r="C396">
        <v>81761</v>
      </c>
      <c r="D396" t="s">
        <v>59</v>
      </c>
      <c r="E396" t="s">
        <v>125</v>
      </c>
      <c r="F396" t="s">
        <v>61</v>
      </c>
      <c r="G396" t="s">
        <v>62</v>
      </c>
      <c r="H396" t="s">
        <v>63</v>
      </c>
      <c r="I396" t="s">
        <v>64</v>
      </c>
      <c r="J396" t="s">
        <v>65</v>
      </c>
      <c r="K396" t="s">
        <v>64</v>
      </c>
      <c r="L396" s="1">
        <v>44544.416666666664</v>
      </c>
      <c r="P396" t="s">
        <v>486</v>
      </c>
      <c r="Q396" t="s">
        <v>1053</v>
      </c>
      <c r="U396" t="s">
        <v>152</v>
      </c>
      <c r="AN396" s="1">
        <v>44545.685416666667</v>
      </c>
      <c r="AO396" s="1">
        <v>44545.685416666667</v>
      </c>
      <c r="AP396" t="s">
        <v>410</v>
      </c>
      <c r="AQ396" t="s">
        <v>411</v>
      </c>
      <c r="AR396">
        <v>32</v>
      </c>
      <c r="AS396">
        <v>128</v>
      </c>
      <c r="AT396" t="s">
        <v>71</v>
      </c>
      <c r="AU396" t="s">
        <v>635</v>
      </c>
      <c r="AW396" t="s">
        <v>412</v>
      </c>
      <c r="AX396">
        <v>0.5</v>
      </c>
      <c r="AZ396" t="s">
        <v>1054</v>
      </c>
      <c r="BC396">
        <v>81761002</v>
      </c>
      <c r="BD396">
        <v>8453079</v>
      </c>
      <c r="BE396" t="s">
        <v>410</v>
      </c>
    </row>
    <row r="397" spans="1:57" x14ac:dyDescent="0.25">
      <c r="A397" t="s">
        <v>1051</v>
      </c>
      <c r="B397" t="s">
        <v>1052</v>
      </c>
      <c r="C397">
        <v>81761</v>
      </c>
      <c r="D397" t="s">
        <v>59</v>
      </c>
      <c r="E397" t="s">
        <v>125</v>
      </c>
      <c r="F397" t="s">
        <v>61</v>
      </c>
      <c r="G397" t="s">
        <v>62</v>
      </c>
      <c r="H397" t="s">
        <v>63</v>
      </c>
      <c r="I397" t="s">
        <v>64</v>
      </c>
      <c r="J397" t="s">
        <v>65</v>
      </c>
      <c r="K397" t="s">
        <v>64</v>
      </c>
      <c r="L397" s="1">
        <v>44544.416666666664</v>
      </c>
      <c r="P397" t="s">
        <v>486</v>
      </c>
      <c r="Q397" t="s">
        <v>1053</v>
      </c>
      <c r="U397" t="s">
        <v>152</v>
      </c>
      <c r="AN397" s="1">
        <v>44545.685416666667</v>
      </c>
      <c r="AO397" s="1">
        <v>44545.685416666667</v>
      </c>
      <c r="AP397" t="s">
        <v>414</v>
      </c>
      <c r="AQ397" t="s">
        <v>415</v>
      </c>
      <c r="AR397">
        <v>33</v>
      </c>
      <c r="AS397">
        <v>59.8</v>
      </c>
      <c r="AT397" t="s">
        <v>71</v>
      </c>
      <c r="AU397" t="s">
        <v>634</v>
      </c>
      <c r="AW397" t="s">
        <v>412</v>
      </c>
      <c r="AX397">
        <v>0.1</v>
      </c>
      <c r="AZ397" t="s">
        <v>1054</v>
      </c>
      <c r="BC397">
        <v>81761002</v>
      </c>
      <c r="BD397">
        <v>8453079</v>
      </c>
      <c r="BE397" t="s">
        <v>414</v>
      </c>
    </row>
    <row r="398" spans="1:57" x14ac:dyDescent="0.25">
      <c r="A398" t="s">
        <v>1051</v>
      </c>
      <c r="B398" t="s">
        <v>1052</v>
      </c>
      <c r="C398">
        <v>81761</v>
      </c>
      <c r="D398" t="s">
        <v>59</v>
      </c>
      <c r="E398" t="s">
        <v>125</v>
      </c>
      <c r="F398" t="s">
        <v>61</v>
      </c>
      <c r="G398" t="s">
        <v>62</v>
      </c>
      <c r="H398" t="s">
        <v>63</v>
      </c>
      <c r="I398" t="s">
        <v>64</v>
      </c>
      <c r="J398" t="s">
        <v>65</v>
      </c>
      <c r="K398" t="s">
        <v>64</v>
      </c>
      <c r="L398" s="1">
        <v>44544.416666666664</v>
      </c>
      <c r="P398" t="s">
        <v>486</v>
      </c>
      <c r="Q398" t="s">
        <v>1053</v>
      </c>
      <c r="U398" t="s">
        <v>152</v>
      </c>
      <c r="AN398" s="1">
        <v>44551.60359953704</v>
      </c>
      <c r="AO398" s="1">
        <v>44550.640717592592</v>
      </c>
      <c r="AP398" t="s">
        <v>341</v>
      </c>
      <c r="AQ398" t="s">
        <v>342</v>
      </c>
      <c r="AS398">
        <v>1.75</v>
      </c>
      <c r="AT398" t="s">
        <v>343</v>
      </c>
      <c r="AU398" t="s">
        <v>344</v>
      </c>
      <c r="AX398">
        <v>1.7999999999999999E-2</v>
      </c>
      <c r="AZ398" t="s">
        <v>1054</v>
      </c>
      <c r="BC398">
        <v>81761002</v>
      </c>
      <c r="BD398">
        <v>8453086</v>
      </c>
      <c r="BE398" t="s">
        <v>341</v>
      </c>
    </row>
    <row r="399" spans="1:57" x14ac:dyDescent="0.25">
      <c r="A399" t="s">
        <v>1051</v>
      </c>
      <c r="B399" t="s">
        <v>1052</v>
      </c>
      <c r="C399">
        <v>81761</v>
      </c>
      <c r="D399" t="s">
        <v>59</v>
      </c>
      <c r="E399" t="s">
        <v>125</v>
      </c>
      <c r="F399" t="s">
        <v>61</v>
      </c>
      <c r="G399" t="s">
        <v>62</v>
      </c>
      <c r="H399" t="s">
        <v>63</v>
      </c>
      <c r="I399" t="s">
        <v>64</v>
      </c>
      <c r="J399" t="s">
        <v>65</v>
      </c>
      <c r="K399" t="s">
        <v>64</v>
      </c>
      <c r="L399" s="1">
        <v>44544.416666666664</v>
      </c>
      <c r="P399" t="s">
        <v>486</v>
      </c>
      <c r="Q399" t="s">
        <v>1053</v>
      </c>
      <c r="U399" t="s">
        <v>152</v>
      </c>
      <c r="AN399" s="1">
        <v>44551.60359953704</v>
      </c>
      <c r="AO399" s="1">
        <v>44550.640717592592</v>
      </c>
      <c r="AP399" t="s">
        <v>346</v>
      </c>
      <c r="AQ399" t="s">
        <v>347</v>
      </c>
      <c r="AS399">
        <v>6.06</v>
      </c>
      <c r="AT399" t="s">
        <v>343</v>
      </c>
      <c r="AU399" t="s">
        <v>1377</v>
      </c>
      <c r="AX399">
        <v>1.7999999999999999E-2</v>
      </c>
      <c r="AZ399" t="s">
        <v>1054</v>
      </c>
      <c r="BC399">
        <v>81761002</v>
      </c>
      <c r="BD399">
        <v>8453086</v>
      </c>
      <c r="BE399" t="s">
        <v>346</v>
      </c>
    </row>
    <row r="400" spans="1:57" x14ac:dyDescent="0.25">
      <c r="A400" t="s">
        <v>1051</v>
      </c>
      <c r="B400" t="s">
        <v>1052</v>
      </c>
      <c r="C400">
        <v>81761</v>
      </c>
      <c r="D400" t="s">
        <v>59</v>
      </c>
      <c r="E400" t="s">
        <v>125</v>
      </c>
      <c r="F400" t="s">
        <v>61</v>
      </c>
      <c r="G400" t="s">
        <v>62</v>
      </c>
      <c r="H400" t="s">
        <v>63</v>
      </c>
      <c r="I400" t="s">
        <v>64</v>
      </c>
      <c r="J400" t="s">
        <v>65</v>
      </c>
      <c r="K400" t="s">
        <v>64</v>
      </c>
      <c r="L400" s="1">
        <v>44544.416666666664</v>
      </c>
      <c r="P400" t="s">
        <v>486</v>
      </c>
      <c r="Q400" t="s">
        <v>1053</v>
      </c>
      <c r="U400" t="s">
        <v>152</v>
      </c>
      <c r="AN400" s="1">
        <v>44551.60359953704</v>
      </c>
      <c r="AO400" s="1">
        <v>44550.640717592592</v>
      </c>
      <c r="AP400" t="s">
        <v>369</v>
      </c>
      <c r="AQ400" t="s">
        <v>370</v>
      </c>
      <c r="AS400">
        <v>0.18</v>
      </c>
      <c r="AT400" t="s">
        <v>343</v>
      </c>
      <c r="AU400" t="s">
        <v>1383</v>
      </c>
      <c r="AX400">
        <v>8.9999999999999993E-3</v>
      </c>
      <c r="AZ400" t="s">
        <v>1054</v>
      </c>
      <c r="BC400">
        <v>81761002</v>
      </c>
      <c r="BD400">
        <v>8453086</v>
      </c>
      <c r="BE400" t="s">
        <v>369</v>
      </c>
    </row>
    <row r="401" spans="1:57" x14ac:dyDescent="0.25">
      <c r="A401" t="s">
        <v>1085</v>
      </c>
      <c r="B401" t="s">
        <v>1086</v>
      </c>
      <c r="C401">
        <v>81757</v>
      </c>
      <c r="D401" t="s">
        <v>59</v>
      </c>
      <c r="E401" t="s">
        <v>317</v>
      </c>
      <c r="H401" t="s">
        <v>317</v>
      </c>
      <c r="I401" t="s">
        <v>64</v>
      </c>
      <c r="J401" t="s">
        <v>65</v>
      </c>
      <c r="L401" s="1">
        <v>44531.613194444442</v>
      </c>
      <c r="AN401" s="1">
        <v>44543.226087962961</v>
      </c>
      <c r="AO401" s="1"/>
      <c r="AP401" t="s">
        <v>432</v>
      </c>
      <c r="AQ401" t="s">
        <v>433</v>
      </c>
      <c r="AS401">
        <v>0</v>
      </c>
      <c r="AT401" t="s">
        <v>45</v>
      </c>
      <c r="AY401" t="s">
        <v>433</v>
      </c>
      <c r="BC401">
        <v>81757001</v>
      </c>
      <c r="BD401">
        <v>8435144</v>
      </c>
      <c r="BE401" t="s">
        <v>432</v>
      </c>
    </row>
    <row r="402" spans="1:57" x14ac:dyDescent="0.25">
      <c r="A402" t="s">
        <v>1049</v>
      </c>
      <c r="B402" t="s">
        <v>1050</v>
      </c>
      <c r="C402">
        <v>81757</v>
      </c>
      <c r="D402" t="s">
        <v>59</v>
      </c>
      <c r="E402" t="s">
        <v>77</v>
      </c>
      <c r="F402" t="s">
        <v>61</v>
      </c>
      <c r="G402" t="s">
        <v>62</v>
      </c>
      <c r="H402" t="s">
        <v>63</v>
      </c>
      <c r="I402" t="s">
        <v>64</v>
      </c>
      <c r="J402" t="s">
        <v>65</v>
      </c>
      <c r="K402" t="s">
        <v>64</v>
      </c>
      <c r="L402" s="1">
        <v>44531.504861111112</v>
      </c>
      <c r="P402" t="s">
        <v>618</v>
      </c>
      <c r="U402" t="s">
        <v>144</v>
      </c>
      <c r="AN402" s="1">
        <v>44532.484537037039</v>
      </c>
      <c r="AO402" s="1">
        <v>44532.484537037039</v>
      </c>
      <c r="AP402" t="s">
        <v>447</v>
      </c>
      <c r="AQ402" t="s">
        <v>448</v>
      </c>
      <c r="AR402">
        <v>23</v>
      </c>
      <c r="AS402">
        <v>2E-3</v>
      </c>
      <c r="AT402" t="s">
        <v>71</v>
      </c>
      <c r="AU402" t="s">
        <v>449</v>
      </c>
      <c r="AV402" t="s">
        <v>180</v>
      </c>
      <c r="AW402" t="s">
        <v>450</v>
      </c>
      <c r="AX402">
        <v>2E-3</v>
      </c>
      <c r="AZ402" t="s">
        <v>719</v>
      </c>
      <c r="BC402">
        <v>81757011</v>
      </c>
      <c r="BD402">
        <v>8435139</v>
      </c>
      <c r="BE402" t="s">
        <v>447</v>
      </c>
    </row>
    <row r="403" spans="1:57" x14ac:dyDescent="0.25">
      <c r="A403" t="s">
        <v>1049</v>
      </c>
      <c r="B403" t="s">
        <v>1050</v>
      </c>
      <c r="C403">
        <v>81757</v>
      </c>
      <c r="D403" t="s">
        <v>59</v>
      </c>
      <c r="E403" t="s">
        <v>77</v>
      </c>
      <c r="F403" t="s">
        <v>61</v>
      </c>
      <c r="G403" t="s">
        <v>62</v>
      </c>
      <c r="H403" t="s">
        <v>63</v>
      </c>
      <c r="I403" t="s">
        <v>64</v>
      </c>
      <c r="J403" t="s">
        <v>65</v>
      </c>
      <c r="K403" t="s">
        <v>64</v>
      </c>
      <c r="L403" s="1">
        <v>44531.504861111112</v>
      </c>
      <c r="P403" t="s">
        <v>618</v>
      </c>
      <c r="U403" t="s">
        <v>144</v>
      </c>
      <c r="AN403" s="1">
        <v>44539.489039351851</v>
      </c>
      <c r="AO403" s="1">
        <v>44537.597222222219</v>
      </c>
      <c r="AP403" t="s">
        <v>554</v>
      </c>
      <c r="AQ403" t="s">
        <v>555</v>
      </c>
      <c r="AR403">
        <v>25</v>
      </c>
      <c r="AS403">
        <v>1.0999999999999999E-2</v>
      </c>
      <c r="AT403" t="s">
        <v>71</v>
      </c>
      <c r="AU403" t="s">
        <v>449</v>
      </c>
      <c r="AW403" t="s">
        <v>450</v>
      </c>
      <c r="AX403">
        <v>2E-3</v>
      </c>
      <c r="AZ403" t="s">
        <v>719</v>
      </c>
      <c r="BC403">
        <v>81757011</v>
      </c>
      <c r="BD403">
        <v>8435143</v>
      </c>
      <c r="BE403" t="s">
        <v>554</v>
      </c>
    </row>
    <row r="404" spans="1:57" x14ac:dyDescent="0.25">
      <c r="A404" t="s">
        <v>1049</v>
      </c>
      <c r="B404" t="s">
        <v>1050</v>
      </c>
      <c r="C404">
        <v>81757</v>
      </c>
      <c r="D404" t="s">
        <v>59</v>
      </c>
      <c r="E404" t="s">
        <v>77</v>
      </c>
      <c r="F404" t="s">
        <v>61</v>
      </c>
      <c r="G404" t="s">
        <v>62</v>
      </c>
      <c r="H404" t="s">
        <v>63</v>
      </c>
      <c r="I404" t="s">
        <v>64</v>
      </c>
      <c r="J404" t="s">
        <v>65</v>
      </c>
      <c r="K404" t="s">
        <v>64</v>
      </c>
      <c r="L404" s="1">
        <v>44531.504861111112</v>
      </c>
      <c r="P404" t="s">
        <v>618</v>
      </c>
      <c r="U404" t="s">
        <v>144</v>
      </c>
      <c r="AN404" s="1">
        <v>44539.490081018521</v>
      </c>
      <c r="AO404" s="1">
        <v>44537.597222222219</v>
      </c>
      <c r="AP404" t="s">
        <v>556</v>
      </c>
      <c r="AQ404" t="s">
        <v>557</v>
      </c>
      <c r="AR404">
        <v>26</v>
      </c>
      <c r="AS404">
        <v>6.0000000000000001E-3</v>
      </c>
      <c r="AT404" t="s">
        <v>71</v>
      </c>
      <c r="AU404" t="s">
        <v>449</v>
      </c>
      <c r="AW404" t="s">
        <v>450</v>
      </c>
      <c r="AX404">
        <v>2E-3</v>
      </c>
      <c r="AZ404" t="s">
        <v>719</v>
      </c>
      <c r="BC404">
        <v>81757011</v>
      </c>
      <c r="BD404">
        <v>8435141</v>
      </c>
      <c r="BE404" t="s">
        <v>556</v>
      </c>
    </row>
    <row r="405" spans="1:57" x14ac:dyDescent="0.25">
      <c r="A405" t="s">
        <v>1047</v>
      </c>
      <c r="B405" t="s">
        <v>1048</v>
      </c>
      <c r="C405">
        <v>81757</v>
      </c>
      <c r="D405" t="s">
        <v>59</v>
      </c>
      <c r="E405" t="s">
        <v>84</v>
      </c>
      <c r="F405" t="s">
        <v>61</v>
      </c>
      <c r="G405" t="s">
        <v>62</v>
      </c>
      <c r="H405" t="s">
        <v>63</v>
      </c>
      <c r="I405" t="s">
        <v>64</v>
      </c>
      <c r="J405" t="s">
        <v>65</v>
      </c>
      <c r="K405" t="s">
        <v>64</v>
      </c>
      <c r="L405" s="1">
        <v>44531.494444444441</v>
      </c>
      <c r="P405" t="s">
        <v>618</v>
      </c>
      <c r="U405" t="s">
        <v>86</v>
      </c>
      <c r="AN405" s="1">
        <v>44532.483437499999</v>
      </c>
      <c r="AO405" s="1">
        <v>44532.483437499999</v>
      </c>
      <c r="AP405" t="s">
        <v>447</v>
      </c>
      <c r="AQ405" t="s">
        <v>448</v>
      </c>
      <c r="AR405">
        <v>23</v>
      </c>
      <c r="AS405">
        <v>2E-3</v>
      </c>
      <c r="AT405" t="s">
        <v>71</v>
      </c>
      <c r="AU405" t="s">
        <v>449</v>
      </c>
      <c r="AV405" t="s">
        <v>180</v>
      </c>
      <c r="AW405" t="s">
        <v>450</v>
      </c>
      <c r="AX405">
        <v>2E-3</v>
      </c>
      <c r="AZ405" t="s">
        <v>719</v>
      </c>
      <c r="BC405">
        <v>81757010</v>
      </c>
      <c r="BD405">
        <v>8435134</v>
      </c>
      <c r="BE405" t="s">
        <v>447</v>
      </c>
    </row>
    <row r="406" spans="1:57" x14ac:dyDescent="0.25">
      <c r="A406" t="s">
        <v>1047</v>
      </c>
      <c r="B406" t="s">
        <v>1048</v>
      </c>
      <c r="C406">
        <v>81757</v>
      </c>
      <c r="D406" t="s">
        <v>59</v>
      </c>
      <c r="E406" t="s">
        <v>84</v>
      </c>
      <c r="F406" t="s">
        <v>61</v>
      </c>
      <c r="G406" t="s">
        <v>62</v>
      </c>
      <c r="H406" t="s">
        <v>63</v>
      </c>
      <c r="I406" t="s">
        <v>64</v>
      </c>
      <c r="J406" t="s">
        <v>65</v>
      </c>
      <c r="K406" t="s">
        <v>64</v>
      </c>
      <c r="L406" s="1">
        <v>44531.494444444441</v>
      </c>
      <c r="P406" t="s">
        <v>618</v>
      </c>
      <c r="U406" t="s">
        <v>86</v>
      </c>
      <c r="AN406" s="1">
        <v>44539.486956018518</v>
      </c>
      <c r="AO406" s="1">
        <v>44537.597222222219</v>
      </c>
      <c r="AP406" t="s">
        <v>554</v>
      </c>
      <c r="AQ406" t="s">
        <v>555</v>
      </c>
      <c r="AR406">
        <v>25</v>
      </c>
      <c r="AS406">
        <v>1.2E-2</v>
      </c>
      <c r="AT406" t="s">
        <v>71</v>
      </c>
      <c r="AU406" t="s">
        <v>449</v>
      </c>
      <c r="AW406" t="s">
        <v>450</v>
      </c>
      <c r="AX406">
        <v>2E-3</v>
      </c>
      <c r="AZ406" t="s">
        <v>719</v>
      </c>
      <c r="BC406">
        <v>81757010</v>
      </c>
      <c r="BD406">
        <v>8435138</v>
      </c>
      <c r="BE406" t="s">
        <v>554</v>
      </c>
    </row>
    <row r="407" spans="1:57" x14ac:dyDescent="0.25">
      <c r="A407" t="s">
        <v>1047</v>
      </c>
      <c r="B407" t="s">
        <v>1048</v>
      </c>
      <c r="C407">
        <v>81757</v>
      </c>
      <c r="D407" t="s">
        <v>59</v>
      </c>
      <c r="E407" t="s">
        <v>84</v>
      </c>
      <c r="F407" t="s">
        <v>61</v>
      </c>
      <c r="G407" t="s">
        <v>62</v>
      </c>
      <c r="H407" t="s">
        <v>63</v>
      </c>
      <c r="I407" t="s">
        <v>64</v>
      </c>
      <c r="J407" t="s">
        <v>65</v>
      </c>
      <c r="K407" t="s">
        <v>64</v>
      </c>
      <c r="L407" s="1">
        <v>44531.494444444441</v>
      </c>
      <c r="P407" t="s">
        <v>618</v>
      </c>
      <c r="U407" t="s">
        <v>86</v>
      </c>
      <c r="AN407" s="1">
        <v>44539.487997685188</v>
      </c>
      <c r="AO407" s="1">
        <v>44537.597222222219</v>
      </c>
      <c r="AP407" t="s">
        <v>556</v>
      </c>
      <c r="AQ407" t="s">
        <v>557</v>
      </c>
      <c r="AR407">
        <v>26</v>
      </c>
      <c r="AS407">
        <v>5.0000000000000001E-3</v>
      </c>
      <c r="AT407" t="s">
        <v>71</v>
      </c>
      <c r="AU407" t="s">
        <v>449</v>
      </c>
      <c r="AW407" t="s">
        <v>450</v>
      </c>
      <c r="AX407">
        <v>2E-3</v>
      </c>
      <c r="AZ407" t="s">
        <v>719</v>
      </c>
      <c r="BC407">
        <v>81757010</v>
      </c>
      <c r="BD407">
        <v>8435136</v>
      </c>
      <c r="BE407" t="s">
        <v>556</v>
      </c>
    </row>
    <row r="408" spans="1:57" x14ac:dyDescent="0.25">
      <c r="A408" t="s">
        <v>1044</v>
      </c>
      <c r="B408" t="s">
        <v>1045</v>
      </c>
      <c r="C408">
        <v>81757</v>
      </c>
      <c r="D408" t="s">
        <v>59</v>
      </c>
      <c r="E408" t="s">
        <v>91</v>
      </c>
      <c r="F408" t="s">
        <v>61</v>
      </c>
      <c r="G408" t="s">
        <v>62</v>
      </c>
      <c r="H408" t="s">
        <v>63</v>
      </c>
      <c r="I408" t="s">
        <v>64</v>
      </c>
      <c r="J408" t="s">
        <v>65</v>
      </c>
      <c r="K408" t="s">
        <v>64</v>
      </c>
      <c r="L408" s="1">
        <v>44531.484027777777</v>
      </c>
      <c r="P408" t="s">
        <v>1046</v>
      </c>
      <c r="Q408" t="s">
        <v>204</v>
      </c>
      <c r="U408" t="s">
        <v>219</v>
      </c>
      <c r="AN408" s="1">
        <v>44532.481238425928</v>
      </c>
      <c r="AO408" s="1">
        <v>44532.481238425928</v>
      </c>
      <c r="AP408" t="s">
        <v>447</v>
      </c>
      <c r="AQ408" t="s">
        <v>448</v>
      </c>
      <c r="AR408">
        <v>23</v>
      </c>
      <c r="AS408">
        <v>2E-3</v>
      </c>
      <c r="AT408" t="s">
        <v>71</v>
      </c>
      <c r="AU408" t="s">
        <v>449</v>
      </c>
      <c r="AV408" t="s">
        <v>180</v>
      </c>
      <c r="AW408" t="s">
        <v>450</v>
      </c>
      <c r="AX408">
        <v>2E-3</v>
      </c>
      <c r="BC408">
        <v>81757008</v>
      </c>
      <c r="BD408">
        <v>8435129</v>
      </c>
      <c r="BE408" t="s">
        <v>447</v>
      </c>
    </row>
    <row r="409" spans="1:57" x14ac:dyDescent="0.25">
      <c r="A409" t="s">
        <v>1044</v>
      </c>
      <c r="B409" t="s">
        <v>1045</v>
      </c>
      <c r="C409">
        <v>81757</v>
      </c>
      <c r="D409" t="s">
        <v>59</v>
      </c>
      <c r="E409" t="s">
        <v>91</v>
      </c>
      <c r="F409" t="s">
        <v>61</v>
      </c>
      <c r="G409" t="s">
        <v>62</v>
      </c>
      <c r="H409" t="s">
        <v>63</v>
      </c>
      <c r="I409" t="s">
        <v>64</v>
      </c>
      <c r="J409" t="s">
        <v>65</v>
      </c>
      <c r="K409" t="s">
        <v>64</v>
      </c>
      <c r="L409" s="1">
        <v>44531.484027777777</v>
      </c>
      <c r="P409" t="s">
        <v>1046</v>
      </c>
      <c r="Q409" t="s">
        <v>204</v>
      </c>
      <c r="U409" t="s">
        <v>219</v>
      </c>
      <c r="AN409" s="1">
        <v>44539.482777777775</v>
      </c>
      <c r="AO409" s="1">
        <v>44537.597222222219</v>
      </c>
      <c r="AP409" t="s">
        <v>554</v>
      </c>
      <c r="AQ409" t="s">
        <v>555</v>
      </c>
      <c r="AR409">
        <v>25</v>
      </c>
      <c r="AS409">
        <v>8.0000000000000002E-3</v>
      </c>
      <c r="AT409" t="s">
        <v>71</v>
      </c>
      <c r="AU409" t="s">
        <v>449</v>
      </c>
      <c r="AW409" t="s">
        <v>450</v>
      </c>
      <c r="AX409">
        <v>2E-3</v>
      </c>
      <c r="BC409">
        <v>81757008</v>
      </c>
      <c r="BD409">
        <v>8435133</v>
      </c>
      <c r="BE409" t="s">
        <v>554</v>
      </c>
    </row>
    <row r="410" spans="1:57" x14ac:dyDescent="0.25">
      <c r="A410" t="s">
        <v>1044</v>
      </c>
      <c r="B410" t="s">
        <v>1045</v>
      </c>
      <c r="C410">
        <v>81757</v>
      </c>
      <c r="D410" t="s">
        <v>59</v>
      </c>
      <c r="E410" t="s">
        <v>91</v>
      </c>
      <c r="F410" t="s">
        <v>61</v>
      </c>
      <c r="G410" t="s">
        <v>62</v>
      </c>
      <c r="H410" t="s">
        <v>63</v>
      </c>
      <c r="I410" t="s">
        <v>64</v>
      </c>
      <c r="J410" t="s">
        <v>65</v>
      </c>
      <c r="K410" t="s">
        <v>64</v>
      </c>
      <c r="L410" s="1">
        <v>44531.484027777777</v>
      </c>
      <c r="P410" t="s">
        <v>1046</v>
      </c>
      <c r="Q410" t="s">
        <v>204</v>
      </c>
      <c r="U410" t="s">
        <v>219</v>
      </c>
      <c r="AN410" s="1">
        <v>44539.483819444446</v>
      </c>
      <c r="AO410" s="1">
        <v>44537.597222222219</v>
      </c>
      <c r="AP410" t="s">
        <v>556</v>
      </c>
      <c r="AQ410" t="s">
        <v>557</v>
      </c>
      <c r="AR410">
        <v>26</v>
      </c>
      <c r="AS410">
        <v>5.0000000000000001E-3</v>
      </c>
      <c r="AT410" t="s">
        <v>71</v>
      </c>
      <c r="AU410" t="s">
        <v>449</v>
      </c>
      <c r="AW410" t="s">
        <v>450</v>
      </c>
      <c r="AX410">
        <v>2E-3</v>
      </c>
      <c r="BC410">
        <v>81757008</v>
      </c>
      <c r="BD410">
        <v>8435131</v>
      </c>
      <c r="BE410" t="s">
        <v>556</v>
      </c>
    </row>
    <row r="411" spans="1:57" x14ac:dyDescent="0.25">
      <c r="A411" t="s">
        <v>1042</v>
      </c>
      <c r="B411" t="s">
        <v>1043</v>
      </c>
      <c r="C411">
        <v>81757</v>
      </c>
      <c r="D411" t="s">
        <v>59</v>
      </c>
      <c r="E411" t="s">
        <v>99</v>
      </c>
      <c r="F411" t="s">
        <v>61</v>
      </c>
      <c r="G411" t="s">
        <v>62</v>
      </c>
      <c r="H411" t="s">
        <v>63</v>
      </c>
      <c r="I411" t="s">
        <v>64</v>
      </c>
      <c r="J411" t="s">
        <v>65</v>
      </c>
      <c r="K411" t="s">
        <v>64</v>
      </c>
      <c r="L411" s="1">
        <v>44531.46875</v>
      </c>
      <c r="P411" t="s">
        <v>605</v>
      </c>
      <c r="Q411" t="s">
        <v>218</v>
      </c>
      <c r="U411" t="s">
        <v>667</v>
      </c>
      <c r="AN411" s="1">
        <v>44532.48233796296</v>
      </c>
      <c r="AO411" s="1">
        <v>44532.48233796296</v>
      </c>
      <c r="AP411" t="s">
        <v>447</v>
      </c>
      <c r="AQ411" t="s">
        <v>448</v>
      </c>
      <c r="AR411">
        <v>23</v>
      </c>
      <c r="AS411">
        <v>2E-3</v>
      </c>
      <c r="AT411" t="s">
        <v>71</v>
      </c>
      <c r="AU411" t="s">
        <v>449</v>
      </c>
      <c r="AV411" t="s">
        <v>180</v>
      </c>
      <c r="AW411" t="s">
        <v>450</v>
      </c>
      <c r="AX411">
        <v>2E-3</v>
      </c>
      <c r="BC411">
        <v>81757009</v>
      </c>
      <c r="BD411">
        <v>8435124</v>
      </c>
      <c r="BE411" t="s">
        <v>447</v>
      </c>
    </row>
    <row r="412" spans="1:57" x14ac:dyDescent="0.25">
      <c r="A412" t="s">
        <v>1042</v>
      </c>
      <c r="B412" t="s">
        <v>1043</v>
      </c>
      <c r="C412">
        <v>81757</v>
      </c>
      <c r="D412" t="s">
        <v>59</v>
      </c>
      <c r="E412" t="s">
        <v>99</v>
      </c>
      <c r="F412" t="s">
        <v>61</v>
      </c>
      <c r="G412" t="s">
        <v>62</v>
      </c>
      <c r="H412" t="s">
        <v>63</v>
      </c>
      <c r="I412" t="s">
        <v>64</v>
      </c>
      <c r="J412" t="s">
        <v>65</v>
      </c>
      <c r="K412" t="s">
        <v>64</v>
      </c>
      <c r="L412" s="1">
        <v>44531.46875</v>
      </c>
      <c r="P412" t="s">
        <v>605</v>
      </c>
      <c r="Q412" t="s">
        <v>218</v>
      </c>
      <c r="U412" t="s">
        <v>667</v>
      </c>
      <c r="AN412" s="1">
        <v>44539.484872685185</v>
      </c>
      <c r="AO412" s="1">
        <v>44537.597222222219</v>
      </c>
      <c r="AP412" t="s">
        <v>554</v>
      </c>
      <c r="AQ412" t="s">
        <v>555</v>
      </c>
      <c r="AR412">
        <v>25</v>
      </c>
      <c r="AS412">
        <v>8.0000000000000002E-3</v>
      </c>
      <c r="AT412" t="s">
        <v>71</v>
      </c>
      <c r="AU412" t="s">
        <v>449</v>
      </c>
      <c r="AW412" t="s">
        <v>450</v>
      </c>
      <c r="AX412">
        <v>2E-3</v>
      </c>
      <c r="BC412">
        <v>81757009</v>
      </c>
      <c r="BD412">
        <v>8435128</v>
      </c>
      <c r="BE412" t="s">
        <v>554</v>
      </c>
    </row>
    <row r="413" spans="1:57" x14ac:dyDescent="0.25">
      <c r="A413" t="s">
        <v>1042</v>
      </c>
      <c r="B413" t="s">
        <v>1043</v>
      </c>
      <c r="C413">
        <v>81757</v>
      </c>
      <c r="D413" t="s">
        <v>59</v>
      </c>
      <c r="E413" t="s">
        <v>99</v>
      </c>
      <c r="F413" t="s">
        <v>61</v>
      </c>
      <c r="G413" t="s">
        <v>62</v>
      </c>
      <c r="H413" t="s">
        <v>63</v>
      </c>
      <c r="I413" t="s">
        <v>64</v>
      </c>
      <c r="J413" t="s">
        <v>65</v>
      </c>
      <c r="K413" t="s">
        <v>64</v>
      </c>
      <c r="L413" s="1">
        <v>44531.46875</v>
      </c>
      <c r="P413" t="s">
        <v>605</v>
      </c>
      <c r="Q413" t="s">
        <v>218</v>
      </c>
      <c r="U413" t="s">
        <v>667</v>
      </c>
      <c r="AN413" s="1">
        <v>44539.485902777778</v>
      </c>
      <c r="AO413" s="1">
        <v>44537.597222222219</v>
      </c>
      <c r="AP413" t="s">
        <v>556</v>
      </c>
      <c r="AQ413" t="s">
        <v>557</v>
      </c>
      <c r="AR413">
        <v>26</v>
      </c>
      <c r="AS413">
        <v>5.0000000000000001E-3</v>
      </c>
      <c r="AT413" t="s">
        <v>71</v>
      </c>
      <c r="AU413" t="s">
        <v>449</v>
      </c>
      <c r="AW413" t="s">
        <v>450</v>
      </c>
      <c r="AX413">
        <v>2E-3</v>
      </c>
      <c r="BC413">
        <v>81757009</v>
      </c>
      <c r="BD413">
        <v>8435126</v>
      </c>
      <c r="BE413" t="s">
        <v>556</v>
      </c>
    </row>
    <row r="414" spans="1:57" x14ac:dyDescent="0.25">
      <c r="A414" t="s">
        <v>1040</v>
      </c>
      <c r="B414" t="s">
        <v>1041</v>
      </c>
      <c r="C414">
        <v>81757</v>
      </c>
      <c r="D414" t="s">
        <v>59</v>
      </c>
      <c r="E414" t="s">
        <v>105</v>
      </c>
      <c r="F414" t="s">
        <v>61</v>
      </c>
      <c r="G414" t="s">
        <v>62</v>
      </c>
      <c r="H414" t="s">
        <v>63</v>
      </c>
      <c r="I414" t="s">
        <v>64</v>
      </c>
      <c r="J414" t="s">
        <v>65</v>
      </c>
      <c r="K414" t="s">
        <v>64</v>
      </c>
      <c r="L414" s="1">
        <v>44531.460416666669</v>
      </c>
      <c r="P414" t="s">
        <v>618</v>
      </c>
      <c r="U414" t="s">
        <v>219</v>
      </c>
      <c r="AN414" s="1">
        <v>44532.480138888888</v>
      </c>
      <c r="AO414" s="1">
        <v>44532.480138888888</v>
      </c>
      <c r="AP414" t="s">
        <v>447</v>
      </c>
      <c r="AQ414" t="s">
        <v>448</v>
      </c>
      <c r="AR414">
        <v>23</v>
      </c>
      <c r="AS414">
        <v>2E-3</v>
      </c>
      <c r="AT414" t="s">
        <v>71</v>
      </c>
      <c r="AU414" t="s">
        <v>449</v>
      </c>
      <c r="AV414" t="s">
        <v>180</v>
      </c>
      <c r="AW414" t="s">
        <v>450</v>
      </c>
      <c r="AX414">
        <v>2E-3</v>
      </c>
      <c r="AY414" t="s">
        <v>719</v>
      </c>
      <c r="BC414">
        <v>81757007</v>
      </c>
      <c r="BD414">
        <v>8435119</v>
      </c>
      <c r="BE414" t="s">
        <v>447</v>
      </c>
    </row>
    <row r="415" spans="1:57" x14ac:dyDescent="0.25">
      <c r="A415" t="s">
        <v>1040</v>
      </c>
      <c r="B415" t="s">
        <v>1041</v>
      </c>
      <c r="C415">
        <v>81757</v>
      </c>
      <c r="D415" t="s">
        <v>59</v>
      </c>
      <c r="E415" t="s">
        <v>105</v>
      </c>
      <c r="F415" t="s">
        <v>61</v>
      </c>
      <c r="G415" t="s">
        <v>62</v>
      </c>
      <c r="H415" t="s">
        <v>63</v>
      </c>
      <c r="I415" t="s">
        <v>64</v>
      </c>
      <c r="J415" t="s">
        <v>65</v>
      </c>
      <c r="K415" t="s">
        <v>64</v>
      </c>
      <c r="L415" s="1">
        <v>44531.460416666669</v>
      </c>
      <c r="P415" t="s">
        <v>618</v>
      </c>
      <c r="U415" t="s">
        <v>219</v>
      </c>
      <c r="AN415" s="1">
        <v>44539.475497685184</v>
      </c>
      <c r="AO415" s="1">
        <v>44537.597222222219</v>
      </c>
      <c r="AP415" t="s">
        <v>554</v>
      </c>
      <c r="AQ415" t="s">
        <v>555</v>
      </c>
      <c r="AR415">
        <v>25</v>
      </c>
      <c r="AS415">
        <v>8.0000000000000002E-3</v>
      </c>
      <c r="AT415" t="s">
        <v>71</v>
      </c>
      <c r="AU415" t="s">
        <v>449</v>
      </c>
      <c r="AW415" t="s">
        <v>450</v>
      </c>
      <c r="AX415">
        <v>2E-3</v>
      </c>
      <c r="AY415" t="s">
        <v>719</v>
      </c>
      <c r="BC415">
        <v>81757007</v>
      </c>
      <c r="BD415">
        <v>8435123</v>
      </c>
      <c r="BE415" t="s">
        <v>554</v>
      </c>
    </row>
    <row r="416" spans="1:57" x14ac:dyDescent="0.25">
      <c r="A416" t="s">
        <v>1040</v>
      </c>
      <c r="B416" t="s">
        <v>1041</v>
      </c>
      <c r="C416">
        <v>81757</v>
      </c>
      <c r="D416" t="s">
        <v>59</v>
      </c>
      <c r="E416" t="s">
        <v>105</v>
      </c>
      <c r="F416" t="s">
        <v>61</v>
      </c>
      <c r="G416" t="s">
        <v>62</v>
      </c>
      <c r="H416" t="s">
        <v>63</v>
      </c>
      <c r="I416" t="s">
        <v>64</v>
      </c>
      <c r="J416" t="s">
        <v>65</v>
      </c>
      <c r="K416" t="s">
        <v>64</v>
      </c>
      <c r="L416" s="1">
        <v>44531.460416666669</v>
      </c>
      <c r="P416" t="s">
        <v>618</v>
      </c>
      <c r="U416" t="s">
        <v>219</v>
      </c>
      <c r="AN416" s="1">
        <v>44539.480682870373</v>
      </c>
      <c r="AO416" s="1">
        <v>44537.597222222219</v>
      </c>
      <c r="AP416" t="s">
        <v>556</v>
      </c>
      <c r="AQ416" t="s">
        <v>557</v>
      </c>
      <c r="AR416">
        <v>26</v>
      </c>
      <c r="AS416">
        <v>4.0000000000000001E-3</v>
      </c>
      <c r="AT416" t="s">
        <v>71</v>
      </c>
      <c r="AU416" t="s">
        <v>449</v>
      </c>
      <c r="AW416" t="s">
        <v>450</v>
      </c>
      <c r="AX416">
        <v>2E-3</v>
      </c>
      <c r="AY416" t="s">
        <v>719</v>
      </c>
      <c r="BC416">
        <v>81757007</v>
      </c>
      <c r="BD416">
        <v>8435121</v>
      </c>
      <c r="BE416" t="s">
        <v>556</v>
      </c>
    </row>
    <row r="417" spans="1:57" x14ac:dyDescent="0.25">
      <c r="A417" t="s">
        <v>1038</v>
      </c>
      <c r="B417" t="s">
        <v>1039</v>
      </c>
      <c r="C417">
        <v>81757</v>
      </c>
      <c r="D417" t="s">
        <v>59</v>
      </c>
      <c r="E417" t="s">
        <v>110</v>
      </c>
      <c r="F417" t="s">
        <v>61</v>
      </c>
      <c r="G417" t="s">
        <v>62</v>
      </c>
      <c r="H417" t="s">
        <v>63</v>
      </c>
      <c r="I417" t="s">
        <v>64</v>
      </c>
      <c r="J417" t="s">
        <v>65</v>
      </c>
      <c r="K417" t="s">
        <v>64</v>
      </c>
      <c r="L417" s="1">
        <v>44531.451388888891</v>
      </c>
      <c r="P417" t="s">
        <v>618</v>
      </c>
      <c r="U417" t="s">
        <v>219</v>
      </c>
      <c r="AN417" s="1">
        <v>44532.479039351849</v>
      </c>
      <c r="AO417" s="1">
        <v>44532.479039351849</v>
      </c>
      <c r="AP417" t="s">
        <v>447</v>
      </c>
      <c r="AQ417" t="s">
        <v>448</v>
      </c>
      <c r="AR417">
        <v>23</v>
      </c>
      <c r="AS417">
        <v>2E-3</v>
      </c>
      <c r="AT417" t="s">
        <v>71</v>
      </c>
      <c r="AU417" t="s">
        <v>449</v>
      </c>
      <c r="AV417" t="s">
        <v>180</v>
      </c>
      <c r="AW417" t="s">
        <v>450</v>
      </c>
      <c r="AX417">
        <v>2E-3</v>
      </c>
      <c r="AZ417" t="s">
        <v>719</v>
      </c>
      <c r="BC417">
        <v>81757006</v>
      </c>
      <c r="BD417">
        <v>8435114</v>
      </c>
      <c r="BE417" t="s">
        <v>447</v>
      </c>
    </row>
    <row r="418" spans="1:57" x14ac:dyDescent="0.25">
      <c r="A418" t="s">
        <v>1038</v>
      </c>
      <c r="B418" t="s">
        <v>1039</v>
      </c>
      <c r="C418">
        <v>81757</v>
      </c>
      <c r="D418" t="s">
        <v>59</v>
      </c>
      <c r="E418" t="s">
        <v>110</v>
      </c>
      <c r="F418" t="s">
        <v>61</v>
      </c>
      <c r="G418" t="s">
        <v>62</v>
      </c>
      <c r="H418" t="s">
        <v>63</v>
      </c>
      <c r="I418" t="s">
        <v>64</v>
      </c>
      <c r="J418" t="s">
        <v>65</v>
      </c>
      <c r="K418" t="s">
        <v>64</v>
      </c>
      <c r="L418" s="1">
        <v>44531.451388888891</v>
      </c>
      <c r="P418" t="s">
        <v>618</v>
      </c>
      <c r="U418" t="s">
        <v>219</v>
      </c>
      <c r="AN418" s="1">
        <v>44539.473379629628</v>
      </c>
      <c r="AO418" s="1">
        <v>44537.597222222219</v>
      </c>
      <c r="AP418" t="s">
        <v>554</v>
      </c>
      <c r="AQ418" t="s">
        <v>555</v>
      </c>
      <c r="AR418">
        <v>25</v>
      </c>
      <c r="AS418">
        <v>7.0000000000000001E-3</v>
      </c>
      <c r="AT418" t="s">
        <v>71</v>
      </c>
      <c r="AU418" t="s">
        <v>449</v>
      </c>
      <c r="AW418" t="s">
        <v>450</v>
      </c>
      <c r="AX418">
        <v>2E-3</v>
      </c>
      <c r="AZ418" t="s">
        <v>719</v>
      </c>
      <c r="BC418">
        <v>81757006</v>
      </c>
      <c r="BD418">
        <v>8435118</v>
      </c>
      <c r="BE418" t="s">
        <v>554</v>
      </c>
    </row>
    <row r="419" spans="1:57" x14ac:dyDescent="0.25">
      <c r="A419" t="s">
        <v>1038</v>
      </c>
      <c r="B419" t="s">
        <v>1039</v>
      </c>
      <c r="C419">
        <v>81757</v>
      </c>
      <c r="D419" t="s">
        <v>59</v>
      </c>
      <c r="E419" t="s">
        <v>110</v>
      </c>
      <c r="F419" t="s">
        <v>61</v>
      </c>
      <c r="G419" t="s">
        <v>62</v>
      </c>
      <c r="H419" t="s">
        <v>63</v>
      </c>
      <c r="I419" t="s">
        <v>64</v>
      </c>
      <c r="J419" t="s">
        <v>65</v>
      </c>
      <c r="K419" t="s">
        <v>64</v>
      </c>
      <c r="L419" s="1">
        <v>44531.451388888891</v>
      </c>
      <c r="P419" t="s">
        <v>618</v>
      </c>
      <c r="U419" t="s">
        <v>219</v>
      </c>
      <c r="AN419" s="1">
        <v>44539.474432870367</v>
      </c>
      <c r="AO419" s="1">
        <v>44537.597222222219</v>
      </c>
      <c r="AP419" t="s">
        <v>556</v>
      </c>
      <c r="AQ419" t="s">
        <v>557</v>
      </c>
      <c r="AR419">
        <v>26</v>
      </c>
      <c r="AS419">
        <v>4.0000000000000001E-3</v>
      </c>
      <c r="AT419" t="s">
        <v>71</v>
      </c>
      <c r="AU419" t="s">
        <v>449</v>
      </c>
      <c r="AW419" t="s">
        <v>450</v>
      </c>
      <c r="AX419">
        <v>2E-3</v>
      </c>
      <c r="AZ419" t="s">
        <v>719</v>
      </c>
      <c r="BC419">
        <v>81757006</v>
      </c>
      <c r="BD419">
        <v>8435116</v>
      </c>
      <c r="BE419" t="s">
        <v>556</v>
      </c>
    </row>
    <row r="420" spans="1:57" x14ac:dyDescent="0.25">
      <c r="A420" t="s">
        <v>1036</v>
      </c>
      <c r="B420" t="s">
        <v>1037</v>
      </c>
      <c r="C420">
        <v>81757</v>
      </c>
      <c r="D420" t="s">
        <v>59</v>
      </c>
      <c r="E420" t="s">
        <v>116</v>
      </c>
      <c r="F420" t="s">
        <v>61</v>
      </c>
      <c r="G420" t="s">
        <v>62</v>
      </c>
      <c r="H420" t="s">
        <v>63</v>
      </c>
      <c r="I420" t="s">
        <v>64</v>
      </c>
      <c r="J420" t="s">
        <v>65</v>
      </c>
      <c r="K420" t="s">
        <v>64</v>
      </c>
      <c r="L420" s="1">
        <v>44531.440972222219</v>
      </c>
      <c r="P420" t="s">
        <v>750</v>
      </c>
      <c r="U420" t="s">
        <v>667</v>
      </c>
      <c r="AN420" s="1">
        <v>44532.47792824074</v>
      </c>
      <c r="AO420" s="1">
        <v>44532.47792824074</v>
      </c>
      <c r="AP420" t="s">
        <v>447</v>
      </c>
      <c r="AQ420" t="s">
        <v>448</v>
      </c>
      <c r="AR420">
        <v>23</v>
      </c>
      <c r="AS420">
        <v>2E-3</v>
      </c>
      <c r="AT420" t="s">
        <v>71</v>
      </c>
      <c r="AU420" t="s">
        <v>449</v>
      </c>
      <c r="AV420" t="s">
        <v>180</v>
      </c>
      <c r="AW420" t="s">
        <v>450</v>
      </c>
      <c r="AX420">
        <v>2E-3</v>
      </c>
      <c r="AZ420" t="s">
        <v>719</v>
      </c>
      <c r="BC420">
        <v>81757005</v>
      </c>
      <c r="BD420">
        <v>8435109</v>
      </c>
      <c r="BE420" t="s">
        <v>447</v>
      </c>
    </row>
    <row r="421" spans="1:57" x14ac:dyDescent="0.25">
      <c r="A421" t="s">
        <v>1036</v>
      </c>
      <c r="B421" t="s">
        <v>1037</v>
      </c>
      <c r="C421">
        <v>81757</v>
      </c>
      <c r="D421" t="s">
        <v>59</v>
      </c>
      <c r="E421" t="s">
        <v>116</v>
      </c>
      <c r="F421" t="s">
        <v>61</v>
      </c>
      <c r="G421" t="s">
        <v>62</v>
      </c>
      <c r="H421" t="s">
        <v>63</v>
      </c>
      <c r="I421" t="s">
        <v>64</v>
      </c>
      <c r="J421" t="s">
        <v>65</v>
      </c>
      <c r="K421" t="s">
        <v>64</v>
      </c>
      <c r="L421" s="1">
        <v>44531.440972222219</v>
      </c>
      <c r="P421" t="s">
        <v>750</v>
      </c>
      <c r="U421" t="s">
        <v>667</v>
      </c>
      <c r="AN421" s="1">
        <v>44539.471307870372</v>
      </c>
      <c r="AO421" s="1">
        <v>44537.597222222219</v>
      </c>
      <c r="AP421" t="s">
        <v>554</v>
      </c>
      <c r="AQ421" t="s">
        <v>555</v>
      </c>
      <c r="AR421">
        <v>25</v>
      </c>
      <c r="AS421">
        <v>7.0000000000000001E-3</v>
      </c>
      <c r="AT421" t="s">
        <v>71</v>
      </c>
      <c r="AU421" t="s">
        <v>449</v>
      </c>
      <c r="AW421" t="s">
        <v>450</v>
      </c>
      <c r="AX421">
        <v>2E-3</v>
      </c>
      <c r="AZ421" t="s">
        <v>719</v>
      </c>
      <c r="BC421">
        <v>81757005</v>
      </c>
      <c r="BD421">
        <v>8435113</v>
      </c>
      <c r="BE421" t="s">
        <v>554</v>
      </c>
    </row>
    <row r="422" spans="1:57" x14ac:dyDescent="0.25">
      <c r="A422" t="s">
        <v>1036</v>
      </c>
      <c r="B422" t="s">
        <v>1037</v>
      </c>
      <c r="C422">
        <v>81757</v>
      </c>
      <c r="D422" t="s">
        <v>59</v>
      </c>
      <c r="E422" t="s">
        <v>116</v>
      </c>
      <c r="F422" t="s">
        <v>61</v>
      </c>
      <c r="G422" t="s">
        <v>62</v>
      </c>
      <c r="H422" t="s">
        <v>63</v>
      </c>
      <c r="I422" t="s">
        <v>64</v>
      </c>
      <c r="J422" t="s">
        <v>65</v>
      </c>
      <c r="K422" t="s">
        <v>64</v>
      </c>
      <c r="L422" s="1">
        <v>44531.440972222219</v>
      </c>
      <c r="P422" t="s">
        <v>750</v>
      </c>
      <c r="U422" t="s">
        <v>667</v>
      </c>
      <c r="AN422" s="1">
        <v>44539.472349537034</v>
      </c>
      <c r="AO422" s="1">
        <v>44537.597222222219</v>
      </c>
      <c r="AP422" t="s">
        <v>556</v>
      </c>
      <c r="AQ422" t="s">
        <v>557</v>
      </c>
      <c r="AR422">
        <v>26</v>
      </c>
      <c r="AS422">
        <v>5.0000000000000001E-3</v>
      </c>
      <c r="AT422" t="s">
        <v>71</v>
      </c>
      <c r="AU422" t="s">
        <v>449</v>
      </c>
      <c r="AW422" t="s">
        <v>450</v>
      </c>
      <c r="AX422">
        <v>2E-3</v>
      </c>
      <c r="AZ422" t="s">
        <v>719</v>
      </c>
      <c r="BC422">
        <v>81757005</v>
      </c>
      <c r="BD422">
        <v>8435111</v>
      </c>
      <c r="BE422" t="s">
        <v>556</v>
      </c>
    </row>
    <row r="423" spans="1:57" x14ac:dyDescent="0.25">
      <c r="A423" t="s">
        <v>1034</v>
      </c>
      <c r="B423" t="s">
        <v>1035</v>
      </c>
      <c r="C423">
        <v>81757</v>
      </c>
      <c r="D423" t="s">
        <v>59</v>
      </c>
      <c r="E423" t="s">
        <v>119</v>
      </c>
      <c r="F423" t="s">
        <v>61</v>
      </c>
      <c r="G423" t="s">
        <v>62</v>
      </c>
      <c r="H423" t="s">
        <v>63</v>
      </c>
      <c r="I423" t="s">
        <v>64</v>
      </c>
      <c r="J423" t="s">
        <v>65</v>
      </c>
      <c r="K423" t="s">
        <v>64</v>
      </c>
      <c r="L423" s="1">
        <v>44531.432638888888</v>
      </c>
      <c r="P423" t="s">
        <v>506</v>
      </c>
      <c r="U423" t="s">
        <v>458</v>
      </c>
      <c r="AN423" s="1">
        <v>44532.476817129631</v>
      </c>
      <c r="AO423" s="1">
        <v>44532.476817129631</v>
      </c>
      <c r="AP423" t="s">
        <v>447</v>
      </c>
      <c r="AQ423" t="s">
        <v>448</v>
      </c>
      <c r="AR423">
        <v>23</v>
      </c>
      <c r="AS423">
        <v>2E-3</v>
      </c>
      <c r="AT423" t="s">
        <v>71</v>
      </c>
      <c r="AU423" t="s">
        <v>449</v>
      </c>
      <c r="AV423" t="s">
        <v>180</v>
      </c>
      <c r="AW423" t="s">
        <v>450</v>
      </c>
      <c r="AX423">
        <v>2E-3</v>
      </c>
      <c r="AZ423" t="s">
        <v>719</v>
      </c>
      <c r="BC423">
        <v>81757004</v>
      </c>
      <c r="BD423">
        <v>8435104</v>
      </c>
      <c r="BE423" t="s">
        <v>447</v>
      </c>
    </row>
    <row r="424" spans="1:57" x14ac:dyDescent="0.25">
      <c r="A424" t="s">
        <v>1034</v>
      </c>
      <c r="B424" t="s">
        <v>1035</v>
      </c>
      <c r="C424">
        <v>81757</v>
      </c>
      <c r="D424" t="s">
        <v>59</v>
      </c>
      <c r="E424" t="s">
        <v>119</v>
      </c>
      <c r="F424" t="s">
        <v>61</v>
      </c>
      <c r="G424" t="s">
        <v>62</v>
      </c>
      <c r="H424" t="s">
        <v>63</v>
      </c>
      <c r="I424" t="s">
        <v>64</v>
      </c>
      <c r="J424" t="s">
        <v>65</v>
      </c>
      <c r="K424" t="s">
        <v>64</v>
      </c>
      <c r="L424" s="1">
        <v>44531.432638888888</v>
      </c>
      <c r="P424" t="s">
        <v>506</v>
      </c>
      <c r="U424" t="s">
        <v>458</v>
      </c>
      <c r="AN424" s="1">
        <v>44539.469224537039</v>
      </c>
      <c r="AO424" s="1">
        <v>44537.597222222219</v>
      </c>
      <c r="AP424" t="s">
        <v>554</v>
      </c>
      <c r="AQ424" t="s">
        <v>555</v>
      </c>
      <c r="AR424">
        <v>25</v>
      </c>
      <c r="AS424">
        <v>7.0000000000000001E-3</v>
      </c>
      <c r="AT424" t="s">
        <v>71</v>
      </c>
      <c r="AU424" t="s">
        <v>449</v>
      </c>
      <c r="AW424" t="s">
        <v>450</v>
      </c>
      <c r="AX424">
        <v>2E-3</v>
      </c>
      <c r="AZ424" t="s">
        <v>719</v>
      </c>
      <c r="BC424">
        <v>81757004</v>
      </c>
      <c r="BD424">
        <v>8435108</v>
      </c>
      <c r="BE424" t="s">
        <v>554</v>
      </c>
    </row>
    <row r="425" spans="1:57" x14ac:dyDescent="0.25">
      <c r="A425" t="s">
        <v>1034</v>
      </c>
      <c r="B425" t="s">
        <v>1035</v>
      </c>
      <c r="C425">
        <v>81757</v>
      </c>
      <c r="D425" t="s">
        <v>59</v>
      </c>
      <c r="E425" t="s">
        <v>119</v>
      </c>
      <c r="F425" t="s">
        <v>61</v>
      </c>
      <c r="G425" t="s">
        <v>62</v>
      </c>
      <c r="H425" t="s">
        <v>63</v>
      </c>
      <c r="I425" t="s">
        <v>64</v>
      </c>
      <c r="J425" t="s">
        <v>65</v>
      </c>
      <c r="K425" t="s">
        <v>64</v>
      </c>
      <c r="L425" s="1">
        <v>44531.432638888888</v>
      </c>
      <c r="P425" t="s">
        <v>506</v>
      </c>
      <c r="U425" t="s">
        <v>458</v>
      </c>
      <c r="AN425" s="1">
        <v>44539.470266203702</v>
      </c>
      <c r="AO425" s="1">
        <v>44537.597222222219</v>
      </c>
      <c r="AP425" t="s">
        <v>556</v>
      </c>
      <c r="AQ425" t="s">
        <v>557</v>
      </c>
      <c r="AR425">
        <v>26</v>
      </c>
      <c r="AS425">
        <v>5.0000000000000001E-3</v>
      </c>
      <c r="AT425" t="s">
        <v>71</v>
      </c>
      <c r="AU425" t="s">
        <v>449</v>
      </c>
      <c r="AW425" t="s">
        <v>450</v>
      </c>
      <c r="AX425">
        <v>2E-3</v>
      </c>
      <c r="AZ425" t="s">
        <v>719</v>
      </c>
      <c r="BC425">
        <v>81757004</v>
      </c>
      <c r="BD425">
        <v>8435106</v>
      </c>
      <c r="BE425" t="s">
        <v>556</v>
      </c>
    </row>
    <row r="426" spans="1:57" x14ac:dyDescent="0.25">
      <c r="A426" t="s">
        <v>1032</v>
      </c>
      <c r="B426" t="s">
        <v>1033</v>
      </c>
      <c r="C426">
        <v>81757</v>
      </c>
      <c r="D426" t="s">
        <v>59</v>
      </c>
      <c r="E426" t="s">
        <v>60</v>
      </c>
      <c r="F426" t="s">
        <v>61</v>
      </c>
      <c r="G426" t="s">
        <v>62</v>
      </c>
      <c r="H426" t="s">
        <v>63</v>
      </c>
      <c r="I426" t="s">
        <v>64</v>
      </c>
      <c r="J426" t="s">
        <v>65</v>
      </c>
      <c r="K426" t="s">
        <v>64</v>
      </c>
      <c r="L426" s="1">
        <v>44531.420138888891</v>
      </c>
      <c r="P426" t="s">
        <v>605</v>
      </c>
      <c r="Q426" t="s">
        <v>209</v>
      </c>
      <c r="U426" t="s">
        <v>461</v>
      </c>
      <c r="AN426" s="1">
        <v>44532.475717592592</v>
      </c>
      <c r="AO426" s="1">
        <v>44532.475717592592</v>
      </c>
      <c r="AP426" t="s">
        <v>447</v>
      </c>
      <c r="AQ426" t="s">
        <v>448</v>
      </c>
      <c r="AR426">
        <v>23</v>
      </c>
      <c r="AS426">
        <v>2E-3</v>
      </c>
      <c r="AT426" t="s">
        <v>71</v>
      </c>
      <c r="AU426" t="s">
        <v>449</v>
      </c>
      <c r="AV426" t="s">
        <v>180</v>
      </c>
      <c r="AW426" t="s">
        <v>450</v>
      </c>
      <c r="AX426">
        <v>2E-3</v>
      </c>
      <c r="BC426">
        <v>81757003</v>
      </c>
      <c r="BD426">
        <v>8435099</v>
      </c>
      <c r="BE426" t="s">
        <v>447</v>
      </c>
    </row>
    <row r="427" spans="1:57" x14ac:dyDescent="0.25">
      <c r="A427" t="s">
        <v>1032</v>
      </c>
      <c r="B427" t="s">
        <v>1033</v>
      </c>
      <c r="C427">
        <v>81757</v>
      </c>
      <c r="D427" t="s">
        <v>59</v>
      </c>
      <c r="E427" t="s">
        <v>60</v>
      </c>
      <c r="F427" t="s">
        <v>61</v>
      </c>
      <c r="G427" t="s">
        <v>62</v>
      </c>
      <c r="H427" t="s">
        <v>63</v>
      </c>
      <c r="I427" t="s">
        <v>64</v>
      </c>
      <c r="J427" t="s">
        <v>65</v>
      </c>
      <c r="K427" t="s">
        <v>64</v>
      </c>
      <c r="L427" s="1">
        <v>44531.420138888891</v>
      </c>
      <c r="P427" t="s">
        <v>605</v>
      </c>
      <c r="Q427" t="s">
        <v>209</v>
      </c>
      <c r="U427" t="s">
        <v>461</v>
      </c>
      <c r="AN427" s="1">
        <v>44539.467129629629</v>
      </c>
      <c r="AO427" s="1">
        <v>44537.597222222219</v>
      </c>
      <c r="AP427" t="s">
        <v>554</v>
      </c>
      <c r="AQ427" t="s">
        <v>555</v>
      </c>
      <c r="AR427">
        <v>25</v>
      </c>
      <c r="AS427">
        <v>1.2E-2</v>
      </c>
      <c r="AT427" t="s">
        <v>71</v>
      </c>
      <c r="AU427" t="s">
        <v>449</v>
      </c>
      <c r="AW427" t="s">
        <v>450</v>
      </c>
      <c r="AX427">
        <v>2E-3</v>
      </c>
      <c r="BC427">
        <v>81757003</v>
      </c>
      <c r="BD427">
        <v>8435103</v>
      </c>
      <c r="BE427" t="s">
        <v>554</v>
      </c>
    </row>
    <row r="428" spans="1:57" x14ac:dyDescent="0.25">
      <c r="A428" t="s">
        <v>1032</v>
      </c>
      <c r="B428" t="s">
        <v>1033</v>
      </c>
      <c r="C428">
        <v>81757</v>
      </c>
      <c r="D428" t="s">
        <v>59</v>
      </c>
      <c r="E428" t="s">
        <v>60</v>
      </c>
      <c r="F428" t="s">
        <v>61</v>
      </c>
      <c r="G428" t="s">
        <v>62</v>
      </c>
      <c r="H428" t="s">
        <v>63</v>
      </c>
      <c r="I428" t="s">
        <v>64</v>
      </c>
      <c r="J428" t="s">
        <v>65</v>
      </c>
      <c r="K428" t="s">
        <v>64</v>
      </c>
      <c r="L428" s="1">
        <v>44531.420138888891</v>
      </c>
      <c r="P428" t="s">
        <v>605</v>
      </c>
      <c r="Q428" t="s">
        <v>209</v>
      </c>
      <c r="U428" t="s">
        <v>461</v>
      </c>
      <c r="AN428" s="1">
        <v>44539.468171296299</v>
      </c>
      <c r="AO428" s="1">
        <v>44537.597222222219</v>
      </c>
      <c r="AP428" t="s">
        <v>556</v>
      </c>
      <c r="AQ428" t="s">
        <v>557</v>
      </c>
      <c r="AR428">
        <v>26</v>
      </c>
      <c r="AS428">
        <v>7.0000000000000001E-3</v>
      </c>
      <c r="AT428" t="s">
        <v>71</v>
      </c>
      <c r="AU428" t="s">
        <v>449</v>
      </c>
      <c r="AW428" t="s">
        <v>450</v>
      </c>
      <c r="AX428">
        <v>2E-3</v>
      </c>
      <c r="BC428">
        <v>81757003</v>
      </c>
      <c r="BD428">
        <v>8435101</v>
      </c>
      <c r="BE428" t="s">
        <v>556</v>
      </c>
    </row>
    <row r="429" spans="1:57" x14ac:dyDescent="0.25">
      <c r="A429" t="s">
        <v>1079</v>
      </c>
      <c r="B429" t="s">
        <v>1080</v>
      </c>
      <c r="C429">
        <v>81757</v>
      </c>
      <c r="D429" t="s">
        <v>59</v>
      </c>
      <c r="E429" t="s">
        <v>125</v>
      </c>
      <c r="F429" t="s">
        <v>177</v>
      </c>
      <c r="G429" t="s">
        <v>62</v>
      </c>
      <c r="H429" t="s">
        <v>178</v>
      </c>
      <c r="I429" t="s">
        <v>64</v>
      </c>
      <c r="J429" t="s">
        <v>65</v>
      </c>
      <c r="K429" t="s">
        <v>64</v>
      </c>
      <c r="L429" s="1">
        <v>44531.409722222219</v>
      </c>
      <c r="AN429" s="1">
        <v>44532.485625000001</v>
      </c>
      <c r="AO429" s="1">
        <v>44532.485625000001</v>
      </c>
      <c r="AP429" t="s">
        <v>447</v>
      </c>
      <c r="AQ429" t="s">
        <v>448</v>
      </c>
      <c r="AR429">
        <v>23</v>
      </c>
      <c r="AS429">
        <v>2E-3</v>
      </c>
      <c r="AT429" t="s">
        <v>71</v>
      </c>
      <c r="AU429" t="s">
        <v>449</v>
      </c>
      <c r="AV429" t="s">
        <v>180</v>
      </c>
      <c r="AW429" t="s">
        <v>450</v>
      </c>
      <c r="AX429">
        <v>2E-3</v>
      </c>
      <c r="BC429">
        <v>81757012</v>
      </c>
      <c r="BD429">
        <v>8435094</v>
      </c>
      <c r="BE429" t="s">
        <v>447</v>
      </c>
    </row>
    <row r="430" spans="1:57" x14ac:dyDescent="0.25">
      <c r="A430" t="s">
        <v>1079</v>
      </c>
      <c r="B430" t="s">
        <v>1080</v>
      </c>
      <c r="C430">
        <v>81757</v>
      </c>
      <c r="D430" t="s">
        <v>59</v>
      </c>
      <c r="E430" t="s">
        <v>125</v>
      </c>
      <c r="F430" t="s">
        <v>177</v>
      </c>
      <c r="G430" t="s">
        <v>62</v>
      </c>
      <c r="H430" t="s">
        <v>178</v>
      </c>
      <c r="I430" t="s">
        <v>64</v>
      </c>
      <c r="J430" t="s">
        <v>65</v>
      </c>
      <c r="K430" t="s">
        <v>64</v>
      </c>
      <c r="L430" s="1">
        <v>44531.409722222219</v>
      </c>
      <c r="AN430" s="1">
        <v>44539.491122685184</v>
      </c>
      <c r="AO430" s="1">
        <v>44537.597222222219</v>
      </c>
      <c r="AP430" t="s">
        <v>554</v>
      </c>
      <c r="AQ430" t="s">
        <v>555</v>
      </c>
      <c r="AR430">
        <v>25</v>
      </c>
      <c r="AS430">
        <v>2E-3</v>
      </c>
      <c r="AT430" t="s">
        <v>71</v>
      </c>
      <c r="AU430" t="s">
        <v>449</v>
      </c>
      <c r="AV430" t="s">
        <v>180</v>
      </c>
      <c r="AW430" t="s">
        <v>450</v>
      </c>
      <c r="AX430">
        <v>2E-3</v>
      </c>
      <c r="BC430">
        <v>81757012</v>
      </c>
      <c r="BD430">
        <v>8435098</v>
      </c>
      <c r="BE430" t="s">
        <v>554</v>
      </c>
    </row>
    <row r="431" spans="1:57" x14ac:dyDescent="0.25">
      <c r="A431" t="s">
        <v>1079</v>
      </c>
      <c r="B431" t="s">
        <v>1080</v>
      </c>
      <c r="C431">
        <v>81757</v>
      </c>
      <c r="D431" t="s">
        <v>59</v>
      </c>
      <c r="E431" t="s">
        <v>125</v>
      </c>
      <c r="F431" t="s">
        <v>177</v>
      </c>
      <c r="G431" t="s">
        <v>62</v>
      </c>
      <c r="H431" t="s">
        <v>178</v>
      </c>
      <c r="I431" t="s">
        <v>64</v>
      </c>
      <c r="J431" t="s">
        <v>65</v>
      </c>
      <c r="K431" t="s">
        <v>64</v>
      </c>
      <c r="L431" s="1">
        <v>44531.409722222219</v>
      </c>
      <c r="AN431" s="1">
        <v>44539.492164351854</v>
      </c>
      <c r="AO431" s="1">
        <v>44537.597222222219</v>
      </c>
      <c r="AP431" t="s">
        <v>556</v>
      </c>
      <c r="AQ431" t="s">
        <v>557</v>
      </c>
      <c r="AR431">
        <v>26</v>
      </c>
      <c r="AS431">
        <v>2E-3</v>
      </c>
      <c r="AT431" t="s">
        <v>71</v>
      </c>
      <c r="AU431" t="s">
        <v>449</v>
      </c>
      <c r="AV431" t="s">
        <v>180</v>
      </c>
      <c r="AW431" t="s">
        <v>450</v>
      </c>
      <c r="AX431">
        <v>2E-3</v>
      </c>
      <c r="BC431">
        <v>81757012</v>
      </c>
      <c r="BD431">
        <v>8435096</v>
      </c>
      <c r="BE431" t="s">
        <v>556</v>
      </c>
    </row>
    <row r="432" spans="1:57" x14ac:dyDescent="0.25">
      <c r="A432" t="s">
        <v>1029</v>
      </c>
      <c r="B432" t="s">
        <v>1030</v>
      </c>
      <c r="C432">
        <v>81757</v>
      </c>
      <c r="D432" t="s">
        <v>59</v>
      </c>
      <c r="E432" t="s">
        <v>125</v>
      </c>
      <c r="F432" t="s">
        <v>61</v>
      </c>
      <c r="G432" t="s">
        <v>62</v>
      </c>
      <c r="H432" t="s">
        <v>63</v>
      </c>
      <c r="I432" t="s">
        <v>64</v>
      </c>
      <c r="J432" t="s">
        <v>65</v>
      </c>
      <c r="K432" t="s">
        <v>64</v>
      </c>
      <c r="L432" s="1">
        <v>44531.402777777781</v>
      </c>
      <c r="P432" t="s">
        <v>1031</v>
      </c>
      <c r="Q432" t="s">
        <v>66</v>
      </c>
      <c r="U432" t="s">
        <v>219</v>
      </c>
      <c r="AN432" s="1">
        <v>44532.473495370374</v>
      </c>
      <c r="AO432" s="1">
        <v>44532.473495370374</v>
      </c>
      <c r="AP432" t="s">
        <v>447</v>
      </c>
      <c r="AQ432" t="s">
        <v>448</v>
      </c>
      <c r="AR432">
        <v>23</v>
      </c>
      <c r="AS432">
        <v>2E-3</v>
      </c>
      <c r="AT432" t="s">
        <v>71</v>
      </c>
      <c r="AU432" t="s">
        <v>449</v>
      </c>
      <c r="AV432" t="s">
        <v>180</v>
      </c>
      <c r="AW432" t="s">
        <v>450</v>
      </c>
      <c r="AX432">
        <v>2E-3</v>
      </c>
      <c r="BC432">
        <v>81757002</v>
      </c>
      <c r="BD432">
        <v>8435089</v>
      </c>
      <c r="BE432" t="s">
        <v>447</v>
      </c>
    </row>
    <row r="433" spans="1:57" x14ac:dyDescent="0.25">
      <c r="A433" t="s">
        <v>1029</v>
      </c>
      <c r="B433" t="s">
        <v>1030</v>
      </c>
      <c r="C433">
        <v>81757</v>
      </c>
      <c r="D433" t="s">
        <v>59</v>
      </c>
      <c r="E433" t="s">
        <v>125</v>
      </c>
      <c r="F433" t="s">
        <v>61</v>
      </c>
      <c r="G433" t="s">
        <v>62</v>
      </c>
      <c r="H433" t="s">
        <v>63</v>
      </c>
      <c r="I433" t="s">
        <v>64</v>
      </c>
      <c r="J433" t="s">
        <v>65</v>
      </c>
      <c r="K433" t="s">
        <v>64</v>
      </c>
      <c r="L433" s="1">
        <v>44531.402777777781</v>
      </c>
      <c r="P433" t="s">
        <v>1031</v>
      </c>
      <c r="Q433" t="s">
        <v>66</v>
      </c>
      <c r="U433" t="s">
        <v>219</v>
      </c>
      <c r="AN433" s="1">
        <v>44539.465046296296</v>
      </c>
      <c r="AO433" s="1">
        <v>44537.597222222219</v>
      </c>
      <c r="AP433" t="s">
        <v>554</v>
      </c>
      <c r="AQ433" t="s">
        <v>555</v>
      </c>
      <c r="AR433">
        <v>25</v>
      </c>
      <c r="AS433">
        <v>7.0000000000000001E-3</v>
      </c>
      <c r="AT433" t="s">
        <v>71</v>
      </c>
      <c r="AU433" t="s">
        <v>449</v>
      </c>
      <c r="AW433" t="s">
        <v>450</v>
      </c>
      <c r="AX433">
        <v>2E-3</v>
      </c>
      <c r="BC433">
        <v>81757002</v>
      </c>
      <c r="BD433">
        <v>8435093</v>
      </c>
      <c r="BE433" t="s">
        <v>554</v>
      </c>
    </row>
    <row r="434" spans="1:57" x14ac:dyDescent="0.25">
      <c r="A434" t="s">
        <v>1029</v>
      </c>
      <c r="B434" t="s">
        <v>1030</v>
      </c>
      <c r="C434">
        <v>81757</v>
      </c>
      <c r="D434" t="s">
        <v>59</v>
      </c>
      <c r="E434" t="s">
        <v>125</v>
      </c>
      <c r="F434" t="s">
        <v>61</v>
      </c>
      <c r="G434" t="s">
        <v>62</v>
      </c>
      <c r="H434" t="s">
        <v>63</v>
      </c>
      <c r="I434" t="s">
        <v>64</v>
      </c>
      <c r="J434" t="s">
        <v>65</v>
      </c>
      <c r="K434" t="s">
        <v>64</v>
      </c>
      <c r="L434" s="1">
        <v>44531.402777777781</v>
      </c>
      <c r="P434" t="s">
        <v>1031</v>
      </c>
      <c r="Q434" t="s">
        <v>66</v>
      </c>
      <c r="U434" t="s">
        <v>219</v>
      </c>
      <c r="AN434" s="1">
        <v>44539.535000000003</v>
      </c>
      <c r="AO434" s="1">
        <v>44537.597222222219</v>
      </c>
      <c r="AP434" t="s">
        <v>556</v>
      </c>
      <c r="AQ434" t="s">
        <v>557</v>
      </c>
      <c r="AR434">
        <v>26</v>
      </c>
      <c r="AS434">
        <v>5.0000000000000001E-3</v>
      </c>
      <c r="AT434" t="s">
        <v>71</v>
      </c>
      <c r="AU434" t="s">
        <v>449</v>
      </c>
      <c r="AW434" t="s">
        <v>450</v>
      </c>
      <c r="AX434">
        <v>2E-3</v>
      </c>
      <c r="BC434">
        <v>81757002</v>
      </c>
      <c r="BD434">
        <v>8435091</v>
      </c>
      <c r="BE434" t="s">
        <v>556</v>
      </c>
    </row>
    <row r="435" spans="1:57" x14ac:dyDescent="0.25">
      <c r="A435" t="s">
        <v>1026</v>
      </c>
      <c r="B435" t="s">
        <v>1027</v>
      </c>
      <c r="C435">
        <v>81762</v>
      </c>
      <c r="D435" t="s">
        <v>59</v>
      </c>
      <c r="E435" t="s">
        <v>317</v>
      </c>
      <c r="H435" t="s">
        <v>317</v>
      </c>
      <c r="I435" t="s">
        <v>64</v>
      </c>
      <c r="J435" t="s">
        <v>65</v>
      </c>
      <c r="L435" s="1">
        <v>44516.67291666667</v>
      </c>
      <c r="AN435" s="1">
        <v>44531.449803240743</v>
      </c>
      <c r="AO435" s="1"/>
      <c r="AP435" t="s">
        <v>432</v>
      </c>
      <c r="AQ435" t="s">
        <v>433</v>
      </c>
      <c r="AS435">
        <v>0</v>
      </c>
      <c r="AT435" t="s">
        <v>45</v>
      </c>
      <c r="BC435">
        <v>81762001</v>
      </c>
      <c r="BD435">
        <v>8416715</v>
      </c>
      <c r="BE435" t="s">
        <v>432</v>
      </c>
    </row>
    <row r="436" spans="1:57" x14ac:dyDescent="0.25">
      <c r="A436" t="s">
        <v>955</v>
      </c>
      <c r="B436" t="s">
        <v>956</v>
      </c>
      <c r="C436">
        <v>81762</v>
      </c>
      <c r="D436" t="s">
        <v>59</v>
      </c>
      <c r="E436" t="s">
        <v>77</v>
      </c>
      <c r="F436" t="s">
        <v>61</v>
      </c>
      <c r="G436" t="s">
        <v>62</v>
      </c>
      <c r="H436" t="s">
        <v>63</v>
      </c>
      <c r="I436" t="s">
        <v>64</v>
      </c>
      <c r="J436" t="s">
        <v>65</v>
      </c>
      <c r="K436" t="s">
        <v>64</v>
      </c>
      <c r="L436" s="1">
        <v>44516.486805555556</v>
      </c>
      <c r="P436" t="s">
        <v>618</v>
      </c>
      <c r="U436" t="s">
        <v>468</v>
      </c>
      <c r="AN436" s="1">
        <v>44538.45039351852</v>
      </c>
      <c r="AO436" s="1">
        <v>44537.447951388887</v>
      </c>
      <c r="AP436" t="s">
        <v>560</v>
      </c>
      <c r="AQ436" t="s">
        <v>561</v>
      </c>
      <c r="AR436">
        <v>80</v>
      </c>
      <c r="AS436">
        <v>1.68</v>
      </c>
      <c r="AT436" t="s">
        <v>71</v>
      </c>
      <c r="AU436" t="s">
        <v>576</v>
      </c>
      <c r="AW436" t="s">
        <v>563</v>
      </c>
      <c r="AX436">
        <v>0.05</v>
      </c>
      <c r="AZ436" t="s">
        <v>664</v>
      </c>
      <c r="BC436">
        <v>81762011</v>
      </c>
      <c r="BD436">
        <v>8416705</v>
      </c>
      <c r="BE436" t="s">
        <v>560</v>
      </c>
    </row>
    <row r="437" spans="1:57" x14ac:dyDescent="0.25">
      <c r="A437" t="s">
        <v>955</v>
      </c>
      <c r="B437" t="s">
        <v>956</v>
      </c>
      <c r="C437">
        <v>81762</v>
      </c>
      <c r="D437" t="s">
        <v>59</v>
      </c>
      <c r="E437" t="s">
        <v>77</v>
      </c>
      <c r="F437" t="s">
        <v>61</v>
      </c>
      <c r="G437" t="s">
        <v>62</v>
      </c>
      <c r="H437" t="s">
        <v>63</v>
      </c>
      <c r="I437" t="s">
        <v>64</v>
      </c>
      <c r="J437" t="s">
        <v>65</v>
      </c>
      <c r="K437" t="s">
        <v>64</v>
      </c>
      <c r="L437" s="1">
        <v>44516.486805555556</v>
      </c>
      <c r="P437" t="s">
        <v>618</v>
      </c>
      <c r="U437" t="s">
        <v>468</v>
      </c>
      <c r="AN437" s="1">
        <v>44517.528090277781</v>
      </c>
      <c r="AO437" s="1">
        <v>44517.528090277781</v>
      </c>
      <c r="AP437" t="s">
        <v>447</v>
      </c>
      <c r="AQ437" t="s">
        <v>448</v>
      </c>
      <c r="AR437">
        <v>23</v>
      </c>
      <c r="AS437">
        <v>2E-3</v>
      </c>
      <c r="AT437" t="s">
        <v>71</v>
      </c>
      <c r="AU437" t="s">
        <v>449</v>
      </c>
      <c r="AV437" t="s">
        <v>180</v>
      </c>
      <c r="AW437" t="s">
        <v>450</v>
      </c>
      <c r="AX437">
        <v>2E-3</v>
      </c>
      <c r="AZ437" t="s">
        <v>664</v>
      </c>
      <c r="BC437">
        <v>81762011</v>
      </c>
      <c r="BD437">
        <v>8416697</v>
      </c>
      <c r="BE437" t="s">
        <v>447</v>
      </c>
    </row>
    <row r="438" spans="1:57" x14ac:dyDescent="0.25">
      <c r="A438" t="s">
        <v>955</v>
      </c>
      <c r="B438" t="s">
        <v>956</v>
      </c>
      <c r="C438">
        <v>81762</v>
      </c>
      <c r="D438" t="s">
        <v>59</v>
      </c>
      <c r="E438" t="s">
        <v>77</v>
      </c>
      <c r="F438" t="s">
        <v>61</v>
      </c>
      <c r="G438" t="s">
        <v>62</v>
      </c>
      <c r="H438" t="s">
        <v>63</v>
      </c>
      <c r="I438" t="s">
        <v>64</v>
      </c>
      <c r="J438" t="s">
        <v>65</v>
      </c>
      <c r="K438" t="s">
        <v>64</v>
      </c>
      <c r="L438" s="1">
        <v>44516.486805555556</v>
      </c>
      <c r="P438" t="s">
        <v>618</v>
      </c>
      <c r="U438" t="s">
        <v>468</v>
      </c>
      <c r="AN438" s="1">
        <v>44530.618854166663</v>
      </c>
      <c r="AO438" s="1">
        <v>44530.618854166663</v>
      </c>
      <c r="AP438" t="s">
        <v>422</v>
      </c>
      <c r="AQ438" t="s">
        <v>423</v>
      </c>
      <c r="AR438">
        <v>20</v>
      </c>
      <c r="AS438">
        <v>2.5999999999999999E-2</v>
      </c>
      <c r="AT438" t="s">
        <v>71</v>
      </c>
      <c r="AU438" t="s">
        <v>424</v>
      </c>
      <c r="AW438" t="s">
        <v>425</v>
      </c>
      <c r="AX438">
        <v>5.0000000000000001E-3</v>
      </c>
      <c r="AZ438" t="s">
        <v>664</v>
      </c>
      <c r="BC438">
        <v>81762011</v>
      </c>
      <c r="BD438">
        <v>8416702</v>
      </c>
      <c r="BE438" t="s">
        <v>422</v>
      </c>
    </row>
    <row r="439" spans="1:57" x14ac:dyDescent="0.25">
      <c r="A439" t="s">
        <v>955</v>
      </c>
      <c r="B439" t="s">
        <v>956</v>
      </c>
      <c r="C439">
        <v>81762</v>
      </c>
      <c r="D439" t="s">
        <v>59</v>
      </c>
      <c r="E439" t="s">
        <v>77</v>
      </c>
      <c r="F439" t="s">
        <v>61</v>
      </c>
      <c r="G439" t="s">
        <v>62</v>
      </c>
      <c r="H439" t="s">
        <v>63</v>
      </c>
      <c r="I439" t="s">
        <v>64</v>
      </c>
      <c r="J439" t="s">
        <v>65</v>
      </c>
      <c r="K439" t="s">
        <v>64</v>
      </c>
      <c r="L439" s="1">
        <v>44516.486805555556</v>
      </c>
      <c r="P439" t="s">
        <v>618</v>
      </c>
      <c r="U439" t="s">
        <v>468</v>
      </c>
      <c r="AN439" s="1">
        <v>44530.618854166663</v>
      </c>
      <c r="AO439" s="1">
        <v>44530.618854166663</v>
      </c>
      <c r="AP439" t="s">
        <v>427</v>
      </c>
      <c r="AQ439" t="s">
        <v>428</v>
      </c>
      <c r="AR439">
        <v>18</v>
      </c>
      <c r="AS439">
        <v>5.0000000000000001E-3</v>
      </c>
      <c r="AT439" t="s">
        <v>71</v>
      </c>
      <c r="AU439" t="s">
        <v>424</v>
      </c>
      <c r="AV439" t="s">
        <v>180</v>
      </c>
      <c r="AW439" t="s">
        <v>429</v>
      </c>
      <c r="AX439">
        <v>5.0000000000000001E-3</v>
      </c>
      <c r="AZ439" t="s">
        <v>664</v>
      </c>
      <c r="BC439">
        <v>81762011</v>
      </c>
      <c r="BD439">
        <v>8416702</v>
      </c>
      <c r="BE439" t="s">
        <v>427</v>
      </c>
    </row>
    <row r="440" spans="1:57" x14ac:dyDescent="0.25">
      <c r="A440" t="s">
        <v>955</v>
      </c>
      <c r="B440" t="s">
        <v>956</v>
      </c>
      <c r="C440">
        <v>81762</v>
      </c>
      <c r="D440" t="s">
        <v>59</v>
      </c>
      <c r="E440" t="s">
        <v>77</v>
      </c>
      <c r="F440" t="s">
        <v>61</v>
      </c>
      <c r="G440" t="s">
        <v>62</v>
      </c>
      <c r="H440" t="s">
        <v>63</v>
      </c>
      <c r="I440" t="s">
        <v>64</v>
      </c>
      <c r="J440" t="s">
        <v>65</v>
      </c>
      <c r="K440" t="s">
        <v>64</v>
      </c>
      <c r="L440" s="1">
        <v>44516.486805555556</v>
      </c>
      <c r="P440" t="s">
        <v>618</v>
      </c>
      <c r="U440" t="s">
        <v>468</v>
      </c>
      <c r="AN440" s="1">
        <v>44517.456944444442</v>
      </c>
      <c r="AO440" s="1">
        <v>44517.456944444442</v>
      </c>
      <c r="AP440" t="s">
        <v>384</v>
      </c>
      <c r="AQ440" t="s">
        <v>385</v>
      </c>
      <c r="AR440">
        <v>13</v>
      </c>
      <c r="AS440">
        <v>76</v>
      </c>
      <c r="AT440" t="s">
        <v>386</v>
      </c>
      <c r="AU440" t="s">
        <v>392</v>
      </c>
      <c r="AW440" t="s">
        <v>387</v>
      </c>
      <c r="AX440">
        <v>1</v>
      </c>
      <c r="AZ440" t="s">
        <v>664</v>
      </c>
      <c r="BC440">
        <v>81762011</v>
      </c>
      <c r="BD440">
        <v>8416706</v>
      </c>
      <c r="BE440" t="s">
        <v>384</v>
      </c>
    </row>
    <row r="441" spans="1:57" x14ac:dyDescent="0.25">
      <c r="A441" t="s">
        <v>955</v>
      </c>
      <c r="B441" t="s">
        <v>956</v>
      </c>
      <c r="C441">
        <v>81762</v>
      </c>
      <c r="D441" t="s">
        <v>59</v>
      </c>
      <c r="E441" t="s">
        <v>77</v>
      </c>
      <c r="F441" t="s">
        <v>61</v>
      </c>
      <c r="G441" t="s">
        <v>62</v>
      </c>
      <c r="H441" t="s">
        <v>63</v>
      </c>
      <c r="I441" t="s">
        <v>64</v>
      </c>
      <c r="J441" t="s">
        <v>65</v>
      </c>
      <c r="K441" t="s">
        <v>64</v>
      </c>
      <c r="L441" s="1">
        <v>44516.486805555556</v>
      </c>
      <c r="P441" t="s">
        <v>618</v>
      </c>
      <c r="U441" t="s">
        <v>468</v>
      </c>
      <c r="AN441" s="1">
        <v>44530.490451388891</v>
      </c>
      <c r="AO441" s="1">
        <v>44518.606944444444</v>
      </c>
      <c r="AP441" t="s">
        <v>554</v>
      </c>
      <c r="AQ441" t="s">
        <v>555</v>
      </c>
      <c r="AR441">
        <v>25</v>
      </c>
      <c r="AS441">
        <v>1.4E-2</v>
      </c>
      <c r="AT441" t="s">
        <v>71</v>
      </c>
      <c r="AU441" t="s">
        <v>449</v>
      </c>
      <c r="AW441" t="s">
        <v>450</v>
      </c>
      <c r="AX441">
        <v>2E-3</v>
      </c>
      <c r="AZ441" t="s">
        <v>664</v>
      </c>
      <c r="BC441">
        <v>81762011</v>
      </c>
      <c r="BD441">
        <v>8416699</v>
      </c>
      <c r="BE441" t="s">
        <v>554</v>
      </c>
    </row>
    <row r="442" spans="1:57" x14ac:dyDescent="0.25">
      <c r="A442" t="s">
        <v>955</v>
      </c>
      <c r="B442" t="s">
        <v>956</v>
      </c>
      <c r="C442">
        <v>81762</v>
      </c>
      <c r="D442" t="s">
        <v>59</v>
      </c>
      <c r="E442" t="s">
        <v>77</v>
      </c>
      <c r="F442" t="s">
        <v>61</v>
      </c>
      <c r="G442" t="s">
        <v>62</v>
      </c>
      <c r="H442" t="s">
        <v>63</v>
      </c>
      <c r="I442" t="s">
        <v>64</v>
      </c>
      <c r="J442" t="s">
        <v>65</v>
      </c>
      <c r="K442" t="s">
        <v>64</v>
      </c>
      <c r="L442" s="1">
        <v>44516.486805555556</v>
      </c>
      <c r="P442" t="s">
        <v>618</v>
      </c>
      <c r="U442" t="s">
        <v>468</v>
      </c>
      <c r="AN442" s="1">
        <v>44530.495648148149</v>
      </c>
      <c r="AO442" s="1">
        <v>44518.606944444444</v>
      </c>
      <c r="AP442" t="s">
        <v>556</v>
      </c>
      <c r="AQ442" t="s">
        <v>557</v>
      </c>
      <c r="AR442">
        <v>26</v>
      </c>
      <c r="AS442">
        <v>5.0000000000000001E-3</v>
      </c>
      <c r="AT442" t="s">
        <v>71</v>
      </c>
      <c r="AU442" t="s">
        <v>449</v>
      </c>
      <c r="AW442" t="s">
        <v>450</v>
      </c>
      <c r="AX442">
        <v>2E-3</v>
      </c>
      <c r="AZ442" t="s">
        <v>664</v>
      </c>
      <c r="BC442">
        <v>81762011</v>
      </c>
      <c r="BD442">
        <v>8416701</v>
      </c>
      <c r="BE442" t="s">
        <v>556</v>
      </c>
    </row>
    <row r="443" spans="1:57" x14ac:dyDescent="0.25">
      <c r="A443" t="s">
        <v>955</v>
      </c>
      <c r="B443" t="s">
        <v>956</v>
      </c>
      <c r="C443">
        <v>81762</v>
      </c>
      <c r="D443" t="s">
        <v>59</v>
      </c>
      <c r="E443" t="s">
        <v>77</v>
      </c>
      <c r="F443" t="s">
        <v>61</v>
      </c>
      <c r="G443" t="s">
        <v>62</v>
      </c>
      <c r="H443" t="s">
        <v>63</v>
      </c>
      <c r="I443" t="s">
        <v>64</v>
      </c>
      <c r="J443" t="s">
        <v>65</v>
      </c>
      <c r="K443" t="s">
        <v>64</v>
      </c>
      <c r="L443" s="1">
        <v>44516.486805555556</v>
      </c>
      <c r="P443" t="s">
        <v>618</v>
      </c>
      <c r="U443" t="s">
        <v>468</v>
      </c>
      <c r="AN443" s="1">
        <v>44520.444444444445</v>
      </c>
      <c r="AO443" s="1">
        <v>44520.444444444445</v>
      </c>
      <c r="AP443" t="s">
        <v>69</v>
      </c>
      <c r="AQ443" t="s">
        <v>70</v>
      </c>
      <c r="AR443">
        <v>89</v>
      </c>
      <c r="AS443">
        <v>28.5</v>
      </c>
      <c r="AT443" t="s">
        <v>71</v>
      </c>
      <c r="AU443" t="s">
        <v>634</v>
      </c>
      <c r="AW443" t="s">
        <v>73</v>
      </c>
      <c r="AX443">
        <v>0.8</v>
      </c>
      <c r="AZ443" t="s">
        <v>664</v>
      </c>
      <c r="BC443">
        <v>81762011</v>
      </c>
      <c r="BD443">
        <v>8416707</v>
      </c>
      <c r="BE443" t="s">
        <v>69</v>
      </c>
    </row>
    <row r="444" spans="1:57" x14ac:dyDescent="0.25">
      <c r="A444" t="s">
        <v>955</v>
      </c>
      <c r="B444" t="s">
        <v>956</v>
      </c>
      <c r="C444">
        <v>81762</v>
      </c>
      <c r="D444" t="s">
        <v>59</v>
      </c>
      <c r="E444" t="s">
        <v>77</v>
      </c>
      <c r="F444" t="s">
        <v>61</v>
      </c>
      <c r="G444" t="s">
        <v>62</v>
      </c>
      <c r="H444" t="s">
        <v>63</v>
      </c>
      <c r="I444" t="s">
        <v>64</v>
      </c>
      <c r="J444" t="s">
        <v>65</v>
      </c>
      <c r="K444" t="s">
        <v>64</v>
      </c>
      <c r="L444" s="1">
        <v>44516.486805555556</v>
      </c>
      <c r="P444" t="s">
        <v>618</v>
      </c>
      <c r="U444" t="s">
        <v>468</v>
      </c>
      <c r="AN444" s="1">
        <v>44517.951388888891</v>
      </c>
      <c r="AO444" s="1">
        <v>44517.951388888891</v>
      </c>
      <c r="AP444" t="s">
        <v>185</v>
      </c>
      <c r="AQ444" t="s">
        <v>186</v>
      </c>
      <c r="AR444">
        <v>67</v>
      </c>
      <c r="AS444">
        <v>266</v>
      </c>
      <c r="AT444" t="s">
        <v>187</v>
      </c>
      <c r="AU444" t="s">
        <v>389</v>
      </c>
      <c r="AW444" t="s">
        <v>189</v>
      </c>
      <c r="AX444">
        <v>1</v>
      </c>
      <c r="AZ444" t="s">
        <v>664</v>
      </c>
      <c r="BC444">
        <v>81762011</v>
      </c>
      <c r="BD444">
        <v>8416711</v>
      </c>
      <c r="BE444" t="s">
        <v>185</v>
      </c>
    </row>
    <row r="445" spans="1:57" x14ac:dyDescent="0.25">
      <c r="A445" t="s">
        <v>955</v>
      </c>
      <c r="B445" t="s">
        <v>956</v>
      </c>
      <c r="C445">
        <v>81762</v>
      </c>
      <c r="D445" t="s">
        <v>59</v>
      </c>
      <c r="E445" t="s">
        <v>77</v>
      </c>
      <c r="F445" t="s">
        <v>61</v>
      </c>
      <c r="G445" t="s">
        <v>62</v>
      </c>
      <c r="H445" t="s">
        <v>63</v>
      </c>
      <c r="I445" t="s">
        <v>64</v>
      </c>
      <c r="J445" t="s">
        <v>65</v>
      </c>
      <c r="K445" t="s">
        <v>64</v>
      </c>
      <c r="L445" s="1">
        <v>44516.486805555556</v>
      </c>
      <c r="P445" t="s">
        <v>618</v>
      </c>
      <c r="U445" t="s">
        <v>468</v>
      </c>
      <c r="AN445" s="1">
        <v>44581.676354166666</v>
      </c>
      <c r="AO445" s="1">
        <v>44573.434027777781</v>
      </c>
      <c r="AP445" t="s">
        <v>404</v>
      </c>
      <c r="AQ445" t="s">
        <v>405</v>
      </c>
      <c r="AR445">
        <v>36</v>
      </c>
      <c r="AS445">
        <v>3</v>
      </c>
      <c r="AT445" t="s">
        <v>343</v>
      </c>
      <c r="AU445" t="s">
        <v>406</v>
      </c>
      <c r="AV445" t="s">
        <v>180</v>
      </c>
      <c r="AW445" t="s">
        <v>268</v>
      </c>
      <c r="AX445">
        <v>3</v>
      </c>
      <c r="AZ445" t="s">
        <v>664</v>
      </c>
      <c r="BC445">
        <v>81762011</v>
      </c>
      <c r="BD445">
        <v>8416714</v>
      </c>
      <c r="BE445" t="s">
        <v>404</v>
      </c>
    </row>
    <row r="446" spans="1:57" x14ac:dyDescent="0.25">
      <c r="A446" t="s">
        <v>955</v>
      </c>
      <c r="B446" t="s">
        <v>956</v>
      </c>
      <c r="C446">
        <v>81762</v>
      </c>
      <c r="D446" t="s">
        <v>59</v>
      </c>
      <c r="E446" t="s">
        <v>77</v>
      </c>
      <c r="F446" t="s">
        <v>61</v>
      </c>
      <c r="G446" t="s">
        <v>62</v>
      </c>
      <c r="H446" t="s">
        <v>63</v>
      </c>
      <c r="I446" t="s">
        <v>64</v>
      </c>
      <c r="J446" t="s">
        <v>65</v>
      </c>
      <c r="K446" t="s">
        <v>64</v>
      </c>
      <c r="L446" s="1">
        <v>44516.486805555556</v>
      </c>
      <c r="P446" t="s">
        <v>618</v>
      </c>
      <c r="U446" t="s">
        <v>468</v>
      </c>
      <c r="AN446" s="1">
        <v>44581.676354166666</v>
      </c>
      <c r="AO446" s="1">
        <v>44573.434027777781</v>
      </c>
      <c r="AP446" t="s">
        <v>407</v>
      </c>
      <c r="AQ446" t="s">
        <v>408</v>
      </c>
      <c r="AR446">
        <v>66</v>
      </c>
      <c r="AS446">
        <v>8</v>
      </c>
      <c r="AT446" t="s">
        <v>343</v>
      </c>
      <c r="AU446" t="s">
        <v>188</v>
      </c>
      <c r="AV446" t="s">
        <v>180</v>
      </c>
      <c r="AW446" t="s">
        <v>268</v>
      </c>
      <c r="AX446">
        <v>8</v>
      </c>
      <c r="AZ446" t="s">
        <v>664</v>
      </c>
      <c r="BC446">
        <v>81762011</v>
      </c>
      <c r="BD446">
        <v>8416714</v>
      </c>
      <c r="BE446" t="s">
        <v>407</v>
      </c>
    </row>
    <row r="447" spans="1:57" x14ac:dyDescent="0.25">
      <c r="A447" t="s">
        <v>955</v>
      </c>
      <c r="B447" t="s">
        <v>956</v>
      </c>
      <c r="C447">
        <v>81762</v>
      </c>
      <c r="D447" t="s">
        <v>59</v>
      </c>
      <c r="E447" t="s">
        <v>77</v>
      </c>
      <c r="F447" t="s">
        <v>61</v>
      </c>
      <c r="G447" t="s">
        <v>62</v>
      </c>
      <c r="H447" t="s">
        <v>63</v>
      </c>
      <c r="I447" t="s">
        <v>64</v>
      </c>
      <c r="J447" t="s">
        <v>65</v>
      </c>
      <c r="K447" t="s">
        <v>64</v>
      </c>
      <c r="L447" s="1">
        <v>44516.486805555556</v>
      </c>
      <c r="P447" t="s">
        <v>618</v>
      </c>
      <c r="U447" t="s">
        <v>468</v>
      </c>
      <c r="AN447" s="1">
        <v>44552.371400462966</v>
      </c>
      <c r="AO447" s="1">
        <v>44552.371400462966</v>
      </c>
      <c r="AP447" t="s">
        <v>241</v>
      </c>
      <c r="AQ447" t="s">
        <v>242</v>
      </c>
      <c r="AS447">
        <v>342.6</v>
      </c>
      <c r="AT447" t="s">
        <v>71</v>
      </c>
      <c r="AU447" t="s">
        <v>1350</v>
      </c>
      <c r="AX447">
        <v>1</v>
      </c>
      <c r="AZ447" t="s">
        <v>664</v>
      </c>
      <c r="BC447">
        <v>81762011</v>
      </c>
      <c r="BD447">
        <v>8416712</v>
      </c>
      <c r="BE447" t="s">
        <v>241</v>
      </c>
    </row>
    <row r="448" spans="1:57" x14ac:dyDescent="0.25">
      <c r="A448" t="s">
        <v>955</v>
      </c>
      <c r="B448" t="s">
        <v>956</v>
      </c>
      <c r="C448">
        <v>81762</v>
      </c>
      <c r="D448" t="s">
        <v>59</v>
      </c>
      <c r="E448" t="s">
        <v>77</v>
      </c>
      <c r="F448" t="s">
        <v>61</v>
      </c>
      <c r="G448" t="s">
        <v>62</v>
      </c>
      <c r="H448" t="s">
        <v>63</v>
      </c>
      <c r="I448" t="s">
        <v>64</v>
      </c>
      <c r="J448" t="s">
        <v>65</v>
      </c>
      <c r="K448" t="s">
        <v>64</v>
      </c>
      <c r="L448" s="1">
        <v>44516.486805555556</v>
      </c>
      <c r="P448" t="s">
        <v>618</v>
      </c>
      <c r="U448" t="s">
        <v>468</v>
      </c>
      <c r="AN448" s="1">
        <v>44552.371400462966</v>
      </c>
      <c r="AO448" s="1">
        <v>44552.371400462966</v>
      </c>
      <c r="AP448" t="s">
        <v>265</v>
      </c>
      <c r="AQ448" t="s">
        <v>266</v>
      </c>
      <c r="AR448">
        <v>30</v>
      </c>
      <c r="AS448">
        <v>91.6</v>
      </c>
      <c r="AT448" t="s">
        <v>71</v>
      </c>
      <c r="AU448" t="s">
        <v>1359</v>
      </c>
      <c r="AW448" t="s">
        <v>268</v>
      </c>
      <c r="AX448">
        <v>0.3</v>
      </c>
      <c r="AZ448" t="s">
        <v>664</v>
      </c>
      <c r="BC448">
        <v>81762011</v>
      </c>
      <c r="BD448">
        <v>8416712</v>
      </c>
      <c r="BE448" t="s">
        <v>265</v>
      </c>
    </row>
    <row r="449" spans="1:57" x14ac:dyDescent="0.25">
      <c r="A449" t="s">
        <v>955</v>
      </c>
      <c r="B449" t="s">
        <v>956</v>
      </c>
      <c r="C449">
        <v>81762</v>
      </c>
      <c r="D449" t="s">
        <v>59</v>
      </c>
      <c r="E449" t="s">
        <v>77</v>
      </c>
      <c r="F449" t="s">
        <v>61</v>
      </c>
      <c r="G449" t="s">
        <v>62</v>
      </c>
      <c r="H449" t="s">
        <v>63</v>
      </c>
      <c r="I449" t="s">
        <v>64</v>
      </c>
      <c r="J449" t="s">
        <v>65</v>
      </c>
      <c r="K449" t="s">
        <v>64</v>
      </c>
      <c r="L449" s="1">
        <v>44516.486805555556</v>
      </c>
      <c r="P449" t="s">
        <v>618</v>
      </c>
      <c r="U449" t="s">
        <v>468</v>
      </c>
      <c r="AN449" s="1">
        <v>44552.371400462966</v>
      </c>
      <c r="AO449" s="1">
        <v>44552.371400462966</v>
      </c>
      <c r="AP449" t="s">
        <v>283</v>
      </c>
      <c r="AQ449" t="s">
        <v>284</v>
      </c>
      <c r="AR449">
        <v>31</v>
      </c>
      <c r="AS449">
        <v>27.6</v>
      </c>
      <c r="AT449" t="s">
        <v>71</v>
      </c>
      <c r="AU449" t="s">
        <v>632</v>
      </c>
      <c r="AW449" t="s">
        <v>268</v>
      </c>
      <c r="AX449">
        <v>0.1</v>
      </c>
      <c r="AZ449" t="s">
        <v>664</v>
      </c>
      <c r="BC449">
        <v>81762011</v>
      </c>
      <c r="BD449">
        <v>8416712</v>
      </c>
      <c r="BE449" t="s">
        <v>283</v>
      </c>
    </row>
    <row r="450" spans="1:57" x14ac:dyDescent="0.25">
      <c r="A450" t="s">
        <v>955</v>
      </c>
      <c r="B450" t="s">
        <v>956</v>
      </c>
      <c r="C450">
        <v>81762</v>
      </c>
      <c r="D450" t="s">
        <v>59</v>
      </c>
      <c r="E450" t="s">
        <v>77</v>
      </c>
      <c r="F450" t="s">
        <v>61</v>
      </c>
      <c r="G450" t="s">
        <v>62</v>
      </c>
      <c r="H450" t="s">
        <v>63</v>
      </c>
      <c r="I450" t="s">
        <v>64</v>
      </c>
      <c r="J450" t="s">
        <v>65</v>
      </c>
      <c r="K450" t="s">
        <v>64</v>
      </c>
      <c r="L450" s="1">
        <v>44516.486805555556</v>
      </c>
      <c r="P450" t="s">
        <v>618</v>
      </c>
      <c r="U450" t="s">
        <v>468</v>
      </c>
      <c r="AN450" s="1">
        <v>44552.371400462966</v>
      </c>
      <c r="AO450" s="1">
        <v>44552.371400462966</v>
      </c>
      <c r="AP450" t="s">
        <v>291</v>
      </c>
      <c r="AQ450" t="s">
        <v>292</v>
      </c>
      <c r="AR450">
        <v>28</v>
      </c>
      <c r="AS450">
        <v>80.400000000000006</v>
      </c>
      <c r="AT450" t="s">
        <v>71</v>
      </c>
      <c r="AU450" t="s">
        <v>1090</v>
      </c>
      <c r="AW450" t="s">
        <v>268</v>
      </c>
      <c r="AX450">
        <v>0.4</v>
      </c>
      <c r="AZ450" t="s">
        <v>664</v>
      </c>
      <c r="BC450">
        <v>81762011</v>
      </c>
      <c r="BD450">
        <v>8416712</v>
      </c>
      <c r="BE450" t="s">
        <v>291</v>
      </c>
    </row>
    <row r="451" spans="1:57" x14ac:dyDescent="0.25">
      <c r="A451" t="s">
        <v>955</v>
      </c>
      <c r="B451" t="s">
        <v>956</v>
      </c>
      <c r="C451">
        <v>81762</v>
      </c>
      <c r="D451" t="s">
        <v>59</v>
      </c>
      <c r="E451" t="s">
        <v>77</v>
      </c>
      <c r="F451" t="s">
        <v>61</v>
      </c>
      <c r="G451" t="s">
        <v>62</v>
      </c>
      <c r="H451" t="s">
        <v>63</v>
      </c>
      <c r="I451" t="s">
        <v>64</v>
      </c>
      <c r="J451" t="s">
        <v>65</v>
      </c>
      <c r="K451" t="s">
        <v>64</v>
      </c>
      <c r="L451" s="1">
        <v>44516.486805555556</v>
      </c>
      <c r="P451" t="s">
        <v>618</v>
      </c>
      <c r="U451" t="s">
        <v>468</v>
      </c>
      <c r="AN451" s="1">
        <v>44552.371400462966</v>
      </c>
      <c r="AO451" s="1">
        <v>44552.371400462966</v>
      </c>
      <c r="AP451" t="s">
        <v>305</v>
      </c>
      <c r="AQ451" t="s">
        <v>306</v>
      </c>
      <c r="AR451">
        <v>29</v>
      </c>
      <c r="AS451">
        <v>7.6</v>
      </c>
      <c r="AT451" t="s">
        <v>71</v>
      </c>
      <c r="AU451" t="s">
        <v>307</v>
      </c>
      <c r="AW451" t="s">
        <v>268</v>
      </c>
      <c r="AX451">
        <v>0.1</v>
      </c>
      <c r="AZ451" t="s">
        <v>664</v>
      </c>
      <c r="BC451">
        <v>81762011</v>
      </c>
      <c r="BD451">
        <v>8416712</v>
      </c>
      <c r="BE451" t="s">
        <v>305</v>
      </c>
    </row>
    <row r="452" spans="1:57" x14ac:dyDescent="0.25">
      <c r="A452" t="s">
        <v>955</v>
      </c>
      <c r="B452" t="s">
        <v>956</v>
      </c>
      <c r="C452">
        <v>81762</v>
      </c>
      <c r="D452" t="s">
        <v>59</v>
      </c>
      <c r="E452" t="s">
        <v>77</v>
      </c>
      <c r="F452" t="s">
        <v>61</v>
      </c>
      <c r="G452" t="s">
        <v>62</v>
      </c>
      <c r="H452" t="s">
        <v>63</v>
      </c>
      <c r="I452" t="s">
        <v>64</v>
      </c>
      <c r="J452" t="s">
        <v>65</v>
      </c>
      <c r="K452" t="s">
        <v>64</v>
      </c>
      <c r="L452" s="1">
        <v>44516.486805555556</v>
      </c>
      <c r="P452" t="s">
        <v>618</v>
      </c>
      <c r="U452" t="s">
        <v>468</v>
      </c>
      <c r="AN452" s="1">
        <v>44518.629166666666</v>
      </c>
      <c r="AO452" s="1">
        <v>44518.629166666666</v>
      </c>
      <c r="AP452" t="s">
        <v>410</v>
      </c>
      <c r="AQ452" t="s">
        <v>411</v>
      </c>
      <c r="AR452">
        <v>32</v>
      </c>
      <c r="AS452">
        <v>120</v>
      </c>
      <c r="AT452" t="s">
        <v>71</v>
      </c>
      <c r="AU452" t="s">
        <v>281</v>
      </c>
      <c r="AW452" t="s">
        <v>412</v>
      </c>
      <c r="AX452">
        <v>0.5</v>
      </c>
      <c r="AZ452" t="s">
        <v>664</v>
      </c>
      <c r="BC452">
        <v>81762011</v>
      </c>
      <c r="BD452">
        <v>8423122</v>
      </c>
      <c r="BE452" t="s">
        <v>410</v>
      </c>
    </row>
    <row r="453" spans="1:57" x14ac:dyDescent="0.25">
      <c r="A453" t="s">
        <v>955</v>
      </c>
      <c r="B453" t="s">
        <v>956</v>
      </c>
      <c r="C453">
        <v>81762</v>
      </c>
      <c r="D453" t="s">
        <v>59</v>
      </c>
      <c r="E453" t="s">
        <v>77</v>
      </c>
      <c r="F453" t="s">
        <v>61</v>
      </c>
      <c r="G453" t="s">
        <v>62</v>
      </c>
      <c r="H453" t="s">
        <v>63</v>
      </c>
      <c r="I453" t="s">
        <v>64</v>
      </c>
      <c r="J453" t="s">
        <v>65</v>
      </c>
      <c r="K453" t="s">
        <v>64</v>
      </c>
      <c r="L453" s="1">
        <v>44516.486805555556</v>
      </c>
      <c r="P453" t="s">
        <v>618</v>
      </c>
      <c r="U453" t="s">
        <v>468</v>
      </c>
      <c r="AN453" s="1">
        <v>44518.629166666666</v>
      </c>
      <c r="AO453" s="1">
        <v>44518.629166666666</v>
      </c>
      <c r="AP453" t="s">
        <v>414</v>
      </c>
      <c r="AQ453" t="s">
        <v>415</v>
      </c>
      <c r="AR453">
        <v>33</v>
      </c>
      <c r="AS453">
        <v>83.4</v>
      </c>
      <c r="AT453" t="s">
        <v>71</v>
      </c>
      <c r="AU453" t="s">
        <v>296</v>
      </c>
      <c r="AW453" t="s">
        <v>412</v>
      </c>
      <c r="AX453">
        <v>0.1</v>
      </c>
      <c r="AZ453" t="s">
        <v>664</v>
      </c>
      <c r="BC453">
        <v>81762011</v>
      </c>
      <c r="BD453">
        <v>8423122</v>
      </c>
      <c r="BE453" t="s">
        <v>414</v>
      </c>
    </row>
    <row r="454" spans="1:57" x14ac:dyDescent="0.25">
      <c r="A454" t="s">
        <v>955</v>
      </c>
      <c r="B454" t="s">
        <v>956</v>
      </c>
      <c r="C454">
        <v>81762</v>
      </c>
      <c r="D454" t="s">
        <v>59</v>
      </c>
      <c r="E454" t="s">
        <v>77</v>
      </c>
      <c r="F454" t="s">
        <v>61</v>
      </c>
      <c r="G454" t="s">
        <v>62</v>
      </c>
      <c r="H454" t="s">
        <v>63</v>
      </c>
      <c r="I454" t="s">
        <v>64</v>
      </c>
      <c r="J454" t="s">
        <v>65</v>
      </c>
      <c r="K454" t="s">
        <v>64</v>
      </c>
      <c r="L454" s="1">
        <v>44516.486805555556</v>
      </c>
      <c r="P454" t="s">
        <v>618</v>
      </c>
      <c r="U454" t="s">
        <v>468</v>
      </c>
      <c r="AN454" s="1">
        <v>44523.939201388886</v>
      </c>
      <c r="AO454" s="1">
        <v>44522.46769675926</v>
      </c>
      <c r="AP454" t="s">
        <v>341</v>
      </c>
      <c r="AQ454" t="s">
        <v>342</v>
      </c>
      <c r="AS454">
        <v>1.34</v>
      </c>
      <c r="AT454" t="s">
        <v>343</v>
      </c>
      <c r="AU454" t="s">
        <v>344</v>
      </c>
      <c r="AX454">
        <v>1.7999999999999999E-2</v>
      </c>
      <c r="AZ454" t="s">
        <v>664</v>
      </c>
      <c r="BC454">
        <v>81762011</v>
      </c>
      <c r="BD454">
        <v>8416710</v>
      </c>
      <c r="BE454" t="s">
        <v>341</v>
      </c>
    </row>
    <row r="455" spans="1:57" x14ac:dyDescent="0.25">
      <c r="A455" t="s">
        <v>955</v>
      </c>
      <c r="B455" t="s">
        <v>956</v>
      </c>
      <c r="C455">
        <v>81762</v>
      </c>
      <c r="D455" t="s">
        <v>59</v>
      </c>
      <c r="E455" t="s">
        <v>77</v>
      </c>
      <c r="F455" t="s">
        <v>61</v>
      </c>
      <c r="G455" t="s">
        <v>62</v>
      </c>
      <c r="H455" t="s">
        <v>63</v>
      </c>
      <c r="I455" t="s">
        <v>64</v>
      </c>
      <c r="J455" t="s">
        <v>65</v>
      </c>
      <c r="K455" t="s">
        <v>64</v>
      </c>
      <c r="L455" s="1">
        <v>44516.486805555556</v>
      </c>
      <c r="P455" t="s">
        <v>618</v>
      </c>
      <c r="U455" t="s">
        <v>468</v>
      </c>
      <c r="AN455" s="1">
        <v>44523.939201388886</v>
      </c>
      <c r="AO455" s="1">
        <v>44522.46769675926</v>
      </c>
      <c r="AP455" t="s">
        <v>346</v>
      </c>
      <c r="AQ455" t="s">
        <v>347</v>
      </c>
      <c r="AS455">
        <v>4.66</v>
      </c>
      <c r="AT455" t="s">
        <v>343</v>
      </c>
      <c r="AU455" t="s">
        <v>1376</v>
      </c>
      <c r="AX455">
        <v>1.7999999999999999E-2</v>
      </c>
      <c r="AZ455" t="s">
        <v>664</v>
      </c>
      <c r="BC455">
        <v>81762011</v>
      </c>
      <c r="BD455">
        <v>8416710</v>
      </c>
      <c r="BE455" t="s">
        <v>346</v>
      </c>
    </row>
    <row r="456" spans="1:57" x14ac:dyDescent="0.25">
      <c r="A456" t="s">
        <v>955</v>
      </c>
      <c r="B456" t="s">
        <v>956</v>
      </c>
      <c r="C456">
        <v>81762</v>
      </c>
      <c r="D456" t="s">
        <v>59</v>
      </c>
      <c r="E456" t="s">
        <v>77</v>
      </c>
      <c r="F456" t="s">
        <v>61</v>
      </c>
      <c r="G456" t="s">
        <v>62</v>
      </c>
      <c r="H456" t="s">
        <v>63</v>
      </c>
      <c r="I456" t="s">
        <v>64</v>
      </c>
      <c r="J456" t="s">
        <v>65</v>
      </c>
      <c r="K456" t="s">
        <v>64</v>
      </c>
      <c r="L456" s="1">
        <v>44516.486805555556</v>
      </c>
      <c r="P456" t="s">
        <v>618</v>
      </c>
      <c r="U456" t="s">
        <v>468</v>
      </c>
      <c r="AN456" s="1">
        <v>44523.939201388886</v>
      </c>
      <c r="AO456" s="1">
        <v>44522.46769675926</v>
      </c>
      <c r="AP456" t="s">
        <v>369</v>
      </c>
      <c r="AQ456" t="s">
        <v>370</v>
      </c>
      <c r="AS456">
        <v>9.0999999999999998E-2</v>
      </c>
      <c r="AT456" t="s">
        <v>343</v>
      </c>
      <c r="AU456" t="s">
        <v>644</v>
      </c>
      <c r="AX456">
        <v>8.9999999999999993E-3</v>
      </c>
      <c r="AZ456" t="s">
        <v>664</v>
      </c>
      <c r="BC456">
        <v>81762011</v>
      </c>
      <c r="BD456">
        <v>8416710</v>
      </c>
      <c r="BE456" t="s">
        <v>369</v>
      </c>
    </row>
    <row r="457" spans="1:57" x14ac:dyDescent="0.25">
      <c r="A457" t="s">
        <v>953</v>
      </c>
      <c r="B457" t="s">
        <v>954</v>
      </c>
      <c r="C457">
        <v>81762</v>
      </c>
      <c r="D457" t="s">
        <v>59</v>
      </c>
      <c r="E457" t="s">
        <v>84</v>
      </c>
      <c r="F457" t="s">
        <v>61</v>
      </c>
      <c r="G457" t="s">
        <v>62</v>
      </c>
      <c r="H457" t="s">
        <v>63</v>
      </c>
      <c r="I457" t="s">
        <v>64</v>
      </c>
      <c r="J457" t="s">
        <v>65</v>
      </c>
      <c r="K457" t="s">
        <v>64</v>
      </c>
      <c r="L457" s="1">
        <v>44516.477777777778</v>
      </c>
      <c r="P457" t="s">
        <v>618</v>
      </c>
      <c r="U457" t="s">
        <v>160</v>
      </c>
      <c r="AN457" s="1">
        <v>44538.449386574073</v>
      </c>
      <c r="AO457" s="1">
        <v>44537.447951388887</v>
      </c>
      <c r="AP457" t="s">
        <v>560</v>
      </c>
      <c r="AQ457" t="s">
        <v>561</v>
      </c>
      <c r="AR457">
        <v>80</v>
      </c>
      <c r="AS457">
        <v>1.74</v>
      </c>
      <c r="AT457" t="s">
        <v>71</v>
      </c>
      <c r="AU457" t="s">
        <v>1028</v>
      </c>
      <c r="AW457" t="s">
        <v>563</v>
      </c>
      <c r="AX457">
        <v>0.05</v>
      </c>
      <c r="AZ457" t="s">
        <v>664</v>
      </c>
      <c r="BC457">
        <v>81762010</v>
      </c>
      <c r="BD457">
        <v>8416687</v>
      </c>
      <c r="BE457" t="s">
        <v>560</v>
      </c>
    </row>
    <row r="458" spans="1:57" x14ac:dyDescent="0.25">
      <c r="A458" t="s">
        <v>953</v>
      </c>
      <c r="B458" t="s">
        <v>954</v>
      </c>
      <c r="C458">
        <v>81762</v>
      </c>
      <c r="D458" t="s">
        <v>59</v>
      </c>
      <c r="E458" t="s">
        <v>84</v>
      </c>
      <c r="F458" t="s">
        <v>61</v>
      </c>
      <c r="G458" t="s">
        <v>62</v>
      </c>
      <c r="H458" t="s">
        <v>63</v>
      </c>
      <c r="I458" t="s">
        <v>64</v>
      </c>
      <c r="J458" t="s">
        <v>65</v>
      </c>
      <c r="K458" t="s">
        <v>64</v>
      </c>
      <c r="L458" s="1">
        <v>44516.477777777778</v>
      </c>
      <c r="P458" t="s">
        <v>618</v>
      </c>
      <c r="U458" t="s">
        <v>160</v>
      </c>
      <c r="AN458" s="1">
        <v>44517.526990740742</v>
      </c>
      <c r="AO458" s="1">
        <v>44517.526990740742</v>
      </c>
      <c r="AP458" t="s">
        <v>447</v>
      </c>
      <c r="AQ458" t="s">
        <v>448</v>
      </c>
      <c r="AR458">
        <v>23</v>
      </c>
      <c r="AS458">
        <v>2E-3</v>
      </c>
      <c r="AT458" t="s">
        <v>71</v>
      </c>
      <c r="AU458" t="s">
        <v>449</v>
      </c>
      <c r="AV458" t="s">
        <v>180</v>
      </c>
      <c r="AW458" t="s">
        <v>450</v>
      </c>
      <c r="AX458">
        <v>2E-3</v>
      </c>
      <c r="AZ458" t="s">
        <v>664</v>
      </c>
      <c r="BC458">
        <v>81762010</v>
      </c>
      <c r="BD458">
        <v>8416679</v>
      </c>
      <c r="BE458" t="s">
        <v>447</v>
      </c>
    </row>
    <row r="459" spans="1:57" x14ac:dyDescent="0.25">
      <c r="A459" t="s">
        <v>953</v>
      </c>
      <c r="B459" t="s">
        <v>954</v>
      </c>
      <c r="C459">
        <v>81762</v>
      </c>
      <c r="D459" t="s">
        <v>59</v>
      </c>
      <c r="E459" t="s">
        <v>84</v>
      </c>
      <c r="F459" t="s">
        <v>61</v>
      </c>
      <c r="G459" t="s">
        <v>62</v>
      </c>
      <c r="H459" t="s">
        <v>63</v>
      </c>
      <c r="I459" t="s">
        <v>64</v>
      </c>
      <c r="J459" t="s">
        <v>65</v>
      </c>
      <c r="K459" t="s">
        <v>64</v>
      </c>
      <c r="L459" s="1">
        <v>44516.477777777778</v>
      </c>
      <c r="P459" t="s">
        <v>618</v>
      </c>
      <c r="U459" t="s">
        <v>160</v>
      </c>
      <c r="AN459" s="1">
        <v>44530.617858796293</v>
      </c>
      <c r="AO459" s="1">
        <v>44530.617858796293</v>
      </c>
      <c r="AP459" t="s">
        <v>422</v>
      </c>
      <c r="AQ459" t="s">
        <v>423</v>
      </c>
      <c r="AR459">
        <v>20</v>
      </c>
      <c r="AS459">
        <v>0.02</v>
      </c>
      <c r="AT459" t="s">
        <v>71</v>
      </c>
      <c r="AU459" t="s">
        <v>424</v>
      </c>
      <c r="AW459" t="s">
        <v>425</v>
      </c>
      <c r="AX459">
        <v>5.0000000000000001E-3</v>
      </c>
      <c r="AZ459" t="s">
        <v>664</v>
      </c>
      <c r="BC459">
        <v>81762010</v>
      </c>
      <c r="BD459">
        <v>8416684</v>
      </c>
      <c r="BE459" t="s">
        <v>422</v>
      </c>
    </row>
    <row r="460" spans="1:57" x14ac:dyDescent="0.25">
      <c r="A460" t="s">
        <v>953</v>
      </c>
      <c r="B460" t="s">
        <v>954</v>
      </c>
      <c r="C460">
        <v>81762</v>
      </c>
      <c r="D460" t="s">
        <v>59</v>
      </c>
      <c r="E460" t="s">
        <v>84</v>
      </c>
      <c r="F460" t="s">
        <v>61</v>
      </c>
      <c r="G460" t="s">
        <v>62</v>
      </c>
      <c r="H460" t="s">
        <v>63</v>
      </c>
      <c r="I460" t="s">
        <v>64</v>
      </c>
      <c r="J460" t="s">
        <v>65</v>
      </c>
      <c r="K460" t="s">
        <v>64</v>
      </c>
      <c r="L460" s="1">
        <v>44516.477777777778</v>
      </c>
      <c r="P460" t="s">
        <v>618</v>
      </c>
      <c r="U460" t="s">
        <v>160</v>
      </c>
      <c r="AN460" s="1">
        <v>44530.617858796293</v>
      </c>
      <c r="AO460" s="1">
        <v>44530.617858796293</v>
      </c>
      <c r="AP460" t="s">
        <v>427</v>
      </c>
      <c r="AQ460" t="s">
        <v>428</v>
      </c>
      <c r="AR460">
        <v>18</v>
      </c>
      <c r="AS460">
        <v>5.0000000000000001E-3</v>
      </c>
      <c r="AT460" t="s">
        <v>71</v>
      </c>
      <c r="AU460" t="s">
        <v>424</v>
      </c>
      <c r="AV460" t="s">
        <v>180</v>
      </c>
      <c r="AW460" t="s">
        <v>429</v>
      </c>
      <c r="AX460">
        <v>5.0000000000000001E-3</v>
      </c>
      <c r="AZ460" t="s">
        <v>664</v>
      </c>
      <c r="BC460">
        <v>81762010</v>
      </c>
      <c r="BD460">
        <v>8416684</v>
      </c>
      <c r="BE460" t="s">
        <v>427</v>
      </c>
    </row>
    <row r="461" spans="1:57" x14ac:dyDescent="0.25">
      <c r="A461" t="s">
        <v>953</v>
      </c>
      <c r="B461" t="s">
        <v>954</v>
      </c>
      <c r="C461">
        <v>81762</v>
      </c>
      <c r="D461" t="s">
        <v>59</v>
      </c>
      <c r="E461" t="s">
        <v>84</v>
      </c>
      <c r="F461" t="s">
        <v>61</v>
      </c>
      <c r="G461" t="s">
        <v>62</v>
      </c>
      <c r="H461" t="s">
        <v>63</v>
      </c>
      <c r="I461" t="s">
        <v>64</v>
      </c>
      <c r="J461" t="s">
        <v>65</v>
      </c>
      <c r="K461" t="s">
        <v>64</v>
      </c>
      <c r="L461" s="1">
        <v>44516.477777777778</v>
      </c>
      <c r="P461" t="s">
        <v>618</v>
      </c>
      <c r="U461" t="s">
        <v>160</v>
      </c>
      <c r="AN461" s="1">
        <v>44517.450694444444</v>
      </c>
      <c r="AO461" s="1">
        <v>44517.450694444444</v>
      </c>
      <c r="AP461" t="s">
        <v>384</v>
      </c>
      <c r="AQ461" t="s">
        <v>385</v>
      </c>
      <c r="AR461">
        <v>13</v>
      </c>
      <c r="AS461">
        <v>72</v>
      </c>
      <c r="AT461" t="s">
        <v>386</v>
      </c>
      <c r="AU461" t="s">
        <v>393</v>
      </c>
      <c r="AW461" t="s">
        <v>387</v>
      </c>
      <c r="AX461">
        <v>1</v>
      </c>
      <c r="AZ461" t="s">
        <v>664</v>
      </c>
      <c r="BC461">
        <v>81762010</v>
      </c>
      <c r="BD461">
        <v>8416688</v>
      </c>
      <c r="BE461" t="s">
        <v>384</v>
      </c>
    </row>
    <row r="462" spans="1:57" x14ac:dyDescent="0.25">
      <c r="A462" t="s">
        <v>953</v>
      </c>
      <c r="B462" t="s">
        <v>954</v>
      </c>
      <c r="C462">
        <v>81762</v>
      </c>
      <c r="D462" t="s">
        <v>59</v>
      </c>
      <c r="E462" t="s">
        <v>84</v>
      </c>
      <c r="F462" t="s">
        <v>61</v>
      </c>
      <c r="G462" t="s">
        <v>62</v>
      </c>
      <c r="H462" t="s">
        <v>63</v>
      </c>
      <c r="I462" t="s">
        <v>64</v>
      </c>
      <c r="J462" t="s">
        <v>65</v>
      </c>
      <c r="K462" t="s">
        <v>64</v>
      </c>
      <c r="L462" s="1">
        <v>44516.477777777778</v>
      </c>
      <c r="P462" t="s">
        <v>618</v>
      </c>
      <c r="U462" t="s">
        <v>160</v>
      </c>
      <c r="AN462" s="1">
        <v>44530.488379629627</v>
      </c>
      <c r="AO462" s="1">
        <v>44518.606944444444</v>
      </c>
      <c r="AP462" t="s">
        <v>554</v>
      </c>
      <c r="AQ462" t="s">
        <v>555</v>
      </c>
      <c r="AR462">
        <v>25</v>
      </c>
      <c r="AS462">
        <v>8.0000000000000002E-3</v>
      </c>
      <c r="AT462" t="s">
        <v>71</v>
      </c>
      <c r="AU462" t="s">
        <v>449</v>
      </c>
      <c r="AW462" t="s">
        <v>450</v>
      </c>
      <c r="AX462">
        <v>2E-3</v>
      </c>
      <c r="AZ462" t="s">
        <v>664</v>
      </c>
      <c r="BC462">
        <v>81762010</v>
      </c>
      <c r="BD462">
        <v>8416681</v>
      </c>
      <c r="BE462" t="s">
        <v>554</v>
      </c>
    </row>
    <row r="463" spans="1:57" x14ac:dyDescent="0.25">
      <c r="A463" t="s">
        <v>953</v>
      </c>
      <c r="B463" t="s">
        <v>954</v>
      </c>
      <c r="C463">
        <v>81762</v>
      </c>
      <c r="D463" t="s">
        <v>59</v>
      </c>
      <c r="E463" t="s">
        <v>84</v>
      </c>
      <c r="F463" t="s">
        <v>61</v>
      </c>
      <c r="G463" t="s">
        <v>62</v>
      </c>
      <c r="H463" t="s">
        <v>63</v>
      </c>
      <c r="I463" t="s">
        <v>64</v>
      </c>
      <c r="J463" t="s">
        <v>65</v>
      </c>
      <c r="K463" t="s">
        <v>64</v>
      </c>
      <c r="L463" s="1">
        <v>44516.477777777778</v>
      </c>
      <c r="P463" t="s">
        <v>618</v>
      </c>
      <c r="U463" t="s">
        <v>160</v>
      </c>
      <c r="AN463" s="1">
        <v>44530.489421296297</v>
      </c>
      <c r="AO463" s="1">
        <v>44518.606944444444</v>
      </c>
      <c r="AP463" t="s">
        <v>556</v>
      </c>
      <c r="AQ463" t="s">
        <v>557</v>
      </c>
      <c r="AR463">
        <v>26</v>
      </c>
      <c r="AS463">
        <v>6.0000000000000001E-3</v>
      </c>
      <c r="AT463" t="s">
        <v>71</v>
      </c>
      <c r="AU463" t="s">
        <v>449</v>
      </c>
      <c r="AW463" t="s">
        <v>450</v>
      </c>
      <c r="AX463">
        <v>2E-3</v>
      </c>
      <c r="AZ463" t="s">
        <v>664</v>
      </c>
      <c r="BC463">
        <v>81762010</v>
      </c>
      <c r="BD463">
        <v>8416683</v>
      </c>
      <c r="BE463" t="s">
        <v>556</v>
      </c>
    </row>
    <row r="464" spans="1:57" x14ac:dyDescent="0.25">
      <c r="A464" t="s">
        <v>953</v>
      </c>
      <c r="B464" t="s">
        <v>954</v>
      </c>
      <c r="C464">
        <v>81762</v>
      </c>
      <c r="D464" t="s">
        <v>59</v>
      </c>
      <c r="E464" t="s">
        <v>84</v>
      </c>
      <c r="F464" t="s">
        <v>61</v>
      </c>
      <c r="G464" t="s">
        <v>62</v>
      </c>
      <c r="H464" t="s">
        <v>63</v>
      </c>
      <c r="I464" t="s">
        <v>64</v>
      </c>
      <c r="J464" t="s">
        <v>65</v>
      </c>
      <c r="K464" t="s">
        <v>64</v>
      </c>
      <c r="L464" s="1">
        <v>44516.477777777778</v>
      </c>
      <c r="P464" t="s">
        <v>618</v>
      </c>
      <c r="U464" t="s">
        <v>160</v>
      </c>
      <c r="AN464" s="1">
        <v>44520.422222222223</v>
      </c>
      <c r="AO464" s="1">
        <v>44520.422222222223</v>
      </c>
      <c r="AP464" t="s">
        <v>69</v>
      </c>
      <c r="AQ464" t="s">
        <v>70</v>
      </c>
      <c r="AR464">
        <v>89</v>
      </c>
      <c r="AS464">
        <v>29.4</v>
      </c>
      <c r="AT464" t="s">
        <v>71</v>
      </c>
      <c r="AU464" t="s">
        <v>174</v>
      </c>
      <c r="AW464" t="s">
        <v>73</v>
      </c>
      <c r="AX464">
        <v>0.8</v>
      </c>
      <c r="AZ464" t="s">
        <v>664</v>
      </c>
      <c r="BC464">
        <v>81762010</v>
      </c>
      <c r="BD464">
        <v>8416689</v>
      </c>
      <c r="BE464" t="s">
        <v>69</v>
      </c>
    </row>
    <row r="465" spans="1:57" x14ac:dyDescent="0.25">
      <c r="A465" t="s">
        <v>953</v>
      </c>
      <c r="B465" t="s">
        <v>954</v>
      </c>
      <c r="C465">
        <v>81762</v>
      </c>
      <c r="D465" t="s">
        <v>59</v>
      </c>
      <c r="E465" t="s">
        <v>84</v>
      </c>
      <c r="F465" t="s">
        <v>61</v>
      </c>
      <c r="G465" t="s">
        <v>62</v>
      </c>
      <c r="H465" t="s">
        <v>63</v>
      </c>
      <c r="I465" t="s">
        <v>64</v>
      </c>
      <c r="J465" t="s">
        <v>65</v>
      </c>
      <c r="K465" t="s">
        <v>64</v>
      </c>
      <c r="L465" s="1">
        <v>44516.477777777778</v>
      </c>
      <c r="P465" t="s">
        <v>618</v>
      </c>
      <c r="U465" t="s">
        <v>160</v>
      </c>
      <c r="AN465" s="1">
        <v>44517.94027777778</v>
      </c>
      <c r="AO465" s="1">
        <v>44517.94027777778</v>
      </c>
      <c r="AP465" t="s">
        <v>185</v>
      </c>
      <c r="AQ465" t="s">
        <v>186</v>
      </c>
      <c r="AR465">
        <v>67</v>
      </c>
      <c r="AS465">
        <v>271</v>
      </c>
      <c r="AT465" t="s">
        <v>187</v>
      </c>
      <c r="AU465" t="s">
        <v>389</v>
      </c>
      <c r="AW465" t="s">
        <v>189</v>
      </c>
      <c r="AX465">
        <v>1</v>
      </c>
      <c r="AZ465" t="s">
        <v>664</v>
      </c>
      <c r="BC465">
        <v>81762010</v>
      </c>
      <c r="BD465">
        <v>8416693</v>
      </c>
      <c r="BE465" t="s">
        <v>185</v>
      </c>
    </row>
    <row r="466" spans="1:57" x14ac:dyDescent="0.25">
      <c r="A466" t="s">
        <v>953</v>
      </c>
      <c r="B466" t="s">
        <v>954</v>
      </c>
      <c r="C466">
        <v>81762</v>
      </c>
      <c r="D466" t="s">
        <v>59</v>
      </c>
      <c r="E466" t="s">
        <v>84</v>
      </c>
      <c r="F466" t="s">
        <v>61</v>
      </c>
      <c r="G466" t="s">
        <v>62</v>
      </c>
      <c r="H466" t="s">
        <v>63</v>
      </c>
      <c r="I466" t="s">
        <v>64</v>
      </c>
      <c r="J466" t="s">
        <v>65</v>
      </c>
      <c r="K466" t="s">
        <v>64</v>
      </c>
      <c r="L466" s="1">
        <v>44516.477777777778</v>
      </c>
      <c r="P466" t="s">
        <v>618</v>
      </c>
      <c r="U466" t="s">
        <v>160</v>
      </c>
      <c r="AN466" s="1">
        <v>44581.688425925924</v>
      </c>
      <c r="AO466" s="1">
        <v>44573.434027777781</v>
      </c>
      <c r="AP466" t="s">
        <v>404</v>
      </c>
      <c r="AQ466" t="s">
        <v>405</v>
      </c>
      <c r="AR466">
        <v>36</v>
      </c>
      <c r="AS466">
        <v>4</v>
      </c>
      <c r="AT466" t="s">
        <v>343</v>
      </c>
      <c r="AU466" t="s">
        <v>406</v>
      </c>
      <c r="AV466" t="s">
        <v>345</v>
      </c>
      <c r="AW466" t="s">
        <v>268</v>
      </c>
      <c r="AX466">
        <v>3</v>
      </c>
      <c r="AZ466" t="s">
        <v>664</v>
      </c>
      <c r="BC466">
        <v>81762010</v>
      </c>
      <c r="BD466">
        <v>8416696</v>
      </c>
      <c r="BE466" t="s">
        <v>404</v>
      </c>
    </row>
    <row r="467" spans="1:57" x14ac:dyDescent="0.25">
      <c r="A467" t="s">
        <v>953</v>
      </c>
      <c r="B467" t="s">
        <v>954</v>
      </c>
      <c r="C467">
        <v>81762</v>
      </c>
      <c r="D467" t="s">
        <v>59</v>
      </c>
      <c r="E467" t="s">
        <v>84</v>
      </c>
      <c r="F467" t="s">
        <v>61</v>
      </c>
      <c r="G467" t="s">
        <v>62</v>
      </c>
      <c r="H467" t="s">
        <v>63</v>
      </c>
      <c r="I467" t="s">
        <v>64</v>
      </c>
      <c r="J467" t="s">
        <v>65</v>
      </c>
      <c r="K467" t="s">
        <v>64</v>
      </c>
      <c r="L467" s="1">
        <v>44516.477777777778</v>
      </c>
      <c r="P467" t="s">
        <v>618</v>
      </c>
      <c r="U467" t="s">
        <v>160</v>
      </c>
      <c r="AN467" s="1">
        <v>44581.688425925924</v>
      </c>
      <c r="AO467" s="1">
        <v>44573.434027777781</v>
      </c>
      <c r="AP467" t="s">
        <v>407</v>
      </c>
      <c r="AQ467" t="s">
        <v>408</v>
      </c>
      <c r="AR467">
        <v>66</v>
      </c>
      <c r="AS467">
        <v>8</v>
      </c>
      <c r="AT467" t="s">
        <v>343</v>
      </c>
      <c r="AU467" t="s">
        <v>188</v>
      </c>
      <c r="AV467" t="s">
        <v>180</v>
      </c>
      <c r="AW467" t="s">
        <v>268</v>
      </c>
      <c r="AX467">
        <v>8</v>
      </c>
      <c r="AZ467" t="s">
        <v>664</v>
      </c>
      <c r="BC467">
        <v>81762010</v>
      </c>
      <c r="BD467">
        <v>8416696</v>
      </c>
      <c r="BE467" t="s">
        <v>407</v>
      </c>
    </row>
    <row r="468" spans="1:57" x14ac:dyDescent="0.25">
      <c r="A468" t="s">
        <v>953</v>
      </c>
      <c r="B468" t="s">
        <v>954</v>
      </c>
      <c r="C468">
        <v>81762</v>
      </c>
      <c r="D468" t="s">
        <v>59</v>
      </c>
      <c r="E468" t="s">
        <v>84</v>
      </c>
      <c r="F468" t="s">
        <v>61</v>
      </c>
      <c r="G468" t="s">
        <v>62</v>
      </c>
      <c r="H468" t="s">
        <v>63</v>
      </c>
      <c r="I468" t="s">
        <v>64</v>
      </c>
      <c r="J468" t="s">
        <v>65</v>
      </c>
      <c r="K468" t="s">
        <v>64</v>
      </c>
      <c r="L468" s="1">
        <v>44516.477777777778</v>
      </c>
      <c r="P468" t="s">
        <v>618</v>
      </c>
      <c r="U468" t="s">
        <v>160</v>
      </c>
      <c r="AN468" s="1">
        <v>44552.369571759256</v>
      </c>
      <c r="AO468" s="1">
        <v>44552.369571759256</v>
      </c>
      <c r="AP468" t="s">
        <v>241</v>
      </c>
      <c r="AQ468" t="s">
        <v>242</v>
      </c>
      <c r="AS468">
        <v>348.4</v>
      </c>
      <c r="AT468" t="s">
        <v>71</v>
      </c>
      <c r="AU468" t="s">
        <v>911</v>
      </c>
      <c r="AX468">
        <v>1</v>
      </c>
      <c r="AZ468" t="s">
        <v>664</v>
      </c>
      <c r="BC468">
        <v>81762010</v>
      </c>
      <c r="BD468">
        <v>8416694</v>
      </c>
      <c r="BE468" t="s">
        <v>241</v>
      </c>
    </row>
    <row r="469" spans="1:57" x14ac:dyDescent="0.25">
      <c r="A469" t="s">
        <v>953</v>
      </c>
      <c r="B469" t="s">
        <v>954</v>
      </c>
      <c r="C469">
        <v>81762</v>
      </c>
      <c r="D469" t="s">
        <v>59</v>
      </c>
      <c r="E469" t="s">
        <v>84</v>
      </c>
      <c r="F469" t="s">
        <v>61</v>
      </c>
      <c r="G469" t="s">
        <v>62</v>
      </c>
      <c r="H469" t="s">
        <v>63</v>
      </c>
      <c r="I469" t="s">
        <v>64</v>
      </c>
      <c r="J469" t="s">
        <v>65</v>
      </c>
      <c r="K469" t="s">
        <v>64</v>
      </c>
      <c r="L469" s="1">
        <v>44516.477777777778</v>
      </c>
      <c r="P469" t="s">
        <v>618</v>
      </c>
      <c r="U469" t="s">
        <v>160</v>
      </c>
      <c r="AN469" s="1">
        <v>44552.369571759256</v>
      </c>
      <c r="AO469" s="1">
        <v>44552.369571759256</v>
      </c>
      <c r="AP469" t="s">
        <v>265</v>
      </c>
      <c r="AQ469" t="s">
        <v>266</v>
      </c>
      <c r="AR469">
        <v>30</v>
      </c>
      <c r="AS469">
        <v>92.3</v>
      </c>
      <c r="AT469" t="s">
        <v>71</v>
      </c>
      <c r="AU469" t="s">
        <v>1359</v>
      </c>
      <c r="AW469" t="s">
        <v>268</v>
      </c>
      <c r="AX469">
        <v>0.3</v>
      </c>
      <c r="AZ469" t="s">
        <v>664</v>
      </c>
      <c r="BC469">
        <v>81762010</v>
      </c>
      <c r="BD469">
        <v>8416694</v>
      </c>
      <c r="BE469" t="s">
        <v>265</v>
      </c>
    </row>
    <row r="470" spans="1:57" x14ac:dyDescent="0.25">
      <c r="A470" t="s">
        <v>953</v>
      </c>
      <c r="B470" t="s">
        <v>954</v>
      </c>
      <c r="C470">
        <v>81762</v>
      </c>
      <c r="D470" t="s">
        <v>59</v>
      </c>
      <c r="E470" t="s">
        <v>84</v>
      </c>
      <c r="F470" t="s">
        <v>61</v>
      </c>
      <c r="G470" t="s">
        <v>62</v>
      </c>
      <c r="H470" t="s">
        <v>63</v>
      </c>
      <c r="I470" t="s">
        <v>64</v>
      </c>
      <c r="J470" t="s">
        <v>65</v>
      </c>
      <c r="K470" t="s">
        <v>64</v>
      </c>
      <c r="L470" s="1">
        <v>44516.477777777778</v>
      </c>
      <c r="P470" t="s">
        <v>618</v>
      </c>
      <c r="U470" t="s">
        <v>160</v>
      </c>
      <c r="AN470" s="1">
        <v>44552.369571759256</v>
      </c>
      <c r="AO470" s="1">
        <v>44552.369571759256</v>
      </c>
      <c r="AP470" t="s">
        <v>283</v>
      </c>
      <c r="AQ470" t="s">
        <v>284</v>
      </c>
      <c r="AR470">
        <v>31</v>
      </c>
      <c r="AS470">
        <v>28.6</v>
      </c>
      <c r="AT470" t="s">
        <v>71</v>
      </c>
      <c r="AU470" t="s">
        <v>632</v>
      </c>
      <c r="AW470" t="s">
        <v>268</v>
      </c>
      <c r="AX470">
        <v>0.1</v>
      </c>
      <c r="AZ470" t="s">
        <v>664</v>
      </c>
      <c r="BC470">
        <v>81762010</v>
      </c>
      <c r="BD470">
        <v>8416694</v>
      </c>
      <c r="BE470" t="s">
        <v>283</v>
      </c>
    </row>
    <row r="471" spans="1:57" x14ac:dyDescent="0.25">
      <c r="A471" t="s">
        <v>953</v>
      </c>
      <c r="B471" t="s">
        <v>954</v>
      </c>
      <c r="C471">
        <v>81762</v>
      </c>
      <c r="D471" t="s">
        <v>59</v>
      </c>
      <c r="E471" t="s">
        <v>84</v>
      </c>
      <c r="F471" t="s">
        <v>61</v>
      </c>
      <c r="G471" t="s">
        <v>62</v>
      </c>
      <c r="H471" t="s">
        <v>63</v>
      </c>
      <c r="I471" t="s">
        <v>64</v>
      </c>
      <c r="J471" t="s">
        <v>65</v>
      </c>
      <c r="K471" t="s">
        <v>64</v>
      </c>
      <c r="L471" s="1">
        <v>44516.477777777778</v>
      </c>
      <c r="P471" t="s">
        <v>618</v>
      </c>
      <c r="U471" t="s">
        <v>160</v>
      </c>
      <c r="AN471" s="1">
        <v>44552.369571759256</v>
      </c>
      <c r="AO471" s="1">
        <v>44552.369571759256</v>
      </c>
      <c r="AP471" t="s">
        <v>291</v>
      </c>
      <c r="AQ471" t="s">
        <v>292</v>
      </c>
      <c r="AR471">
        <v>28</v>
      </c>
      <c r="AS471">
        <v>83.2</v>
      </c>
      <c r="AT471" t="s">
        <v>71</v>
      </c>
      <c r="AU471" t="s">
        <v>273</v>
      </c>
      <c r="AW471" t="s">
        <v>268</v>
      </c>
      <c r="AX471">
        <v>0.4</v>
      </c>
      <c r="AZ471" t="s">
        <v>664</v>
      </c>
      <c r="BC471">
        <v>81762010</v>
      </c>
      <c r="BD471">
        <v>8416694</v>
      </c>
      <c r="BE471" t="s">
        <v>291</v>
      </c>
    </row>
    <row r="472" spans="1:57" x14ac:dyDescent="0.25">
      <c r="A472" t="s">
        <v>953</v>
      </c>
      <c r="B472" t="s">
        <v>954</v>
      </c>
      <c r="C472">
        <v>81762</v>
      </c>
      <c r="D472" t="s">
        <v>59</v>
      </c>
      <c r="E472" t="s">
        <v>84</v>
      </c>
      <c r="F472" t="s">
        <v>61</v>
      </c>
      <c r="G472" t="s">
        <v>62</v>
      </c>
      <c r="H472" t="s">
        <v>63</v>
      </c>
      <c r="I472" t="s">
        <v>64</v>
      </c>
      <c r="J472" t="s">
        <v>65</v>
      </c>
      <c r="K472" t="s">
        <v>64</v>
      </c>
      <c r="L472" s="1">
        <v>44516.477777777778</v>
      </c>
      <c r="P472" t="s">
        <v>618</v>
      </c>
      <c r="U472" t="s">
        <v>160</v>
      </c>
      <c r="AN472" s="1">
        <v>44552.369571759256</v>
      </c>
      <c r="AO472" s="1">
        <v>44552.369571759256</v>
      </c>
      <c r="AP472" t="s">
        <v>305</v>
      </c>
      <c r="AQ472" t="s">
        <v>306</v>
      </c>
      <c r="AR472">
        <v>29</v>
      </c>
      <c r="AS472">
        <v>7.8</v>
      </c>
      <c r="AT472" t="s">
        <v>71</v>
      </c>
      <c r="AU472" t="s">
        <v>307</v>
      </c>
      <c r="AW472" t="s">
        <v>268</v>
      </c>
      <c r="AX472">
        <v>0.1</v>
      </c>
      <c r="AZ472" t="s">
        <v>664</v>
      </c>
      <c r="BC472">
        <v>81762010</v>
      </c>
      <c r="BD472">
        <v>8416694</v>
      </c>
      <c r="BE472" t="s">
        <v>305</v>
      </c>
    </row>
    <row r="473" spans="1:57" x14ac:dyDescent="0.25">
      <c r="A473" t="s">
        <v>953</v>
      </c>
      <c r="B473" t="s">
        <v>954</v>
      </c>
      <c r="C473">
        <v>81762</v>
      </c>
      <c r="D473" t="s">
        <v>59</v>
      </c>
      <c r="E473" t="s">
        <v>84</v>
      </c>
      <c r="F473" t="s">
        <v>61</v>
      </c>
      <c r="G473" t="s">
        <v>62</v>
      </c>
      <c r="H473" t="s">
        <v>63</v>
      </c>
      <c r="I473" t="s">
        <v>64</v>
      </c>
      <c r="J473" t="s">
        <v>65</v>
      </c>
      <c r="K473" t="s">
        <v>64</v>
      </c>
      <c r="L473" s="1">
        <v>44516.477777777778</v>
      </c>
      <c r="P473" t="s">
        <v>618</v>
      </c>
      <c r="U473" t="s">
        <v>160</v>
      </c>
      <c r="AN473" s="1">
        <v>44518.619444444441</v>
      </c>
      <c r="AO473" s="1">
        <v>44518.619444444441</v>
      </c>
      <c r="AP473" t="s">
        <v>410</v>
      </c>
      <c r="AQ473" t="s">
        <v>411</v>
      </c>
      <c r="AR473">
        <v>32</v>
      </c>
      <c r="AS473">
        <v>124</v>
      </c>
      <c r="AT473" t="s">
        <v>71</v>
      </c>
      <c r="AU473" t="s">
        <v>1084</v>
      </c>
      <c r="AW473" t="s">
        <v>412</v>
      </c>
      <c r="AX473">
        <v>0.5</v>
      </c>
      <c r="AZ473" t="s">
        <v>664</v>
      </c>
      <c r="BC473">
        <v>81762010</v>
      </c>
      <c r="BD473">
        <v>8423121</v>
      </c>
      <c r="BE473" t="s">
        <v>410</v>
      </c>
    </row>
    <row r="474" spans="1:57" x14ac:dyDescent="0.25">
      <c r="A474" t="s">
        <v>953</v>
      </c>
      <c r="B474" t="s">
        <v>954</v>
      </c>
      <c r="C474">
        <v>81762</v>
      </c>
      <c r="D474" t="s">
        <v>59</v>
      </c>
      <c r="E474" t="s">
        <v>84</v>
      </c>
      <c r="F474" t="s">
        <v>61</v>
      </c>
      <c r="G474" t="s">
        <v>62</v>
      </c>
      <c r="H474" t="s">
        <v>63</v>
      </c>
      <c r="I474" t="s">
        <v>64</v>
      </c>
      <c r="J474" t="s">
        <v>65</v>
      </c>
      <c r="K474" t="s">
        <v>64</v>
      </c>
      <c r="L474" s="1">
        <v>44516.477777777778</v>
      </c>
      <c r="P474" t="s">
        <v>618</v>
      </c>
      <c r="U474" t="s">
        <v>160</v>
      </c>
      <c r="AN474" s="1">
        <v>44518.619444444441</v>
      </c>
      <c r="AO474" s="1">
        <v>44518.619444444441</v>
      </c>
      <c r="AP474" t="s">
        <v>414</v>
      </c>
      <c r="AQ474" t="s">
        <v>415</v>
      </c>
      <c r="AR474">
        <v>33</v>
      </c>
      <c r="AS474">
        <v>83</v>
      </c>
      <c r="AT474" t="s">
        <v>71</v>
      </c>
      <c r="AU474" t="s">
        <v>296</v>
      </c>
      <c r="AW474" t="s">
        <v>412</v>
      </c>
      <c r="AX474">
        <v>0.1</v>
      </c>
      <c r="AZ474" t="s">
        <v>664</v>
      </c>
      <c r="BC474">
        <v>81762010</v>
      </c>
      <c r="BD474">
        <v>8423121</v>
      </c>
      <c r="BE474" t="s">
        <v>414</v>
      </c>
    </row>
    <row r="475" spans="1:57" x14ac:dyDescent="0.25">
      <c r="A475" t="s">
        <v>953</v>
      </c>
      <c r="B475" t="s">
        <v>954</v>
      </c>
      <c r="C475">
        <v>81762</v>
      </c>
      <c r="D475" t="s">
        <v>59</v>
      </c>
      <c r="E475" t="s">
        <v>84</v>
      </c>
      <c r="F475" t="s">
        <v>61</v>
      </c>
      <c r="G475" t="s">
        <v>62</v>
      </c>
      <c r="H475" t="s">
        <v>63</v>
      </c>
      <c r="I475" t="s">
        <v>64</v>
      </c>
      <c r="J475" t="s">
        <v>65</v>
      </c>
      <c r="K475" t="s">
        <v>64</v>
      </c>
      <c r="L475" s="1">
        <v>44516.477777777778</v>
      </c>
      <c r="P475" t="s">
        <v>618</v>
      </c>
      <c r="U475" t="s">
        <v>160</v>
      </c>
      <c r="AN475" s="1">
        <v>44523.919108796297</v>
      </c>
      <c r="AO475" s="1">
        <v>44522.46769675926</v>
      </c>
      <c r="AP475" t="s">
        <v>341</v>
      </c>
      <c r="AQ475" t="s">
        <v>342</v>
      </c>
      <c r="AS475">
        <v>0.123</v>
      </c>
      <c r="AT475" t="s">
        <v>343</v>
      </c>
      <c r="AU475" t="s">
        <v>344</v>
      </c>
      <c r="AX475">
        <v>1.7999999999999999E-2</v>
      </c>
      <c r="AZ475" t="s">
        <v>664</v>
      </c>
      <c r="BC475">
        <v>81762010</v>
      </c>
      <c r="BD475">
        <v>8416692</v>
      </c>
      <c r="BE475" t="s">
        <v>341</v>
      </c>
    </row>
    <row r="476" spans="1:57" x14ac:dyDescent="0.25">
      <c r="A476" t="s">
        <v>953</v>
      </c>
      <c r="B476" t="s">
        <v>954</v>
      </c>
      <c r="C476">
        <v>81762</v>
      </c>
      <c r="D476" t="s">
        <v>59</v>
      </c>
      <c r="E476" t="s">
        <v>84</v>
      </c>
      <c r="F476" t="s">
        <v>61</v>
      </c>
      <c r="G476" t="s">
        <v>62</v>
      </c>
      <c r="H476" t="s">
        <v>63</v>
      </c>
      <c r="I476" t="s">
        <v>64</v>
      </c>
      <c r="J476" t="s">
        <v>65</v>
      </c>
      <c r="K476" t="s">
        <v>64</v>
      </c>
      <c r="L476" s="1">
        <v>44516.477777777778</v>
      </c>
      <c r="P476" t="s">
        <v>618</v>
      </c>
      <c r="U476" t="s">
        <v>160</v>
      </c>
      <c r="AN476" s="1">
        <v>44523.919108796297</v>
      </c>
      <c r="AO476" s="1">
        <v>44522.46769675926</v>
      </c>
      <c r="AP476" t="s">
        <v>346</v>
      </c>
      <c r="AQ476" t="s">
        <v>347</v>
      </c>
      <c r="AS476">
        <v>1.02</v>
      </c>
      <c r="AT476" t="s">
        <v>343</v>
      </c>
      <c r="AU476" t="s">
        <v>356</v>
      </c>
      <c r="AX476">
        <v>1.7999999999999999E-2</v>
      </c>
      <c r="AZ476" t="s">
        <v>664</v>
      </c>
      <c r="BC476">
        <v>81762010</v>
      </c>
      <c r="BD476">
        <v>8416692</v>
      </c>
      <c r="BE476" t="s">
        <v>346</v>
      </c>
    </row>
    <row r="477" spans="1:57" x14ac:dyDescent="0.25">
      <c r="A477" t="s">
        <v>953</v>
      </c>
      <c r="B477" t="s">
        <v>954</v>
      </c>
      <c r="C477">
        <v>81762</v>
      </c>
      <c r="D477" t="s">
        <v>59</v>
      </c>
      <c r="E477" t="s">
        <v>84</v>
      </c>
      <c r="F477" t="s">
        <v>61</v>
      </c>
      <c r="G477" t="s">
        <v>62</v>
      </c>
      <c r="H477" t="s">
        <v>63</v>
      </c>
      <c r="I477" t="s">
        <v>64</v>
      </c>
      <c r="J477" t="s">
        <v>65</v>
      </c>
      <c r="K477" t="s">
        <v>64</v>
      </c>
      <c r="L477" s="1">
        <v>44516.477777777778</v>
      </c>
      <c r="P477" t="s">
        <v>618</v>
      </c>
      <c r="U477" t="s">
        <v>160</v>
      </c>
      <c r="AN477" s="1">
        <v>44523.919108796297</v>
      </c>
      <c r="AO477" s="1">
        <v>44522.46769675926</v>
      </c>
      <c r="AP477" t="s">
        <v>369</v>
      </c>
      <c r="AQ477" t="s">
        <v>370</v>
      </c>
      <c r="AS477">
        <v>4.3999999999999997E-2</v>
      </c>
      <c r="AT477" t="s">
        <v>343</v>
      </c>
      <c r="AU477" t="s">
        <v>914</v>
      </c>
      <c r="AX477">
        <v>8.9999999999999993E-3</v>
      </c>
      <c r="AZ477" t="s">
        <v>664</v>
      </c>
      <c r="BC477">
        <v>81762010</v>
      </c>
      <c r="BD477">
        <v>8416692</v>
      </c>
      <c r="BE477" t="s">
        <v>369</v>
      </c>
    </row>
    <row r="478" spans="1:57" x14ac:dyDescent="0.25">
      <c r="A478" t="s">
        <v>951</v>
      </c>
      <c r="B478" t="s">
        <v>952</v>
      </c>
      <c r="C478">
        <v>81762</v>
      </c>
      <c r="D478" t="s">
        <v>59</v>
      </c>
      <c r="E478" t="s">
        <v>91</v>
      </c>
      <c r="F478" t="s">
        <v>61</v>
      </c>
      <c r="G478" t="s">
        <v>62</v>
      </c>
      <c r="H478" t="s">
        <v>63</v>
      </c>
      <c r="I478" t="s">
        <v>64</v>
      </c>
      <c r="J478" t="s">
        <v>65</v>
      </c>
      <c r="K478" t="s">
        <v>64</v>
      </c>
      <c r="L478" s="1">
        <v>44516.46875</v>
      </c>
      <c r="P478" t="s">
        <v>218</v>
      </c>
      <c r="Q478" t="s">
        <v>79</v>
      </c>
      <c r="U478" t="s">
        <v>161</v>
      </c>
      <c r="AN478" s="1">
        <v>44538.447384259256</v>
      </c>
      <c r="AO478" s="1">
        <v>44537.447951388887</v>
      </c>
      <c r="AP478" t="s">
        <v>560</v>
      </c>
      <c r="AQ478" t="s">
        <v>561</v>
      </c>
      <c r="AR478">
        <v>80</v>
      </c>
      <c r="AS478">
        <v>1.88</v>
      </c>
      <c r="AT478" t="s">
        <v>71</v>
      </c>
      <c r="AU478" t="s">
        <v>572</v>
      </c>
      <c r="AW478" t="s">
        <v>563</v>
      </c>
      <c r="AX478">
        <v>0.05</v>
      </c>
      <c r="BC478">
        <v>81762008</v>
      </c>
      <c r="BD478">
        <v>8416669</v>
      </c>
      <c r="BE478" t="s">
        <v>560</v>
      </c>
    </row>
    <row r="479" spans="1:57" x14ac:dyDescent="0.25">
      <c r="A479" t="s">
        <v>951</v>
      </c>
      <c r="B479" t="s">
        <v>952</v>
      </c>
      <c r="C479">
        <v>81762</v>
      </c>
      <c r="D479" t="s">
        <v>59</v>
      </c>
      <c r="E479" t="s">
        <v>91</v>
      </c>
      <c r="F479" t="s">
        <v>61</v>
      </c>
      <c r="G479" t="s">
        <v>62</v>
      </c>
      <c r="H479" t="s">
        <v>63</v>
      </c>
      <c r="I479" t="s">
        <v>64</v>
      </c>
      <c r="J479" t="s">
        <v>65</v>
      </c>
      <c r="K479" t="s">
        <v>64</v>
      </c>
      <c r="L479" s="1">
        <v>44516.46875</v>
      </c>
      <c r="P479" t="s">
        <v>218</v>
      </c>
      <c r="Q479" t="s">
        <v>79</v>
      </c>
      <c r="U479" t="s">
        <v>161</v>
      </c>
      <c r="AN479" s="1">
        <v>44517.519270833334</v>
      </c>
      <c r="AO479" s="1">
        <v>44517.519270833334</v>
      </c>
      <c r="AP479" t="s">
        <v>447</v>
      </c>
      <c r="AQ479" t="s">
        <v>448</v>
      </c>
      <c r="AR479">
        <v>23</v>
      </c>
      <c r="AS479">
        <v>2E-3</v>
      </c>
      <c r="AT479" t="s">
        <v>71</v>
      </c>
      <c r="AU479" t="s">
        <v>449</v>
      </c>
      <c r="AV479" t="s">
        <v>180</v>
      </c>
      <c r="AW479" t="s">
        <v>450</v>
      </c>
      <c r="AX479">
        <v>2E-3</v>
      </c>
      <c r="BC479">
        <v>81762008</v>
      </c>
      <c r="BD479">
        <v>8416661</v>
      </c>
      <c r="BE479" t="s">
        <v>447</v>
      </c>
    </row>
    <row r="480" spans="1:57" x14ac:dyDescent="0.25">
      <c r="A480" t="s">
        <v>951</v>
      </c>
      <c r="B480" t="s">
        <v>952</v>
      </c>
      <c r="C480">
        <v>81762</v>
      </c>
      <c r="D480" t="s">
        <v>59</v>
      </c>
      <c r="E480" t="s">
        <v>91</v>
      </c>
      <c r="F480" t="s">
        <v>61</v>
      </c>
      <c r="G480" t="s">
        <v>62</v>
      </c>
      <c r="H480" t="s">
        <v>63</v>
      </c>
      <c r="I480" t="s">
        <v>64</v>
      </c>
      <c r="J480" t="s">
        <v>65</v>
      </c>
      <c r="K480" t="s">
        <v>64</v>
      </c>
      <c r="L480" s="1">
        <v>44516.46875</v>
      </c>
      <c r="P480" t="s">
        <v>218</v>
      </c>
      <c r="Q480" t="s">
        <v>79</v>
      </c>
      <c r="U480" t="s">
        <v>161</v>
      </c>
      <c r="AN480" s="1">
        <v>44530.614884259259</v>
      </c>
      <c r="AO480" s="1">
        <v>44530.614884259259</v>
      </c>
      <c r="AP480" t="s">
        <v>422</v>
      </c>
      <c r="AQ480" t="s">
        <v>423</v>
      </c>
      <c r="AR480">
        <v>20</v>
      </c>
      <c r="AS480">
        <v>1.4999999999999999E-2</v>
      </c>
      <c r="AT480" t="s">
        <v>71</v>
      </c>
      <c r="AU480" t="s">
        <v>424</v>
      </c>
      <c r="AW480" t="s">
        <v>425</v>
      </c>
      <c r="AX480">
        <v>5.0000000000000001E-3</v>
      </c>
      <c r="BC480">
        <v>81762008</v>
      </c>
      <c r="BD480">
        <v>8416666</v>
      </c>
      <c r="BE480" t="s">
        <v>422</v>
      </c>
    </row>
    <row r="481" spans="1:57" x14ac:dyDescent="0.25">
      <c r="A481" t="s">
        <v>951</v>
      </c>
      <c r="B481" t="s">
        <v>952</v>
      </c>
      <c r="C481">
        <v>81762</v>
      </c>
      <c r="D481" t="s">
        <v>59</v>
      </c>
      <c r="E481" t="s">
        <v>91</v>
      </c>
      <c r="F481" t="s">
        <v>61</v>
      </c>
      <c r="G481" t="s">
        <v>62</v>
      </c>
      <c r="H481" t="s">
        <v>63</v>
      </c>
      <c r="I481" t="s">
        <v>64</v>
      </c>
      <c r="J481" t="s">
        <v>65</v>
      </c>
      <c r="K481" t="s">
        <v>64</v>
      </c>
      <c r="L481" s="1">
        <v>44516.46875</v>
      </c>
      <c r="P481" t="s">
        <v>218</v>
      </c>
      <c r="Q481" t="s">
        <v>79</v>
      </c>
      <c r="U481" t="s">
        <v>161</v>
      </c>
      <c r="AN481" s="1">
        <v>44530.614884259259</v>
      </c>
      <c r="AO481" s="1">
        <v>44530.614884259259</v>
      </c>
      <c r="AP481" t="s">
        <v>427</v>
      </c>
      <c r="AQ481" t="s">
        <v>428</v>
      </c>
      <c r="AR481">
        <v>18</v>
      </c>
      <c r="AS481">
        <v>7.0000000000000001E-3</v>
      </c>
      <c r="AT481" t="s">
        <v>71</v>
      </c>
      <c r="AU481" t="s">
        <v>424</v>
      </c>
      <c r="AV481" t="s">
        <v>345</v>
      </c>
      <c r="AW481" t="s">
        <v>429</v>
      </c>
      <c r="AX481">
        <v>5.0000000000000001E-3</v>
      </c>
      <c r="BC481">
        <v>81762008</v>
      </c>
      <c r="BD481">
        <v>8416666</v>
      </c>
      <c r="BE481" t="s">
        <v>427</v>
      </c>
    </row>
    <row r="482" spans="1:57" x14ac:dyDescent="0.25">
      <c r="A482" t="s">
        <v>951</v>
      </c>
      <c r="B482" t="s">
        <v>952</v>
      </c>
      <c r="C482">
        <v>81762</v>
      </c>
      <c r="D482" t="s">
        <v>59</v>
      </c>
      <c r="E482" t="s">
        <v>91</v>
      </c>
      <c r="F482" t="s">
        <v>61</v>
      </c>
      <c r="G482" t="s">
        <v>62</v>
      </c>
      <c r="H482" t="s">
        <v>63</v>
      </c>
      <c r="I482" t="s">
        <v>64</v>
      </c>
      <c r="J482" t="s">
        <v>65</v>
      </c>
      <c r="K482" t="s">
        <v>64</v>
      </c>
      <c r="L482" s="1">
        <v>44516.46875</v>
      </c>
      <c r="P482" t="s">
        <v>218</v>
      </c>
      <c r="Q482" t="s">
        <v>79</v>
      </c>
      <c r="U482" t="s">
        <v>161</v>
      </c>
      <c r="AN482" s="1">
        <v>44517.449305555558</v>
      </c>
      <c r="AO482" s="1">
        <v>44517.449305555558</v>
      </c>
      <c r="AP482" t="s">
        <v>384</v>
      </c>
      <c r="AQ482" t="s">
        <v>385</v>
      </c>
      <c r="AR482">
        <v>13</v>
      </c>
      <c r="AS482">
        <v>83</v>
      </c>
      <c r="AT482" t="s">
        <v>386</v>
      </c>
      <c r="AU482" t="s">
        <v>998</v>
      </c>
      <c r="AW482" t="s">
        <v>387</v>
      </c>
      <c r="AX482">
        <v>1</v>
      </c>
      <c r="BC482">
        <v>81762008</v>
      </c>
      <c r="BD482">
        <v>8416670</v>
      </c>
      <c r="BE482" t="s">
        <v>384</v>
      </c>
    </row>
    <row r="483" spans="1:57" x14ac:dyDescent="0.25">
      <c r="A483" t="s">
        <v>951</v>
      </c>
      <c r="B483" t="s">
        <v>952</v>
      </c>
      <c r="C483">
        <v>81762</v>
      </c>
      <c r="D483" t="s">
        <v>59</v>
      </c>
      <c r="E483" t="s">
        <v>91</v>
      </c>
      <c r="F483" t="s">
        <v>61</v>
      </c>
      <c r="G483" t="s">
        <v>62</v>
      </c>
      <c r="H483" t="s">
        <v>63</v>
      </c>
      <c r="I483" t="s">
        <v>64</v>
      </c>
      <c r="J483" t="s">
        <v>65</v>
      </c>
      <c r="K483" t="s">
        <v>64</v>
      </c>
      <c r="L483" s="1">
        <v>44516.46875</v>
      </c>
      <c r="P483" t="s">
        <v>218</v>
      </c>
      <c r="Q483" t="s">
        <v>79</v>
      </c>
      <c r="U483" t="s">
        <v>161</v>
      </c>
      <c r="AN483" s="1">
        <v>44530.484224537038</v>
      </c>
      <c r="AO483" s="1">
        <v>44518.606944444444</v>
      </c>
      <c r="AP483" t="s">
        <v>554</v>
      </c>
      <c r="AQ483" t="s">
        <v>555</v>
      </c>
      <c r="AR483">
        <v>25</v>
      </c>
      <c r="AS483">
        <v>8.9999999999999993E-3</v>
      </c>
      <c r="AT483" t="s">
        <v>71</v>
      </c>
      <c r="AU483" t="s">
        <v>449</v>
      </c>
      <c r="AW483" t="s">
        <v>450</v>
      </c>
      <c r="AX483">
        <v>2E-3</v>
      </c>
      <c r="BC483">
        <v>81762008</v>
      </c>
      <c r="BD483">
        <v>8416663</v>
      </c>
      <c r="BE483" t="s">
        <v>554</v>
      </c>
    </row>
    <row r="484" spans="1:57" x14ac:dyDescent="0.25">
      <c r="A484" t="s">
        <v>951</v>
      </c>
      <c r="B484" t="s">
        <v>952</v>
      </c>
      <c r="C484">
        <v>81762</v>
      </c>
      <c r="D484" t="s">
        <v>59</v>
      </c>
      <c r="E484" t="s">
        <v>91</v>
      </c>
      <c r="F484" t="s">
        <v>61</v>
      </c>
      <c r="G484" t="s">
        <v>62</v>
      </c>
      <c r="H484" t="s">
        <v>63</v>
      </c>
      <c r="I484" t="s">
        <v>64</v>
      </c>
      <c r="J484" t="s">
        <v>65</v>
      </c>
      <c r="K484" t="s">
        <v>64</v>
      </c>
      <c r="L484" s="1">
        <v>44516.46875</v>
      </c>
      <c r="P484" t="s">
        <v>218</v>
      </c>
      <c r="Q484" t="s">
        <v>79</v>
      </c>
      <c r="U484" t="s">
        <v>161</v>
      </c>
      <c r="AN484" s="1">
        <v>44530.485266203701</v>
      </c>
      <c r="AO484" s="1">
        <v>44518.606944444444</v>
      </c>
      <c r="AP484" t="s">
        <v>556</v>
      </c>
      <c r="AQ484" t="s">
        <v>557</v>
      </c>
      <c r="AR484">
        <v>26</v>
      </c>
      <c r="AS484">
        <v>5.0000000000000001E-3</v>
      </c>
      <c r="AT484" t="s">
        <v>71</v>
      </c>
      <c r="AU484" t="s">
        <v>449</v>
      </c>
      <c r="AW484" t="s">
        <v>450</v>
      </c>
      <c r="AX484">
        <v>2E-3</v>
      </c>
      <c r="BC484">
        <v>81762008</v>
      </c>
      <c r="BD484">
        <v>8416665</v>
      </c>
      <c r="BE484" t="s">
        <v>556</v>
      </c>
    </row>
    <row r="485" spans="1:57" x14ac:dyDescent="0.25">
      <c r="A485" t="s">
        <v>951</v>
      </c>
      <c r="B485" t="s">
        <v>952</v>
      </c>
      <c r="C485">
        <v>81762</v>
      </c>
      <c r="D485" t="s">
        <v>59</v>
      </c>
      <c r="E485" t="s">
        <v>91</v>
      </c>
      <c r="F485" t="s">
        <v>61</v>
      </c>
      <c r="G485" t="s">
        <v>62</v>
      </c>
      <c r="H485" t="s">
        <v>63</v>
      </c>
      <c r="I485" t="s">
        <v>64</v>
      </c>
      <c r="J485" t="s">
        <v>65</v>
      </c>
      <c r="K485" t="s">
        <v>64</v>
      </c>
      <c r="L485" s="1">
        <v>44516.46875</v>
      </c>
      <c r="P485" t="s">
        <v>218</v>
      </c>
      <c r="Q485" t="s">
        <v>79</v>
      </c>
      <c r="U485" t="s">
        <v>161</v>
      </c>
      <c r="AN485" s="1">
        <v>44520.583333333336</v>
      </c>
      <c r="AO485" s="1">
        <v>44520.583333333336</v>
      </c>
      <c r="AP485" t="s">
        <v>69</v>
      </c>
      <c r="AQ485" t="s">
        <v>70</v>
      </c>
      <c r="AR485">
        <v>89</v>
      </c>
      <c r="AS485">
        <v>31.4</v>
      </c>
      <c r="AT485" t="s">
        <v>71</v>
      </c>
      <c r="AU485" t="s">
        <v>141</v>
      </c>
      <c r="AW485" t="s">
        <v>73</v>
      </c>
      <c r="AX485">
        <v>0.8</v>
      </c>
      <c r="BC485">
        <v>81762008</v>
      </c>
      <c r="BD485">
        <v>8416671</v>
      </c>
      <c r="BE485" t="s">
        <v>69</v>
      </c>
    </row>
    <row r="486" spans="1:57" x14ac:dyDescent="0.25">
      <c r="A486" t="s">
        <v>951</v>
      </c>
      <c r="B486" t="s">
        <v>952</v>
      </c>
      <c r="C486">
        <v>81762</v>
      </c>
      <c r="D486" t="s">
        <v>59</v>
      </c>
      <c r="E486" t="s">
        <v>91</v>
      </c>
      <c r="F486" t="s">
        <v>61</v>
      </c>
      <c r="G486" t="s">
        <v>62</v>
      </c>
      <c r="H486" t="s">
        <v>63</v>
      </c>
      <c r="I486" t="s">
        <v>64</v>
      </c>
      <c r="J486" t="s">
        <v>65</v>
      </c>
      <c r="K486" t="s">
        <v>64</v>
      </c>
      <c r="L486" s="1">
        <v>44516.46875</v>
      </c>
      <c r="P486" t="s">
        <v>218</v>
      </c>
      <c r="Q486" t="s">
        <v>79</v>
      </c>
      <c r="U486" t="s">
        <v>161</v>
      </c>
      <c r="AN486" s="1">
        <v>44517.919444444444</v>
      </c>
      <c r="AO486" s="1">
        <v>44517.919444444444</v>
      </c>
      <c r="AP486" t="s">
        <v>185</v>
      </c>
      <c r="AQ486" t="s">
        <v>186</v>
      </c>
      <c r="AR486">
        <v>67</v>
      </c>
      <c r="AS486">
        <v>301</v>
      </c>
      <c r="AT486" t="s">
        <v>187</v>
      </c>
      <c r="AU486" t="s">
        <v>392</v>
      </c>
      <c r="AW486" t="s">
        <v>189</v>
      </c>
      <c r="AX486">
        <v>1</v>
      </c>
      <c r="BC486">
        <v>81762008</v>
      </c>
      <c r="BD486">
        <v>8416675</v>
      </c>
      <c r="BE486" t="s">
        <v>185</v>
      </c>
    </row>
    <row r="487" spans="1:57" x14ac:dyDescent="0.25">
      <c r="A487" t="s">
        <v>951</v>
      </c>
      <c r="B487" t="s">
        <v>952</v>
      </c>
      <c r="C487">
        <v>81762</v>
      </c>
      <c r="D487" t="s">
        <v>59</v>
      </c>
      <c r="E487" t="s">
        <v>91</v>
      </c>
      <c r="F487" t="s">
        <v>61</v>
      </c>
      <c r="G487" t="s">
        <v>62</v>
      </c>
      <c r="H487" t="s">
        <v>63</v>
      </c>
      <c r="I487" t="s">
        <v>64</v>
      </c>
      <c r="J487" t="s">
        <v>65</v>
      </c>
      <c r="K487" t="s">
        <v>64</v>
      </c>
      <c r="L487" s="1">
        <v>44516.46875</v>
      </c>
      <c r="P487" t="s">
        <v>218</v>
      </c>
      <c r="Q487" t="s">
        <v>79</v>
      </c>
      <c r="U487" t="s">
        <v>161</v>
      </c>
      <c r="AN487" s="1">
        <v>44581.673877314817</v>
      </c>
      <c r="AO487" s="1">
        <v>44573.434027777781</v>
      </c>
      <c r="AP487" t="s">
        <v>404</v>
      </c>
      <c r="AQ487" t="s">
        <v>405</v>
      </c>
      <c r="AR487">
        <v>36</v>
      </c>
      <c r="AS487">
        <v>4</v>
      </c>
      <c r="AT487" t="s">
        <v>343</v>
      </c>
      <c r="AU487" t="s">
        <v>406</v>
      </c>
      <c r="AV487" t="s">
        <v>345</v>
      </c>
      <c r="AW487" t="s">
        <v>268</v>
      </c>
      <c r="AX487">
        <v>3</v>
      </c>
      <c r="BC487">
        <v>81762008</v>
      </c>
      <c r="BD487">
        <v>8416678</v>
      </c>
      <c r="BE487" t="s">
        <v>404</v>
      </c>
    </row>
    <row r="488" spans="1:57" x14ac:dyDescent="0.25">
      <c r="A488" t="s">
        <v>951</v>
      </c>
      <c r="B488" t="s">
        <v>952</v>
      </c>
      <c r="C488">
        <v>81762</v>
      </c>
      <c r="D488" t="s">
        <v>59</v>
      </c>
      <c r="E488" t="s">
        <v>91</v>
      </c>
      <c r="F488" t="s">
        <v>61</v>
      </c>
      <c r="G488" t="s">
        <v>62</v>
      </c>
      <c r="H488" t="s">
        <v>63</v>
      </c>
      <c r="I488" t="s">
        <v>64</v>
      </c>
      <c r="J488" t="s">
        <v>65</v>
      </c>
      <c r="K488" t="s">
        <v>64</v>
      </c>
      <c r="L488" s="1">
        <v>44516.46875</v>
      </c>
      <c r="P488" t="s">
        <v>218</v>
      </c>
      <c r="Q488" t="s">
        <v>79</v>
      </c>
      <c r="U488" t="s">
        <v>161</v>
      </c>
      <c r="AN488" s="1">
        <v>44581.673877314817</v>
      </c>
      <c r="AO488" s="1">
        <v>44573.434027777781</v>
      </c>
      <c r="AP488" t="s">
        <v>407</v>
      </c>
      <c r="AQ488" t="s">
        <v>408</v>
      </c>
      <c r="AR488">
        <v>66</v>
      </c>
      <c r="AS488">
        <v>8</v>
      </c>
      <c r="AT488" t="s">
        <v>343</v>
      </c>
      <c r="AU488" t="s">
        <v>188</v>
      </c>
      <c r="AV488" t="s">
        <v>180</v>
      </c>
      <c r="AW488" t="s">
        <v>268</v>
      </c>
      <c r="AX488">
        <v>8</v>
      </c>
      <c r="BC488">
        <v>81762008</v>
      </c>
      <c r="BD488">
        <v>8416678</v>
      </c>
      <c r="BE488" t="s">
        <v>407</v>
      </c>
    </row>
    <row r="489" spans="1:57" x14ac:dyDescent="0.25">
      <c r="A489" t="s">
        <v>951</v>
      </c>
      <c r="B489" t="s">
        <v>952</v>
      </c>
      <c r="C489">
        <v>81762</v>
      </c>
      <c r="D489" t="s">
        <v>59</v>
      </c>
      <c r="E489" t="s">
        <v>91</v>
      </c>
      <c r="F489" t="s">
        <v>61</v>
      </c>
      <c r="G489" t="s">
        <v>62</v>
      </c>
      <c r="H489" t="s">
        <v>63</v>
      </c>
      <c r="I489" t="s">
        <v>64</v>
      </c>
      <c r="J489" t="s">
        <v>65</v>
      </c>
      <c r="K489" t="s">
        <v>64</v>
      </c>
      <c r="L489" s="1">
        <v>44516.46875</v>
      </c>
      <c r="P489" t="s">
        <v>218</v>
      </c>
      <c r="Q489" t="s">
        <v>79</v>
      </c>
      <c r="U489" t="s">
        <v>161</v>
      </c>
      <c r="AN489" s="1">
        <v>44552.367754629631</v>
      </c>
      <c r="AO489" s="1">
        <v>44552.367754629631</v>
      </c>
      <c r="AP489" t="s">
        <v>241</v>
      </c>
      <c r="AQ489" t="s">
        <v>242</v>
      </c>
      <c r="AS489">
        <v>373.2</v>
      </c>
      <c r="AT489" t="s">
        <v>71</v>
      </c>
      <c r="AU489" t="s">
        <v>1351</v>
      </c>
      <c r="AX489">
        <v>1</v>
      </c>
      <c r="BC489">
        <v>81762008</v>
      </c>
      <c r="BD489">
        <v>8416676</v>
      </c>
      <c r="BE489" t="s">
        <v>241</v>
      </c>
    </row>
    <row r="490" spans="1:57" x14ac:dyDescent="0.25">
      <c r="A490" t="s">
        <v>951</v>
      </c>
      <c r="B490" t="s">
        <v>952</v>
      </c>
      <c r="C490">
        <v>81762</v>
      </c>
      <c r="D490" t="s">
        <v>59</v>
      </c>
      <c r="E490" t="s">
        <v>91</v>
      </c>
      <c r="F490" t="s">
        <v>61</v>
      </c>
      <c r="G490" t="s">
        <v>62</v>
      </c>
      <c r="H490" t="s">
        <v>63</v>
      </c>
      <c r="I490" t="s">
        <v>64</v>
      </c>
      <c r="J490" t="s">
        <v>65</v>
      </c>
      <c r="K490" t="s">
        <v>64</v>
      </c>
      <c r="L490" s="1">
        <v>44516.46875</v>
      </c>
      <c r="P490" t="s">
        <v>218</v>
      </c>
      <c r="Q490" t="s">
        <v>79</v>
      </c>
      <c r="U490" t="s">
        <v>161</v>
      </c>
      <c r="AN490" s="1">
        <v>44552.367754629631</v>
      </c>
      <c r="AO490" s="1">
        <v>44552.367754629631</v>
      </c>
      <c r="AP490" t="s">
        <v>265</v>
      </c>
      <c r="AQ490" t="s">
        <v>266</v>
      </c>
      <c r="AR490">
        <v>30</v>
      </c>
      <c r="AS490">
        <v>95.5</v>
      </c>
      <c r="AT490" t="s">
        <v>71</v>
      </c>
      <c r="AU490" t="s">
        <v>1006</v>
      </c>
      <c r="AW490" t="s">
        <v>268</v>
      </c>
      <c r="AX490">
        <v>0.3</v>
      </c>
      <c r="BC490">
        <v>81762008</v>
      </c>
      <c r="BD490">
        <v>8416676</v>
      </c>
      <c r="BE490" t="s">
        <v>265</v>
      </c>
    </row>
    <row r="491" spans="1:57" x14ac:dyDescent="0.25">
      <c r="A491" t="s">
        <v>951</v>
      </c>
      <c r="B491" t="s">
        <v>952</v>
      </c>
      <c r="C491">
        <v>81762</v>
      </c>
      <c r="D491" t="s">
        <v>59</v>
      </c>
      <c r="E491" t="s">
        <v>91</v>
      </c>
      <c r="F491" t="s">
        <v>61</v>
      </c>
      <c r="G491" t="s">
        <v>62</v>
      </c>
      <c r="H491" t="s">
        <v>63</v>
      </c>
      <c r="I491" t="s">
        <v>64</v>
      </c>
      <c r="J491" t="s">
        <v>65</v>
      </c>
      <c r="K491" t="s">
        <v>64</v>
      </c>
      <c r="L491" s="1">
        <v>44516.46875</v>
      </c>
      <c r="P491" t="s">
        <v>218</v>
      </c>
      <c r="Q491" t="s">
        <v>79</v>
      </c>
      <c r="U491" t="s">
        <v>161</v>
      </c>
      <c r="AN491" s="1">
        <v>44552.367754629631</v>
      </c>
      <c r="AO491" s="1">
        <v>44552.367754629631</v>
      </c>
      <c r="AP491" t="s">
        <v>283</v>
      </c>
      <c r="AQ491" t="s">
        <v>284</v>
      </c>
      <c r="AR491">
        <v>31</v>
      </c>
      <c r="AS491">
        <v>32.700000000000003</v>
      </c>
      <c r="AT491" t="s">
        <v>71</v>
      </c>
      <c r="AU491" t="s">
        <v>174</v>
      </c>
      <c r="AW491" t="s">
        <v>268</v>
      </c>
      <c r="AX491">
        <v>0.1</v>
      </c>
      <c r="BC491">
        <v>81762008</v>
      </c>
      <c r="BD491">
        <v>8416676</v>
      </c>
      <c r="BE491" t="s">
        <v>283</v>
      </c>
    </row>
    <row r="492" spans="1:57" x14ac:dyDescent="0.25">
      <c r="A492" t="s">
        <v>951</v>
      </c>
      <c r="B492" t="s">
        <v>952</v>
      </c>
      <c r="C492">
        <v>81762</v>
      </c>
      <c r="D492" t="s">
        <v>59</v>
      </c>
      <c r="E492" t="s">
        <v>91</v>
      </c>
      <c r="F492" t="s">
        <v>61</v>
      </c>
      <c r="G492" t="s">
        <v>62</v>
      </c>
      <c r="H492" t="s">
        <v>63</v>
      </c>
      <c r="I492" t="s">
        <v>64</v>
      </c>
      <c r="J492" t="s">
        <v>65</v>
      </c>
      <c r="K492" t="s">
        <v>64</v>
      </c>
      <c r="L492" s="1">
        <v>44516.46875</v>
      </c>
      <c r="P492" t="s">
        <v>218</v>
      </c>
      <c r="Q492" t="s">
        <v>79</v>
      </c>
      <c r="U492" t="s">
        <v>161</v>
      </c>
      <c r="AN492" s="1">
        <v>44552.367754629631</v>
      </c>
      <c r="AO492" s="1">
        <v>44552.367754629631</v>
      </c>
      <c r="AP492" t="s">
        <v>291</v>
      </c>
      <c r="AQ492" t="s">
        <v>292</v>
      </c>
      <c r="AR492">
        <v>28</v>
      </c>
      <c r="AS492">
        <v>85.1</v>
      </c>
      <c r="AT492" t="s">
        <v>71</v>
      </c>
      <c r="AU492" t="s">
        <v>643</v>
      </c>
      <c r="AW492" t="s">
        <v>268</v>
      </c>
      <c r="AX492">
        <v>0.4</v>
      </c>
      <c r="BC492">
        <v>81762008</v>
      </c>
      <c r="BD492">
        <v>8416676</v>
      </c>
      <c r="BE492" t="s">
        <v>291</v>
      </c>
    </row>
    <row r="493" spans="1:57" x14ac:dyDescent="0.25">
      <c r="A493" t="s">
        <v>951</v>
      </c>
      <c r="B493" t="s">
        <v>952</v>
      </c>
      <c r="C493">
        <v>81762</v>
      </c>
      <c r="D493" t="s">
        <v>59</v>
      </c>
      <c r="E493" t="s">
        <v>91</v>
      </c>
      <c r="F493" t="s">
        <v>61</v>
      </c>
      <c r="G493" t="s">
        <v>62</v>
      </c>
      <c r="H493" t="s">
        <v>63</v>
      </c>
      <c r="I493" t="s">
        <v>64</v>
      </c>
      <c r="J493" t="s">
        <v>65</v>
      </c>
      <c r="K493" t="s">
        <v>64</v>
      </c>
      <c r="L493" s="1">
        <v>44516.46875</v>
      </c>
      <c r="P493" t="s">
        <v>218</v>
      </c>
      <c r="Q493" t="s">
        <v>79</v>
      </c>
      <c r="U493" t="s">
        <v>161</v>
      </c>
      <c r="AN493" s="1">
        <v>44552.367754629631</v>
      </c>
      <c r="AO493" s="1">
        <v>44552.367754629631</v>
      </c>
      <c r="AP493" t="s">
        <v>305</v>
      </c>
      <c r="AQ493" t="s">
        <v>306</v>
      </c>
      <c r="AR493">
        <v>29</v>
      </c>
      <c r="AS493">
        <v>8.1999999999999993</v>
      </c>
      <c r="AT493" t="s">
        <v>71</v>
      </c>
      <c r="AU493" t="s">
        <v>893</v>
      </c>
      <c r="AW493" t="s">
        <v>268</v>
      </c>
      <c r="AX493">
        <v>0.1</v>
      </c>
      <c r="BC493">
        <v>81762008</v>
      </c>
      <c r="BD493">
        <v>8416676</v>
      </c>
      <c r="BE493" t="s">
        <v>305</v>
      </c>
    </row>
    <row r="494" spans="1:57" x14ac:dyDescent="0.25">
      <c r="A494" t="s">
        <v>951</v>
      </c>
      <c r="B494" t="s">
        <v>952</v>
      </c>
      <c r="C494">
        <v>81762</v>
      </c>
      <c r="D494" t="s">
        <v>59</v>
      </c>
      <c r="E494" t="s">
        <v>91</v>
      </c>
      <c r="F494" t="s">
        <v>61</v>
      </c>
      <c r="G494" t="s">
        <v>62</v>
      </c>
      <c r="H494" t="s">
        <v>63</v>
      </c>
      <c r="I494" t="s">
        <v>64</v>
      </c>
      <c r="J494" t="s">
        <v>65</v>
      </c>
      <c r="K494" t="s">
        <v>64</v>
      </c>
      <c r="L494" s="1">
        <v>44516.46875</v>
      </c>
      <c r="P494" t="s">
        <v>218</v>
      </c>
      <c r="Q494" t="s">
        <v>79</v>
      </c>
      <c r="U494" t="s">
        <v>161</v>
      </c>
      <c r="AN494" s="1">
        <v>44518.599305555559</v>
      </c>
      <c r="AO494" s="1">
        <v>44518.599305555559</v>
      </c>
      <c r="AP494" t="s">
        <v>410</v>
      </c>
      <c r="AQ494" t="s">
        <v>411</v>
      </c>
      <c r="AR494">
        <v>32</v>
      </c>
      <c r="AS494">
        <v>127</v>
      </c>
      <c r="AT494" t="s">
        <v>71</v>
      </c>
      <c r="AU494" t="s">
        <v>635</v>
      </c>
      <c r="AW494" t="s">
        <v>412</v>
      </c>
      <c r="AX494">
        <v>0.5</v>
      </c>
      <c r="BC494">
        <v>81762008</v>
      </c>
      <c r="BD494">
        <v>8423119</v>
      </c>
      <c r="BE494" t="s">
        <v>410</v>
      </c>
    </row>
    <row r="495" spans="1:57" x14ac:dyDescent="0.25">
      <c r="A495" t="s">
        <v>951</v>
      </c>
      <c r="B495" t="s">
        <v>952</v>
      </c>
      <c r="C495">
        <v>81762</v>
      </c>
      <c r="D495" t="s">
        <v>59</v>
      </c>
      <c r="E495" t="s">
        <v>91</v>
      </c>
      <c r="F495" t="s">
        <v>61</v>
      </c>
      <c r="G495" t="s">
        <v>62</v>
      </c>
      <c r="H495" t="s">
        <v>63</v>
      </c>
      <c r="I495" t="s">
        <v>64</v>
      </c>
      <c r="J495" t="s">
        <v>65</v>
      </c>
      <c r="K495" t="s">
        <v>64</v>
      </c>
      <c r="L495" s="1">
        <v>44516.46875</v>
      </c>
      <c r="P495" t="s">
        <v>218</v>
      </c>
      <c r="Q495" t="s">
        <v>79</v>
      </c>
      <c r="U495" t="s">
        <v>161</v>
      </c>
      <c r="AN495" s="1">
        <v>44518.599305555559</v>
      </c>
      <c r="AO495" s="1">
        <v>44518.599305555559</v>
      </c>
      <c r="AP495" t="s">
        <v>414</v>
      </c>
      <c r="AQ495" t="s">
        <v>415</v>
      </c>
      <c r="AR495">
        <v>33</v>
      </c>
      <c r="AS495">
        <v>84.2</v>
      </c>
      <c r="AT495" t="s">
        <v>71</v>
      </c>
      <c r="AU495" t="s">
        <v>296</v>
      </c>
      <c r="AW495" t="s">
        <v>412</v>
      </c>
      <c r="AX495">
        <v>0.1</v>
      </c>
      <c r="BC495">
        <v>81762008</v>
      </c>
      <c r="BD495">
        <v>8423119</v>
      </c>
      <c r="BE495" t="s">
        <v>414</v>
      </c>
    </row>
    <row r="496" spans="1:57" x14ac:dyDescent="0.25">
      <c r="A496" t="s">
        <v>951</v>
      </c>
      <c r="B496" t="s">
        <v>952</v>
      </c>
      <c r="C496">
        <v>81762</v>
      </c>
      <c r="D496" t="s">
        <v>59</v>
      </c>
      <c r="E496" t="s">
        <v>91</v>
      </c>
      <c r="F496" t="s">
        <v>61</v>
      </c>
      <c r="G496" t="s">
        <v>62</v>
      </c>
      <c r="H496" t="s">
        <v>63</v>
      </c>
      <c r="I496" t="s">
        <v>64</v>
      </c>
      <c r="J496" t="s">
        <v>65</v>
      </c>
      <c r="K496" t="s">
        <v>64</v>
      </c>
      <c r="L496" s="1">
        <v>44516.46875</v>
      </c>
      <c r="P496" t="s">
        <v>218</v>
      </c>
      <c r="Q496" t="s">
        <v>79</v>
      </c>
      <c r="U496" t="s">
        <v>161</v>
      </c>
      <c r="AN496" s="1">
        <v>44523.905694444446</v>
      </c>
      <c r="AO496" s="1">
        <v>44522.46769675926</v>
      </c>
      <c r="AP496" t="s">
        <v>341</v>
      </c>
      <c r="AQ496" t="s">
        <v>342</v>
      </c>
      <c r="AS496">
        <v>0.06</v>
      </c>
      <c r="AT496" t="s">
        <v>343</v>
      </c>
      <c r="AU496" t="s">
        <v>344</v>
      </c>
      <c r="AV496" t="s">
        <v>345</v>
      </c>
      <c r="AX496">
        <v>1.7999999999999999E-2</v>
      </c>
      <c r="BC496">
        <v>81762008</v>
      </c>
      <c r="BD496">
        <v>8416674</v>
      </c>
      <c r="BE496" t="s">
        <v>341</v>
      </c>
    </row>
    <row r="497" spans="1:57" x14ac:dyDescent="0.25">
      <c r="A497" t="s">
        <v>951</v>
      </c>
      <c r="B497" t="s">
        <v>952</v>
      </c>
      <c r="C497">
        <v>81762</v>
      </c>
      <c r="D497" t="s">
        <v>59</v>
      </c>
      <c r="E497" t="s">
        <v>91</v>
      </c>
      <c r="F497" t="s">
        <v>61</v>
      </c>
      <c r="G497" t="s">
        <v>62</v>
      </c>
      <c r="H497" t="s">
        <v>63</v>
      </c>
      <c r="I497" t="s">
        <v>64</v>
      </c>
      <c r="J497" t="s">
        <v>65</v>
      </c>
      <c r="K497" t="s">
        <v>64</v>
      </c>
      <c r="L497" s="1">
        <v>44516.46875</v>
      </c>
      <c r="P497" t="s">
        <v>218</v>
      </c>
      <c r="Q497" t="s">
        <v>79</v>
      </c>
      <c r="U497" t="s">
        <v>161</v>
      </c>
      <c r="AN497" s="1">
        <v>44523.905694444446</v>
      </c>
      <c r="AO497" s="1">
        <v>44522.46769675926</v>
      </c>
      <c r="AP497" t="s">
        <v>346</v>
      </c>
      <c r="AQ497" t="s">
        <v>347</v>
      </c>
      <c r="AS497">
        <v>1.18</v>
      </c>
      <c r="AT497" t="s">
        <v>343</v>
      </c>
      <c r="AU497" t="s">
        <v>646</v>
      </c>
      <c r="AX497">
        <v>1.7999999999999999E-2</v>
      </c>
      <c r="BC497">
        <v>81762008</v>
      </c>
      <c r="BD497">
        <v>8416674</v>
      </c>
      <c r="BE497" t="s">
        <v>346</v>
      </c>
    </row>
    <row r="498" spans="1:57" x14ac:dyDescent="0.25">
      <c r="A498" t="s">
        <v>951</v>
      </c>
      <c r="B498" t="s">
        <v>952</v>
      </c>
      <c r="C498">
        <v>81762</v>
      </c>
      <c r="D498" t="s">
        <v>59</v>
      </c>
      <c r="E498" t="s">
        <v>91</v>
      </c>
      <c r="F498" t="s">
        <v>61</v>
      </c>
      <c r="G498" t="s">
        <v>62</v>
      </c>
      <c r="H498" t="s">
        <v>63</v>
      </c>
      <c r="I498" t="s">
        <v>64</v>
      </c>
      <c r="J498" t="s">
        <v>65</v>
      </c>
      <c r="K498" t="s">
        <v>64</v>
      </c>
      <c r="L498" s="1">
        <v>44516.46875</v>
      </c>
      <c r="P498" t="s">
        <v>218</v>
      </c>
      <c r="Q498" t="s">
        <v>79</v>
      </c>
      <c r="U498" t="s">
        <v>161</v>
      </c>
      <c r="AN498" s="1">
        <v>44523.905694444446</v>
      </c>
      <c r="AO498" s="1">
        <v>44522.46769675926</v>
      </c>
      <c r="AP498" t="s">
        <v>369</v>
      </c>
      <c r="AQ498" t="s">
        <v>370</v>
      </c>
      <c r="AS498">
        <v>0.10299999999999999</v>
      </c>
      <c r="AT498" t="s">
        <v>343</v>
      </c>
      <c r="AU498" t="s">
        <v>377</v>
      </c>
      <c r="AX498">
        <v>8.9999999999999993E-3</v>
      </c>
      <c r="BC498">
        <v>81762008</v>
      </c>
      <c r="BD498">
        <v>8416674</v>
      </c>
      <c r="BE498" t="s">
        <v>369</v>
      </c>
    </row>
    <row r="499" spans="1:57" x14ac:dyDescent="0.25">
      <c r="A499" t="s">
        <v>949</v>
      </c>
      <c r="B499" t="s">
        <v>950</v>
      </c>
      <c r="C499">
        <v>81762</v>
      </c>
      <c r="D499" t="s">
        <v>59</v>
      </c>
      <c r="E499" t="s">
        <v>99</v>
      </c>
      <c r="F499" t="s">
        <v>61</v>
      </c>
      <c r="G499" t="s">
        <v>62</v>
      </c>
      <c r="H499" t="s">
        <v>63</v>
      </c>
      <c r="I499" t="s">
        <v>64</v>
      </c>
      <c r="J499" t="s">
        <v>65</v>
      </c>
      <c r="K499" t="s">
        <v>64</v>
      </c>
      <c r="L499" s="1">
        <v>44516.459722222222</v>
      </c>
      <c r="P499" t="s">
        <v>506</v>
      </c>
      <c r="Q499" t="s">
        <v>458</v>
      </c>
      <c r="U499" t="s">
        <v>133</v>
      </c>
      <c r="AN499" s="1">
        <v>44538.448391203703</v>
      </c>
      <c r="AO499" s="1">
        <v>44537.447951388887</v>
      </c>
      <c r="AP499" t="s">
        <v>560</v>
      </c>
      <c r="AQ499" t="s">
        <v>561</v>
      </c>
      <c r="AR499">
        <v>80</v>
      </c>
      <c r="AS499">
        <v>1.9</v>
      </c>
      <c r="AT499" t="s">
        <v>71</v>
      </c>
      <c r="AU499" t="s">
        <v>573</v>
      </c>
      <c r="AW499" t="s">
        <v>563</v>
      </c>
      <c r="AX499">
        <v>0.05</v>
      </c>
      <c r="BC499">
        <v>81762009</v>
      </c>
      <c r="BD499">
        <v>8416651</v>
      </c>
      <c r="BE499" t="s">
        <v>560</v>
      </c>
    </row>
    <row r="500" spans="1:57" x14ac:dyDescent="0.25">
      <c r="A500" t="s">
        <v>949</v>
      </c>
      <c r="B500" t="s">
        <v>950</v>
      </c>
      <c r="C500">
        <v>81762</v>
      </c>
      <c r="D500" t="s">
        <v>59</v>
      </c>
      <c r="E500" t="s">
        <v>99</v>
      </c>
      <c r="F500" t="s">
        <v>61</v>
      </c>
      <c r="G500" t="s">
        <v>62</v>
      </c>
      <c r="H500" t="s">
        <v>63</v>
      </c>
      <c r="I500" t="s">
        <v>64</v>
      </c>
      <c r="J500" t="s">
        <v>65</v>
      </c>
      <c r="K500" t="s">
        <v>64</v>
      </c>
      <c r="L500" s="1">
        <v>44516.459722222222</v>
      </c>
      <c r="P500" t="s">
        <v>506</v>
      </c>
      <c r="Q500" t="s">
        <v>458</v>
      </c>
      <c r="U500" t="s">
        <v>133</v>
      </c>
      <c r="AN500" s="1">
        <v>44517.524780092594</v>
      </c>
      <c r="AO500" s="1">
        <v>44517.524780092594</v>
      </c>
      <c r="AP500" t="s">
        <v>447</v>
      </c>
      <c r="AQ500" t="s">
        <v>448</v>
      </c>
      <c r="AR500">
        <v>23</v>
      </c>
      <c r="AS500">
        <v>2E-3</v>
      </c>
      <c r="AT500" t="s">
        <v>71</v>
      </c>
      <c r="AU500" t="s">
        <v>449</v>
      </c>
      <c r="AV500" t="s">
        <v>180</v>
      </c>
      <c r="AW500" t="s">
        <v>450</v>
      </c>
      <c r="AX500">
        <v>2E-3</v>
      </c>
      <c r="BC500">
        <v>81762009</v>
      </c>
      <c r="BD500">
        <v>8416643</v>
      </c>
      <c r="BE500" t="s">
        <v>447</v>
      </c>
    </row>
    <row r="501" spans="1:57" x14ac:dyDescent="0.25">
      <c r="A501" t="s">
        <v>949</v>
      </c>
      <c r="B501" t="s">
        <v>950</v>
      </c>
      <c r="C501">
        <v>81762</v>
      </c>
      <c r="D501" t="s">
        <v>59</v>
      </c>
      <c r="E501" t="s">
        <v>99</v>
      </c>
      <c r="F501" t="s">
        <v>61</v>
      </c>
      <c r="G501" t="s">
        <v>62</v>
      </c>
      <c r="H501" t="s">
        <v>63</v>
      </c>
      <c r="I501" t="s">
        <v>64</v>
      </c>
      <c r="J501" t="s">
        <v>65</v>
      </c>
      <c r="K501" t="s">
        <v>64</v>
      </c>
      <c r="L501" s="1">
        <v>44516.459722222222</v>
      </c>
      <c r="P501" t="s">
        <v>506</v>
      </c>
      <c r="Q501" t="s">
        <v>458</v>
      </c>
      <c r="U501" t="s">
        <v>133</v>
      </c>
      <c r="AN501" s="1">
        <v>44530.616863425923</v>
      </c>
      <c r="AO501" s="1">
        <v>44530.616863425923</v>
      </c>
      <c r="AP501" t="s">
        <v>422</v>
      </c>
      <c r="AQ501" t="s">
        <v>423</v>
      </c>
      <c r="AR501">
        <v>20</v>
      </c>
      <c r="AS501">
        <v>1.7999999999999999E-2</v>
      </c>
      <c r="AT501" t="s">
        <v>71</v>
      </c>
      <c r="AU501" t="s">
        <v>424</v>
      </c>
      <c r="AW501" t="s">
        <v>425</v>
      </c>
      <c r="AX501">
        <v>5.0000000000000001E-3</v>
      </c>
      <c r="BC501">
        <v>81762009</v>
      </c>
      <c r="BD501">
        <v>8416648</v>
      </c>
      <c r="BE501" t="s">
        <v>422</v>
      </c>
    </row>
    <row r="502" spans="1:57" x14ac:dyDescent="0.25">
      <c r="A502" t="s">
        <v>949</v>
      </c>
      <c r="B502" t="s">
        <v>950</v>
      </c>
      <c r="C502">
        <v>81762</v>
      </c>
      <c r="D502" t="s">
        <v>59</v>
      </c>
      <c r="E502" t="s">
        <v>99</v>
      </c>
      <c r="F502" t="s">
        <v>61</v>
      </c>
      <c r="G502" t="s">
        <v>62</v>
      </c>
      <c r="H502" t="s">
        <v>63</v>
      </c>
      <c r="I502" t="s">
        <v>64</v>
      </c>
      <c r="J502" t="s">
        <v>65</v>
      </c>
      <c r="K502" t="s">
        <v>64</v>
      </c>
      <c r="L502" s="1">
        <v>44516.459722222222</v>
      </c>
      <c r="P502" t="s">
        <v>506</v>
      </c>
      <c r="Q502" t="s">
        <v>458</v>
      </c>
      <c r="U502" t="s">
        <v>133</v>
      </c>
      <c r="AN502" s="1">
        <v>44530.616863425923</v>
      </c>
      <c r="AO502" s="1">
        <v>44530.616863425923</v>
      </c>
      <c r="AP502" t="s">
        <v>427</v>
      </c>
      <c r="AQ502" t="s">
        <v>428</v>
      </c>
      <c r="AR502">
        <v>18</v>
      </c>
      <c r="AS502">
        <v>5.0000000000000001E-3</v>
      </c>
      <c r="AT502" t="s">
        <v>71</v>
      </c>
      <c r="AU502" t="s">
        <v>424</v>
      </c>
      <c r="AV502" t="s">
        <v>180</v>
      </c>
      <c r="AW502" t="s">
        <v>429</v>
      </c>
      <c r="AX502">
        <v>5.0000000000000001E-3</v>
      </c>
      <c r="BC502">
        <v>81762009</v>
      </c>
      <c r="BD502">
        <v>8416648</v>
      </c>
      <c r="BE502" t="s">
        <v>427</v>
      </c>
    </row>
    <row r="503" spans="1:57" x14ac:dyDescent="0.25">
      <c r="A503" t="s">
        <v>949</v>
      </c>
      <c r="B503" t="s">
        <v>950</v>
      </c>
      <c r="C503">
        <v>81762</v>
      </c>
      <c r="D503" t="s">
        <v>59</v>
      </c>
      <c r="E503" t="s">
        <v>99</v>
      </c>
      <c r="F503" t="s">
        <v>61</v>
      </c>
      <c r="G503" t="s">
        <v>62</v>
      </c>
      <c r="H503" t="s">
        <v>63</v>
      </c>
      <c r="I503" t="s">
        <v>64</v>
      </c>
      <c r="J503" t="s">
        <v>65</v>
      </c>
      <c r="K503" t="s">
        <v>64</v>
      </c>
      <c r="L503" s="1">
        <v>44516.459722222222</v>
      </c>
      <c r="P503" t="s">
        <v>506</v>
      </c>
      <c r="Q503" t="s">
        <v>458</v>
      </c>
      <c r="U503" t="s">
        <v>133</v>
      </c>
      <c r="AN503" s="1">
        <v>44517.45</v>
      </c>
      <c r="AO503" s="1">
        <v>44517.45</v>
      </c>
      <c r="AP503" t="s">
        <v>384</v>
      </c>
      <c r="AQ503" t="s">
        <v>385</v>
      </c>
      <c r="AR503">
        <v>13</v>
      </c>
      <c r="AS503">
        <v>78</v>
      </c>
      <c r="AT503" t="s">
        <v>386</v>
      </c>
      <c r="AU503" t="s">
        <v>392</v>
      </c>
      <c r="AW503" t="s">
        <v>387</v>
      </c>
      <c r="AX503">
        <v>1</v>
      </c>
      <c r="BC503">
        <v>81762009</v>
      </c>
      <c r="BD503">
        <v>8416652</v>
      </c>
      <c r="BE503" t="s">
        <v>384</v>
      </c>
    </row>
    <row r="504" spans="1:57" x14ac:dyDescent="0.25">
      <c r="A504" t="s">
        <v>949</v>
      </c>
      <c r="B504" t="s">
        <v>950</v>
      </c>
      <c r="C504">
        <v>81762</v>
      </c>
      <c r="D504" t="s">
        <v>59</v>
      </c>
      <c r="E504" t="s">
        <v>99</v>
      </c>
      <c r="F504" t="s">
        <v>61</v>
      </c>
      <c r="G504" t="s">
        <v>62</v>
      </c>
      <c r="H504" t="s">
        <v>63</v>
      </c>
      <c r="I504" t="s">
        <v>64</v>
      </c>
      <c r="J504" t="s">
        <v>65</v>
      </c>
      <c r="K504" t="s">
        <v>64</v>
      </c>
      <c r="L504" s="1">
        <v>44516.459722222222</v>
      </c>
      <c r="P504" t="s">
        <v>506</v>
      </c>
      <c r="Q504" t="s">
        <v>458</v>
      </c>
      <c r="U504" t="s">
        <v>133</v>
      </c>
      <c r="AN504" s="1">
        <v>44530.486307870371</v>
      </c>
      <c r="AO504" s="1">
        <v>44518.606944444444</v>
      </c>
      <c r="AP504" t="s">
        <v>554</v>
      </c>
      <c r="AQ504" t="s">
        <v>555</v>
      </c>
      <c r="AR504">
        <v>25</v>
      </c>
      <c r="AS504">
        <v>8.0000000000000002E-3</v>
      </c>
      <c r="AT504" t="s">
        <v>71</v>
      </c>
      <c r="AU504" t="s">
        <v>449</v>
      </c>
      <c r="AW504" t="s">
        <v>450</v>
      </c>
      <c r="AX504">
        <v>2E-3</v>
      </c>
      <c r="BC504">
        <v>81762009</v>
      </c>
      <c r="BD504">
        <v>8416645</v>
      </c>
      <c r="BE504" t="s">
        <v>554</v>
      </c>
    </row>
    <row r="505" spans="1:57" x14ac:dyDescent="0.25">
      <c r="A505" t="s">
        <v>949</v>
      </c>
      <c r="B505" t="s">
        <v>950</v>
      </c>
      <c r="C505">
        <v>81762</v>
      </c>
      <c r="D505" t="s">
        <v>59</v>
      </c>
      <c r="E505" t="s">
        <v>99</v>
      </c>
      <c r="F505" t="s">
        <v>61</v>
      </c>
      <c r="G505" t="s">
        <v>62</v>
      </c>
      <c r="H505" t="s">
        <v>63</v>
      </c>
      <c r="I505" t="s">
        <v>64</v>
      </c>
      <c r="J505" t="s">
        <v>65</v>
      </c>
      <c r="K505" t="s">
        <v>64</v>
      </c>
      <c r="L505" s="1">
        <v>44516.459722222222</v>
      </c>
      <c r="P505" t="s">
        <v>506</v>
      </c>
      <c r="Q505" t="s">
        <v>458</v>
      </c>
      <c r="U505" t="s">
        <v>133</v>
      </c>
      <c r="AN505" s="1">
        <v>44530.487349537034</v>
      </c>
      <c r="AO505" s="1">
        <v>44518.606944444444</v>
      </c>
      <c r="AP505" t="s">
        <v>556</v>
      </c>
      <c r="AQ505" t="s">
        <v>557</v>
      </c>
      <c r="AR505">
        <v>26</v>
      </c>
      <c r="AS505">
        <v>5.0000000000000001E-3</v>
      </c>
      <c r="AT505" t="s">
        <v>71</v>
      </c>
      <c r="AU505" t="s">
        <v>449</v>
      </c>
      <c r="AW505" t="s">
        <v>450</v>
      </c>
      <c r="AX505">
        <v>2E-3</v>
      </c>
      <c r="BC505">
        <v>81762009</v>
      </c>
      <c r="BD505">
        <v>8416647</v>
      </c>
      <c r="BE505" t="s">
        <v>556</v>
      </c>
    </row>
    <row r="506" spans="1:57" x14ac:dyDescent="0.25">
      <c r="A506" t="s">
        <v>949</v>
      </c>
      <c r="B506" t="s">
        <v>950</v>
      </c>
      <c r="C506">
        <v>81762</v>
      </c>
      <c r="D506" t="s">
        <v>59</v>
      </c>
      <c r="E506" t="s">
        <v>99</v>
      </c>
      <c r="F506" t="s">
        <v>61</v>
      </c>
      <c r="G506" t="s">
        <v>62</v>
      </c>
      <c r="H506" t="s">
        <v>63</v>
      </c>
      <c r="I506" t="s">
        <v>64</v>
      </c>
      <c r="J506" t="s">
        <v>65</v>
      </c>
      <c r="K506" t="s">
        <v>64</v>
      </c>
      <c r="L506" s="1">
        <v>44516.459722222222</v>
      </c>
      <c r="P506" t="s">
        <v>506</v>
      </c>
      <c r="Q506" t="s">
        <v>458</v>
      </c>
      <c r="U506" t="s">
        <v>133</v>
      </c>
      <c r="AN506" s="1">
        <v>44520.36041666667</v>
      </c>
      <c r="AO506" s="1">
        <v>44520.36041666667</v>
      </c>
      <c r="AP506" t="s">
        <v>69</v>
      </c>
      <c r="AQ506" t="s">
        <v>70</v>
      </c>
      <c r="AR506">
        <v>89</v>
      </c>
      <c r="AS506">
        <v>32.200000000000003</v>
      </c>
      <c r="AT506" t="s">
        <v>71</v>
      </c>
      <c r="AU506" t="s">
        <v>134</v>
      </c>
      <c r="AW506" t="s">
        <v>73</v>
      </c>
      <c r="AX506">
        <v>0.8</v>
      </c>
      <c r="BC506">
        <v>81762009</v>
      </c>
      <c r="BD506">
        <v>8416653</v>
      </c>
      <c r="BE506" t="s">
        <v>69</v>
      </c>
    </row>
    <row r="507" spans="1:57" x14ac:dyDescent="0.25">
      <c r="A507" t="s">
        <v>949</v>
      </c>
      <c r="B507" t="s">
        <v>950</v>
      </c>
      <c r="C507">
        <v>81762</v>
      </c>
      <c r="D507" t="s">
        <v>59</v>
      </c>
      <c r="E507" t="s">
        <v>99</v>
      </c>
      <c r="F507" t="s">
        <v>61</v>
      </c>
      <c r="G507" t="s">
        <v>62</v>
      </c>
      <c r="H507" t="s">
        <v>63</v>
      </c>
      <c r="I507" t="s">
        <v>64</v>
      </c>
      <c r="J507" t="s">
        <v>65</v>
      </c>
      <c r="K507" t="s">
        <v>64</v>
      </c>
      <c r="L507" s="1">
        <v>44516.459722222222</v>
      </c>
      <c r="P507" t="s">
        <v>506</v>
      </c>
      <c r="Q507" t="s">
        <v>458</v>
      </c>
      <c r="U507" t="s">
        <v>133</v>
      </c>
      <c r="AN507" s="1">
        <v>44517.929166666669</v>
      </c>
      <c r="AO507" s="1">
        <v>44517.929166666669</v>
      </c>
      <c r="AP507" t="s">
        <v>185</v>
      </c>
      <c r="AQ507" t="s">
        <v>186</v>
      </c>
      <c r="AR507">
        <v>67</v>
      </c>
      <c r="AS507">
        <v>303</v>
      </c>
      <c r="AT507" t="s">
        <v>187</v>
      </c>
      <c r="AU507" t="s">
        <v>392</v>
      </c>
      <c r="AW507" t="s">
        <v>189</v>
      </c>
      <c r="AX507">
        <v>1</v>
      </c>
      <c r="BC507">
        <v>81762009</v>
      </c>
      <c r="BD507">
        <v>8416657</v>
      </c>
      <c r="BE507" t="s">
        <v>185</v>
      </c>
    </row>
    <row r="508" spans="1:57" x14ac:dyDescent="0.25">
      <c r="A508" t="s">
        <v>949</v>
      </c>
      <c r="B508" t="s">
        <v>950</v>
      </c>
      <c r="C508">
        <v>81762</v>
      </c>
      <c r="D508" t="s">
        <v>59</v>
      </c>
      <c r="E508" t="s">
        <v>99</v>
      </c>
      <c r="F508" t="s">
        <v>61</v>
      </c>
      <c r="G508" t="s">
        <v>62</v>
      </c>
      <c r="H508" t="s">
        <v>63</v>
      </c>
      <c r="I508" t="s">
        <v>64</v>
      </c>
      <c r="J508" t="s">
        <v>65</v>
      </c>
      <c r="K508" t="s">
        <v>64</v>
      </c>
      <c r="L508" s="1">
        <v>44516.459722222222</v>
      </c>
      <c r="P508" t="s">
        <v>506</v>
      </c>
      <c r="Q508" t="s">
        <v>458</v>
      </c>
      <c r="U508" t="s">
        <v>133</v>
      </c>
      <c r="AN508" s="1">
        <v>44581.675115740742</v>
      </c>
      <c r="AO508" s="1">
        <v>44573.434027777781</v>
      </c>
      <c r="AP508" t="s">
        <v>404</v>
      </c>
      <c r="AQ508" t="s">
        <v>405</v>
      </c>
      <c r="AR508">
        <v>36</v>
      </c>
      <c r="AS508">
        <v>4</v>
      </c>
      <c r="AT508" t="s">
        <v>343</v>
      </c>
      <c r="AU508" t="s">
        <v>406</v>
      </c>
      <c r="AV508" t="s">
        <v>345</v>
      </c>
      <c r="AW508" t="s">
        <v>268</v>
      </c>
      <c r="AX508">
        <v>3</v>
      </c>
      <c r="BC508">
        <v>81762009</v>
      </c>
      <c r="BD508">
        <v>8416660</v>
      </c>
      <c r="BE508" t="s">
        <v>404</v>
      </c>
    </row>
    <row r="509" spans="1:57" x14ac:dyDescent="0.25">
      <c r="A509" t="s">
        <v>949</v>
      </c>
      <c r="B509" t="s">
        <v>950</v>
      </c>
      <c r="C509">
        <v>81762</v>
      </c>
      <c r="D509" t="s">
        <v>59</v>
      </c>
      <c r="E509" t="s">
        <v>99</v>
      </c>
      <c r="F509" t="s">
        <v>61</v>
      </c>
      <c r="G509" t="s">
        <v>62</v>
      </c>
      <c r="H509" t="s">
        <v>63</v>
      </c>
      <c r="I509" t="s">
        <v>64</v>
      </c>
      <c r="J509" t="s">
        <v>65</v>
      </c>
      <c r="K509" t="s">
        <v>64</v>
      </c>
      <c r="L509" s="1">
        <v>44516.459722222222</v>
      </c>
      <c r="P509" t="s">
        <v>506</v>
      </c>
      <c r="Q509" t="s">
        <v>458</v>
      </c>
      <c r="U509" t="s">
        <v>133</v>
      </c>
      <c r="AN509" s="1">
        <v>44581.675115740742</v>
      </c>
      <c r="AO509" s="1">
        <v>44573.434027777781</v>
      </c>
      <c r="AP509" t="s">
        <v>407</v>
      </c>
      <c r="AQ509" t="s">
        <v>408</v>
      </c>
      <c r="AR509">
        <v>66</v>
      </c>
      <c r="AS509">
        <v>8</v>
      </c>
      <c r="AT509" t="s">
        <v>343</v>
      </c>
      <c r="AU509" t="s">
        <v>188</v>
      </c>
      <c r="AV509" t="s">
        <v>180</v>
      </c>
      <c r="AW509" t="s">
        <v>268</v>
      </c>
      <c r="AX509">
        <v>8</v>
      </c>
      <c r="BC509">
        <v>81762009</v>
      </c>
      <c r="BD509">
        <v>8416660</v>
      </c>
      <c r="BE509" t="s">
        <v>407</v>
      </c>
    </row>
    <row r="510" spans="1:57" x14ac:dyDescent="0.25">
      <c r="A510" t="s">
        <v>949</v>
      </c>
      <c r="B510" t="s">
        <v>950</v>
      </c>
      <c r="C510">
        <v>81762</v>
      </c>
      <c r="D510" t="s">
        <v>59</v>
      </c>
      <c r="E510" t="s">
        <v>99</v>
      </c>
      <c r="F510" t="s">
        <v>61</v>
      </c>
      <c r="G510" t="s">
        <v>62</v>
      </c>
      <c r="H510" t="s">
        <v>63</v>
      </c>
      <c r="I510" t="s">
        <v>64</v>
      </c>
      <c r="J510" t="s">
        <v>65</v>
      </c>
      <c r="K510" t="s">
        <v>64</v>
      </c>
      <c r="L510" s="1">
        <v>44516.459722222222</v>
      </c>
      <c r="P510" t="s">
        <v>506</v>
      </c>
      <c r="Q510" t="s">
        <v>458</v>
      </c>
      <c r="U510" t="s">
        <v>133</v>
      </c>
      <c r="AN510" s="1">
        <v>44552.368668981479</v>
      </c>
      <c r="AO510" s="1">
        <v>44552.368668981479</v>
      </c>
      <c r="AP510" t="s">
        <v>241</v>
      </c>
      <c r="AQ510" t="s">
        <v>242</v>
      </c>
      <c r="AS510">
        <v>375</v>
      </c>
      <c r="AT510" t="s">
        <v>71</v>
      </c>
      <c r="AU510" t="s">
        <v>1354</v>
      </c>
      <c r="AX510">
        <v>1</v>
      </c>
      <c r="BC510">
        <v>81762009</v>
      </c>
      <c r="BD510">
        <v>8416658</v>
      </c>
      <c r="BE510" t="s">
        <v>241</v>
      </c>
    </row>
    <row r="511" spans="1:57" x14ac:dyDescent="0.25">
      <c r="A511" t="s">
        <v>949</v>
      </c>
      <c r="B511" t="s">
        <v>950</v>
      </c>
      <c r="C511">
        <v>81762</v>
      </c>
      <c r="D511" t="s">
        <v>59</v>
      </c>
      <c r="E511" t="s">
        <v>99</v>
      </c>
      <c r="F511" t="s">
        <v>61</v>
      </c>
      <c r="G511" t="s">
        <v>62</v>
      </c>
      <c r="H511" t="s">
        <v>63</v>
      </c>
      <c r="I511" t="s">
        <v>64</v>
      </c>
      <c r="J511" t="s">
        <v>65</v>
      </c>
      <c r="K511" t="s">
        <v>64</v>
      </c>
      <c r="L511" s="1">
        <v>44516.459722222222</v>
      </c>
      <c r="P511" t="s">
        <v>506</v>
      </c>
      <c r="Q511" t="s">
        <v>458</v>
      </c>
      <c r="U511" t="s">
        <v>133</v>
      </c>
      <c r="AN511" s="1">
        <v>44552.368668981479</v>
      </c>
      <c r="AO511" s="1">
        <v>44552.368668981479</v>
      </c>
      <c r="AP511" t="s">
        <v>265</v>
      </c>
      <c r="AQ511" t="s">
        <v>266</v>
      </c>
      <c r="AR511">
        <v>30</v>
      </c>
      <c r="AS511">
        <v>97</v>
      </c>
      <c r="AT511" t="s">
        <v>71</v>
      </c>
      <c r="AU511" t="s">
        <v>1358</v>
      </c>
      <c r="AW511" t="s">
        <v>268</v>
      </c>
      <c r="AX511">
        <v>0.3</v>
      </c>
      <c r="BC511">
        <v>81762009</v>
      </c>
      <c r="BD511">
        <v>8416658</v>
      </c>
      <c r="BE511" t="s">
        <v>265</v>
      </c>
    </row>
    <row r="512" spans="1:57" x14ac:dyDescent="0.25">
      <c r="A512" t="s">
        <v>949</v>
      </c>
      <c r="B512" t="s">
        <v>950</v>
      </c>
      <c r="C512">
        <v>81762</v>
      </c>
      <c r="D512" t="s">
        <v>59</v>
      </c>
      <c r="E512" t="s">
        <v>99</v>
      </c>
      <c r="F512" t="s">
        <v>61</v>
      </c>
      <c r="G512" t="s">
        <v>62</v>
      </c>
      <c r="H512" t="s">
        <v>63</v>
      </c>
      <c r="I512" t="s">
        <v>64</v>
      </c>
      <c r="J512" t="s">
        <v>65</v>
      </c>
      <c r="K512" t="s">
        <v>64</v>
      </c>
      <c r="L512" s="1">
        <v>44516.459722222222</v>
      </c>
      <c r="P512" t="s">
        <v>506</v>
      </c>
      <c r="Q512" t="s">
        <v>458</v>
      </c>
      <c r="U512" t="s">
        <v>133</v>
      </c>
      <c r="AN512" s="1">
        <v>44552.368668981479</v>
      </c>
      <c r="AO512" s="1">
        <v>44552.368668981479</v>
      </c>
      <c r="AP512" t="s">
        <v>283</v>
      </c>
      <c r="AQ512" t="s">
        <v>284</v>
      </c>
      <c r="AR512">
        <v>31</v>
      </c>
      <c r="AS512">
        <v>32.299999999999997</v>
      </c>
      <c r="AT512" t="s">
        <v>71</v>
      </c>
      <c r="AU512" t="s">
        <v>174</v>
      </c>
      <c r="AW512" t="s">
        <v>268</v>
      </c>
      <c r="AX512">
        <v>0.1</v>
      </c>
      <c r="BC512">
        <v>81762009</v>
      </c>
      <c r="BD512">
        <v>8416658</v>
      </c>
      <c r="BE512" t="s">
        <v>283</v>
      </c>
    </row>
    <row r="513" spans="1:57" x14ac:dyDescent="0.25">
      <c r="A513" t="s">
        <v>949</v>
      </c>
      <c r="B513" t="s">
        <v>950</v>
      </c>
      <c r="C513">
        <v>81762</v>
      </c>
      <c r="D513" t="s">
        <v>59</v>
      </c>
      <c r="E513" t="s">
        <v>99</v>
      </c>
      <c r="F513" t="s">
        <v>61</v>
      </c>
      <c r="G513" t="s">
        <v>62</v>
      </c>
      <c r="H513" t="s">
        <v>63</v>
      </c>
      <c r="I513" t="s">
        <v>64</v>
      </c>
      <c r="J513" t="s">
        <v>65</v>
      </c>
      <c r="K513" t="s">
        <v>64</v>
      </c>
      <c r="L513" s="1">
        <v>44516.459722222222</v>
      </c>
      <c r="P513" t="s">
        <v>506</v>
      </c>
      <c r="Q513" t="s">
        <v>458</v>
      </c>
      <c r="U513" t="s">
        <v>133</v>
      </c>
      <c r="AN513" s="1">
        <v>44552.368668981479</v>
      </c>
      <c r="AO513" s="1">
        <v>44552.368668981479</v>
      </c>
      <c r="AP513" t="s">
        <v>291</v>
      </c>
      <c r="AQ513" t="s">
        <v>292</v>
      </c>
      <c r="AR513">
        <v>28</v>
      </c>
      <c r="AS513">
        <v>84.6</v>
      </c>
      <c r="AT513" t="s">
        <v>71</v>
      </c>
      <c r="AU513" t="s">
        <v>643</v>
      </c>
      <c r="AW513" t="s">
        <v>268</v>
      </c>
      <c r="AX513">
        <v>0.4</v>
      </c>
      <c r="BC513">
        <v>81762009</v>
      </c>
      <c r="BD513">
        <v>8416658</v>
      </c>
      <c r="BE513" t="s">
        <v>291</v>
      </c>
    </row>
    <row r="514" spans="1:57" x14ac:dyDescent="0.25">
      <c r="A514" t="s">
        <v>949</v>
      </c>
      <c r="B514" t="s">
        <v>950</v>
      </c>
      <c r="C514">
        <v>81762</v>
      </c>
      <c r="D514" t="s">
        <v>59</v>
      </c>
      <c r="E514" t="s">
        <v>99</v>
      </c>
      <c r="F514" t="s">
        <v>61</v>
      </c>
      <c r="G514" t="s">
        <v>62</v>
      </c>
      <c r="H514" t="s">
        <v>63</v>
      </c>
      <c r="I514" t="s">
        <v>64</v>
      </c>
      <c r="J514" t="s">
        <v>65</v>
      </c>
      <c r="K514" t="s">
        <v>64</v>
      </c>
      <c r="L514" s="1">
        <v>44516.459722222222</v>
      </c>
      <c r="P514" t="s">
        <v>506</v>
      </c>
      <c r="Q514" t="s">
        <v>458</v>
      </c>
      <c r="U514" t="s">
        <v>133</v>
      </c>
      <c r="AN514" s="1">
        <v>44552.368668981479</v>
      </c>
      <c r="AO514" s="1">
        <v>44552.368668981479</v>
      </c>
      <c r="AP514" t="s">
        <v>305</v>
      </c>
      <c r="AQ514" t="s">
        <v>306</v>
      </c>
      <c r="AR514">
        <v>29</v>
      </c>
      <c r="AS514">
        <v>8.1999999999999993</v>
      </c>
      <c r="AT514" t="s">
        <v>71</v>
      </c>
      <c r="AU514" t="s">
        <v>893</v>
      </c>
      <c r="AW514" t="s">
        <v>268</v>
      </c>
      <c r="AX514">
        <v>0.1</v>
      </c>
      <c r="BC514">
        <v>81762009</v>
      </c>
      <c r="BD514">
        <v>8416658</v>
      </c>
      <c r="BE514" t="s">
        <v>305</v>
      </c>
    </row>
    <row r="515" spans="1:57" x14ac:dyDescent="0.25">
      <c r="A515" t="s">
        <v>949</v>
      </c>
      <c r="B515" t="s">
        <v>950</v>
      </c>
      <c r="C515">
        <v>81762</v>
      </c>
      <c r="D515" t="s">
        <v>59</v>
      </c>
      <c r="E515" t="s">
        <v>99</v>
      </c>
      <c r="F515" t="s">
        <v>61</v>
      </c>
      <c r="G515" t="s">
        <v>62</v>
      </c>
      <c r="H515" t="s">
        <v>63</v>
      </c>
      <c r="I515" t="s">
        <v>64</v>
      </c>
      <c r="J515" t="s">
        <v>65</v>
      </c>
      <c r="K515" t="s">
        <v>64</v>
      </c>
      <c r="L515" s="1">
        <v>44516.459722222222</v>
      </c>
      <c r="P515" t="s">
        <v>506</v>
      </c>
      <c r="Q515" t="s">
        <v>458</v>
      </c>
      <c r="U515" t="s">
        <v>133</v>
      </c>
      <c r="AN515" s="1">
        <v>44518.609722222223</v>
      </c>
      <c r="AO515" s="1">
        <v>44518.609722222223</v>
      </c>
      <c r="AP515" t="s">
        <v>410</v>
      </c>
      <c r="AQ515" t="s">
        <v>411</v>
      </c>
      <c r="AR515">
        <v>32</v>
      </c>
      <c r="AS515">
        <v>126</v>
      </c>
      <c r="AT515" t="s">
        <v>71</v>
      </c>
      <c r="AU515" t="s">
        <v>1090</v>
      </c>
      <c r="AW515" t="s">
        <v>412</v>
      </c>
      <c r="AX515">
        <v>0.5</v>
      </c>
      <c r="BC515">
        <v>81762009</v>
      </c>
      <c r="BD515">
        <v>8423120</v>
      </c>
      <c r="BE515" t="s">
        <v>410</v>
      </c>
    </row>
    <row r="516" spans="1:57" x14ac:dyDescent="0.25">
      <c r="A516" t="s">
        <v>949</v>
      </c>
      <c r="B516" t="s">
        <v>950</v>
      </c>
      <c r="C516">
        <v>81762</v>
      </c>
      <c r="D516" t="s">
        <v>59</v>
      </c>
      <c r="E516" t="s">
        <v>99</v>
      </c>
      <c r="F516" t="s">
        <v>61</v>
      </c>
      <c r="G516" t="s">
        <v>62</v>
      </c>
      <c r="H516" t="s">
        <v>63</v>
      </c>
      <c r="I516" t="s">
        <v>64</v>
      </c>
      <c r="J516" t="s">
        <v>65</v>
      </c>
      <c r="K516" t="s">
        <v>64</v>
      </c>
      <c r="L516" s="1">
        <v>44516.459722222222</v>
      </c>
      <c r="P516" t="s">
        <v>506</v>
      </c>
      <c r="Q516" t="s">
        <v>458</v>
      </c>
      <c r="U516" t="s">
        <v>133</v>
      </c>
      <c r="AN516" s="1">
        <v>44518.609722222223</v>
      </c>
      <c r="AO516" s="1">
        <v>44518.609722222223</v>
      </c>
      <c r="AP516" t="s">
        <v>414</v>
      </c>
      <c r="AQ516" t="s">
        <v>415</v>
      </c>
      <c r="AR516">
        <v>33</v>
      </c>
      <c r="AS516">
        <v>81.2</v>
      </c>
      <c r="AT516" t="s">
        <v>71</v>
      </c>
      <c r="AU516" t="s">
        <v>1365</v>
      </c>
      <c r="AW516" t="s">
        <v>412</v>
      </c>
      <c r="AX516">
        <v>0.1</v>
      </c>
      <c r="BC516">
        <v>81762009</v>
      </c>
      <c r="BD516">
        <v>8423120</v>
      </c>
      <c r="BE516" t="s">
        <v>414</v>
      </c>
    </row>
    <row r="517" spans="1:57" x14ac:dyDescent="0.25">
      <c r="A517" t="s">
        <v>949</v>
      </c>
      <c r="B517" t="s">
        <v>950</v>
      </c>
      <c r="C517">
        <v>81762</v>
      </c>
      <c r="D517" t="s">
        <v>59</v>
      </c>
      <c r="E517" t="s">
        <v>99</v>
      </c>
      <c r="F517" t="s">
        <v>61</v>
      </c>
      <c r="G517" t="s">
        <v>62</v>
      </c>
      <c r="H517" t="s">
        <v>63</v>
      </c>
      <c r="I517" t="s">
        <v>64</v>
      </c>
      <c r="J517" t="s">
        <v>65</v>
      </c>
      <c r="K517" t="s">
        <v>64</v>
      </c>
      <c r="L517" s="1">
        <v>44516.459722222222</v>
      </c>
      <c r="P517" t="s">
        <v>506</v>
      </c>
      <c r="Q517" t="s">
        <v>458</v>
      </c>
      <c r="U517" t="s">
        <v>133</v>
      </c>
      <c r="AN517" s="1">
        <v>44523.912395833337</v>
      </c>
      <c r="AO517" s="1">
        <v>44522.46769675926</v>
      </c>
      <c r="AP517" t="s">
        <v>341</v>
      </c>
      <c r="AQ517" t="s">
        <v>342</v>
      </c>
      <c r="AS517">
        <v>0.08</v>
      </c>
      <c r="AT517" t="s">
        <v>343</v>
      </c>
      <c r="AU517" t="s">
        <v>344</v>
      </c>
      <c r="AX517">
        <v>1.7999999999999999E-2</v>
      </c>
      <c r="BC517">
        <v>81762009</v>
      </c>
      <c r="BD517">
        <v>8416656</v>
      </c>
      <c r="BE517" t="s">
        <v>341</v>
      </c>
    </row>
    <row r="518" spans="1:57" x14ac:dyDescent="0.25">
      <c r="A518" t="s">
        <v>949</v>
      </c>
      <c r="B518" t="s">
        <v>950</v>
      </c>
      <c r="C518">
        <v>81762</v>
      </c>
      <c r="D518" t="s">
        <v>59</v>
      </c>
      <c r="E518" t="s">
        <v>99</v>
      </c>
      <c r="F518" t="s">
        <v>61</v>
      </c>
      <c r="G518" t="s">
        <v>62</v>
      </c>
      <c r="H518" t="s">
        <v>63</v>
      </c>
      <c r="I518" t="s">
        <v>64</v>
      </c>
      <c r="J518" t="s">
        <v>65</v>
      </c>
      <c r="K518" t="s">
        <v>64</v>
      </c>
      <c r="L518" s="1">
        <v>44516.459722222222</v>
      </c>
      <c r="P518" t="s">
        <v>506</v>
      </c>
      <c r="Q518" t="s">
        <v>458</v>
      </c>
      <c r="U518" t="s">
        <v>133</v>
      </c>
      <c r="AN518" s="1">
        <v>44523.912395833337</v>
      </c>
      <c r="AO518" s="1">
        <v>44522.46769675926</v>
      </c>
      <c r="AP518" t="s">
        <v>346</v>
      </c>
      <c r="AQ518" t="s">
        <v>347</v>
      </c>
      <c r="AS518">
        <v>1.27</v>
      </c>
      <c r="AT518" t="s">
        <v>343</v>
      </c>
      <c r="AU518" t="s">
        <v>1019</v>
      </c>
      <c r="AX518">
        <v>1.7999999999999999E-2</v>
      </c>
      <c r="BC518">
        <v>81762009</v>
      </c>
      <c r="BD518">
        <v>8416656</v>
      </c>
      <c r="BE518" t="s">
        <v>346</v>
      </c>
    </row>
    <row r="519" spans="1:57" x14ac:dyDescent="0.25">
      <c r="A519" t="s">
        <v>949</v>
      </c>
      <c r="B519" t="s">
        <v>950</v>
      </c>
      <c r="C519">
        <v>81762</v>
      </c>
      <c r="D519" t="s">
        <v>59</v>
      </c>
      <c r="E519" t="s">
        <v>99</v>
      </c>
      <c r="F519" t="s">
        <v>61</v>
      </c>
      <c r="G519" t="s">
        <v>62</v>
      </c>
      <c r="H519" t="s">
        <v>63</v>
      </c>
      <c r="I519" t="s">
        <v>64</v>
      </c>
      <c r="J519" t="s">
        <v>65</v>
      </c>
      <c r="K519" t="s">
        <v>64</v>
      </c>
      <c r="L519" s="1">
        <v>44516.459722222222</v>
      </c>
      <c r="P519" t="s">
        <v>506</v>
      </c>
      <c r="Q519" t="s">
        <v>458</v>
      </c>
      <c r="U519" t="s">
        <v>133</v>
      </c>
      <c r="AN519" s="1">
        <v>44523.912395833337</v>
      </c>
      <c r="AO519" s="1">
        <v>44522.46769675926</v>
      </c>
      <c r="AP519" t="s">
        <v>369</v>
      </c>
      <c r="AQ519" t="s">
        <v>370</v>
      </c>
      <c r="AS519">
        <v>0.105</v>
      </c>
      <c r="AT519" t="s">
        <v>343</v>
      </c>
      <c r="AU519" t="s">
        <v>645</v>
      </c>
      <c r="AX519">
        <v>8.9999999999999993E-3</v>
      </c>
      <c r="BC519">
        <v>81762009</v>
      </c>
      <c r="BD519">
        <v>8416656</v>
      </c>
      <c r="BE519" t="s">
        <v>369</v>
      </c>
    </row>
    <row r="520" spans="1:57" x14ac:dyDescent="0.25">
      <c r="A520" t="s">
        <v>947</v>
      </c>
      <c r="B520" t="s">
        <v>948</v>
      </c>
      <c r="C520">
        <v>81762</v>
      </c>
      <c r="D520" t="s">
        <v>59</v>
      </c>
      <c r="E520" t="s">
        <v>105</v>
      </c>
      <c r="F520" t="s">
        <v>61</v>
      </c>
      <c r="G520" t="s">
        <v>62</v>
      </c>
      <c r="H520" t="s">
        <v>63</v>
      </c>
      <c r="I520" t="s">
        <v>64</v>
      </c>
      <c r="J520" t="s">
        <v>65</v>
      </c>
      <c r="K520" t="s">
        <v>64</v>
      </c>
      <c r="L520" s="1">
        <v>44516.45208333333</v>
      </c>
      <c r="P520" t="s">
        <v>618</v>
      </c>
      <c r="U520" t="s">
        <v>465</v>
      </c>
      <c r="AN520" s="1">
        <v>44538.445370370369</v>
      </c>
      <c r="AO520" s="1">
        <v>44537.447951388887</v>
      </c>
      <c r="AP520" t="s">
        <v>560</v>
      </c>
      <c r="AQ520" t="s">
        <v>561</v>
      </c>
      <c r="AR520">
        <v>80</v>
      </c>
      <c r="AS520">
        <v>1.86</v>
      </c>
      <c r="AT520" t="s">
        <v>71</v>
      </c>
      <c r="AU520" t="s">
        <v>1144</v>
      </c>
      <c r="AW520" t="s">
        <v>563</v>
      </c>
      <c r="AX520">
        <v>0.05</v>
      </c>
      <c r="AZ520" t="s">
        <v>664</v>
      </c>
      <c r="BC520">
        <v>81762007</v>
      </c>
      <c r="BD520">
        <v>8416633</v>
      </c>
      <c r="BE520" t="s">
        <v>560</v>
      </c>
    </row>
    <row r="521" spans="1:57" x14ac:dyDescent="0.25">
      <c r="A521" t="s">
        <v>947</v>
      </c>
      <c r="B521" t="s">
        <v>948</v>
      </c>
      <c r="C521">
        <v>81762</v>
      </c>
      <c r="D521" t="s">
        <v>59</v>
      </c>
      <c r="E521" t="s">
        <v>105</v>
      </c>
      <c r="F521" t="s">
        <v>61</v>
      </c>
      <c r="G521" t="s">
        <v>62</v>
      </c>
      <c r="H521" t="s">
        <v>63</v>
      </c>
      <c r="I521" t="s">
        <v>64</v>
      </c>
      <c r="J521" t="s">
        <v>65</v>
      </c>
      <c r="K521" t="s">
        <v>64</v>
      </c>
      <c r="L521" s="1">
        <v>44516.45208333333</v>
      </c>
      <c r="P521" t="s">
        <v>618</v>
      </c>
      <c r="U521" t="s">
        <v>465</v>
      </c>
      <c r="AN521" s="1">
        <v>44517.518171296295</v>
      </c>
      <c r="AO521" s="1">
        <v>44517.518171296295</v>
      </c>
      <c r="AP521" t="s">
        <v>447</v>
      </c>
      <c r="AQ521" t="s">
        <v>448</v>
      </c>
      <c r="AR521">
        <v>23</v>
      </c>
      <c r="AS521">
        <v>2E-3</v>
      </c>
      <c r="AT521" t="s">
        <v>71</v>
      </c>
      <c r="AU521" t="s">
        <v>449</v>
      </c>
      <c r="AV521" t="s">
        <v>180</v>
      </c>
      <c r="AW521" t="s">
        <v>450</v>
      </c>
      <c r="AX521">
        <v>2E-3</v>
      </c>
      <c r="AZ521" t="s">
        <v>664</v>
      </c>
      <c r="BC521">
        <v>81762007</v>
      </c>
      <c r="BD521">
        <v>8416625</v>
      </c>
      <c r="BE521" t="s">
        <v>447</v>
      </c>
    </row>
    <row r="522" spans="1:57" x14ac:dyDescent="0.25">
      <c r="A522" t="s">
        <v>947</v>
      </c>
      <c r="B522" t="s">
        <v>948</v>
      </c>
      <c r="C522">
        <v>81762</v>
      </c>
      <c r="D522" t="s">
        <v>59</v>
      </c>
      <c r="E522" t="s">
        <v>105</v>
      </c>
      <c r="F522" t="s">
        <v>61</v>
      </c>
      <c r="G522" t="s">
        <v>62</v>
      </c>
      <c r="H522" t="s">
        <v>63</v>
      </c>
      <c r="I522" t="s">
        <v>64</v>
      </c>
      <c r="J522" t="s">
        <v>65</v>
      </c>
      <c r="K522" t="s">
        <v>64</v>
      </c>
      <c r="L522" s="1">
        <v>44516.45208333333</v>
      </c>
      <c r="P522" t="s">
        <v>618</v>
      </c>
      <c r="U522" t="s">
        <v>465</v>
      </c>
      <c r="AN522" s="1">
        <v>44530.61</v>
      </c>
      <c r="AO522" s="1">
        <v>44530.61</v>
      </c>
      <c r="AP522" t="s">
        <v>422</v>
      </c>
      <c r="AQ522" t="s">
        <v>423</v>
      </c>
      <c r="AR522">
        <v>20</v>
      </c>
      <c r="AS522">
        <v>1.4E-2</v>
      </c>
      <c r="AT522" t="s">
        <v>71</v>
      </c>
      <c r="AU522" t="s">
        <v>424</v>
      </c>
      <c r="AW522" t="s">
        <v>425</v>
      </c>
      <c r="AX522">
        <v>5.0000000000000001E-3</v>
      </c>
      <c r="AZ522" t="s">
        <v>664</v>
      </c>
      <c r="BC522">
        <v>81762007</v>
      </c>
      <c r="BD522">
        <v>8416630</v>
      </c>
      <c r="BE522" t="s">
        <v>422</v>
      </c>
    </row>
    <row r="523" spans="1:57" x14ac:dyDescent="0.25">
      <c r="A523" t="s">
        <v>947</v>
      </c>
      <c r="B523" t="s">
        <v>948</v>
      </c>
      <c r="C523">
        <v>81762</v>
      </c>
      <c r="D523" t="s">
        <v>59</v>
      </c>
      <c r="E523" t="s">
        <v>105</v>
      </c>
      <c r="F523" t="s">
        <v>61</v>
      </c>
      <c r="G523" t="s">
        <v>62</v>
      </c>
      <c r="H523" t="s">
        <v>63</v>
      </c>
      <c r="I523" t="s">
        <v>64</v>
      </c>
      <c r="J523" t="s">
        <v>65</v>
      </c>
      <c r="K523" t="s">
        <v>64</v>
      </c>
      <c r="L523" s="1">
        <v>44516.45208333333</v>
      </c>
      <c r="P523" t="s">
        <v>618</v>
      </c>
      <c r="U523" t="s">
        <v>465</v>
      </c>
      <c r="AN523" s="1">
        <v>44530.61</v>
      </c>
      <c r="AO523" s="1">
        <v>44530.61</v>
      </c>
      <c r="AP523" t="s">
        <v>427</v>
      </c>
      <c r="AQ523" t="s">
        <v>428</v>
      </c>
      <c r="AR523">
        <v>18</v>
      </c>
      <c r="AS523">
        <v>5.0000000000000001E-3</v>
      </c>
      <c r="AT523" t="s">
        <v>71</v>
      </c>
      <c r="AU523" t="s">
        <v>424</v>
      </c>
      <c r="AV523" t="s">
        <v>180</v>
      </c>
      <c r="AW523" t="s">
        <v>429</v>
      </c>
      <c r="AX523">
        <v>5.0000000000000001E-3</v>
      </c>
      <c r="AZ523" t="s">
        <v>664</v>
      </c>
      <c r="BC523">
        <v>81762007</v>
      </c>
      <c r="BD523">
        <v>8416630</v>
      </c>
      <c r="BE523" t="s">
        <v>427</v>
      </c>
    </row>
    <row r="524" spans="1:57" x14ac:dyDescent="0.25">
      <c r="A524" t="s">
        <v>947</v>
      </c>
      <c r="B524" t="s">
        <v>948</v>
      </c>
      <c r="C524">
        <v>81762</v>
      </c>
      <c r="D524" t="s">
        <v>59</v>
      </c>
      <c r="E524" t="s">
        <v>105</v>
      </c>
      <c r="F524" t="s">
        <v>61</v>
      </c>
      <c r="G524" t="s">
        <v>62</v>
      </c>
      <c r="H524" t="s">
        <v>63</v>
      </c>
      <c r="I524" t="s">
        <v>64</v>
      </c>
      <c r="J524" t="s">
        <v>65</v>
      </c>
      <c r="K524" t="s">
        <v>64</v>
      </c>
      <c r="L524" s="1">
        <v>44516.45208333333</v>
      </c>
      <c r="P524" t="s">
        <v>618</v>
      </c>
      <c r="U524" t="s">
        <v>465</v>
      </c>
      <c r="AN524" s="1">
        <v>44517.448611111111</v>
      </c>
      <c r="AO524" s="1">
        <v>44517.448611111111</v>
      </c>
      <c r="AP524" t="s">
        <v>384</v>
      </c>
      <c r="AQ524" t="s">
        <v>385</v>
      </c>
      <c r="AR524">
        <v>13</v>
      </c>
      <c r="AS524">
        <v>80</v>
      </c>
      <c r="AT524" t="s">
        <v>386</v>
      </c>
      <c r="AU524" t="s">
        <v>392</v>
      </c>
      <c r="AW524" t="s">
        <v>387</v>
      </c>
      <c r="AX524">
        <v>1</v>
      </c>
      <c r="AZ524" t="s">
        <v>664</v>
      </c>
      <c r="BC524">
        <v>81762007</v>
      </c>
      <c r="BD524">
        <v>8416634</v>
      </c>
      <c r="BE524" t="s">
        <v>384</v>
      </c>
    </row>
    <row r="525" spans="1:57" x14ac:dyDescent="0.25">
      <c r="A525" t="s">
        <v>947</v>
      </c>
      <c r="B525" t="s">
        <v>948</v>
      </c>
      <c r="C525">
        <v>81762</v>
      </c>
      <c r="D525" t="s">
        <v>59</v>
      </c>
      <c r="E525" t="s">
        <v>105</v>
      </c>
      <c r="F525" t="s">
        <v>61</v>
      </c>
      <c r="G525" t="s">
        <v>62</v>
      </c>
      <c r="H525" t="s">
        <v>63</v>
      </c>
      <c r="I525" t="s">
        <v>64</v>
      </c>
      <c r="J525" t="s">
        <v>65</v>
      </c>
      <c r="K525" t="s">
        <v>64</v>
      </c>
      <c r="L525" s="1">
        <v>44516.45208333333</v>
      </c>
      <c r="P525" t="s">
        <v>618</v>
      </c>
      <c r="U525" t="s">
        <v>465</v>
      </c>
      <c r="AN525" s="1">
        <v>44530.482141203705</v>
      </c>
      <c r="AO525" s="1">
        <v>44518.606944444444</v>
      </c>
      <c r="AP525" t="s">
        <v>554</v>
      </c>
      <c r="AQ525" t="s">
        <v>555</v>
      </c>
      <c r="AR525">
        <v>25</v>
      </c>
      <c r="AS525">
        <v>1.2E-2</v>
      </c>
      <c r="AT525" t="s">
        <v>71</v>
      </c>
      <c r="AU525" t="s">
        <v>449</v>
      </c>
      <c r="AW525" t="s">
        <v>450</v>
      </c>
      <c r="AX525">
        <v>2E-3</v>
      </c>
      <c r="AZ525" t="s">
        <v>664</v>
      </c>
      <c r="BC525">
        <v>81762007</v>
      </c>
      <c r="BD525">
        <v>8416627</v>
      </c>
      <c r="BE525" t="s">
        <v>554</v>
      </c>
    </row>
    <row r="526" spans="1:57" x14ac:dyDescent="0.25">
      <c r="A526" t="s">
        <v>947</v>
      </c>
      <c r="B526" t="s">
        <v>948</v>
      </c>
      <c r="C526">
        <v>81762</v>
      </c>
      <c r="D526" t="s">
        <v>59</v>
      </c>
      <c r="E526" t="s">
        <v>105</v>
      </c>
      <c r="F526" t="s">
        <v>61</v>
      </c>
      <c r="G526" t="s">
        <v>62</v>
      </c>
      <c r="H526" t="s">
        <v>63</v>
      </c>
      <c r="I526" t="s">
        <v>64</v>
      </c>
      <c r="J526" t="s">
        <v>65</v>
      </c>
      <c r="K526" t="s">
        <v>64</v>
      </c>
      <c r="L526" s="1">
        <v>44516.45208333333</v>
      </c>
      <c r="P526" t="s">
        <v>618</v>
      </c>
      <c r="U526" t="s">
        <v>465</v>
      </c>
      <c r="AN526" s="1">
        <v>44530.483182870368</v>
      </c>
      <c r="AO526" s="1">
        <v>44518.606944444444</v>
      </c>
      <c r="AP526" t="s">
        <v>556</v>
      </c>
      <c r="AQ526" t="s">
        <v>557</v>
      </c>
      <c r="AR526">
        <v>26</v>
      </c>
      <c r="AS526">
        <v>5.0000000000000001E-3</v>
      </c>
      <c r="AT526" t="s">
        <v>71</v>
      </c>
      <c r="AU526" t="s">
        <v>449</v>
      </c>
      <c r="AW526" t="s">
        <v>450</v>
      </c>
      <c r="AX526">
        <v>2E-3</v>
      </c>
      <c r="AZ526" t="s">
        <v>664</v>
      </c>
      <c r="BC526">
        <v>81762007</v>
      </c>
      <c r="BD526">
        <v>8416629</v>
      </c>
      <c r="BE526" t="s">
        <v>556</v>
      </c>
    </row>
    <row r="527" spans="1:57" x14ac:dyDescent="0.25">
      <c r="A527" t="s">
        <v>947</v>
      </c>
      <c r="B527" t="s">
        <v>948</v>
      </c>
      <c r="C527">
        <v>81762</v>
      </c>
      <c r="D527" t="s">
        <v>59</v>
      </c>
      <c r="E527" t="s">
        <v>105</v>
      </c>
      <c r="F527" t="s">
        <v>61</v>
      </c>
      <c r="G527" t="s">
        <v>62</v>
      </c>
      <c r="H527" t="s">
        <v>63</v>
      </c>
      <c r="I527" t="s">
        <v>64</v>
      </c>
      <c r="J527" t="s">
        <v>65</v>
      </c>
      <c r="K527" t="s">
        <v>64</v>
      </c>
      <c r="L527" s="1">
        <v>44516.45208333333</v>
      </c>
      <c r="P527" t="s">
        <v>618</v>
      </c>
      <c r="U527" t="s">
        <v>465</v>
      </c>
      <c r="AN527" s="1">
        <v>44520.347222222219</v>
      </c>
      <c r="AO527" s="1">
        <v>44520.347222222219</v>
      </c>
      <c r="AP527" t="s">
        <v>69</v>
      </c>
      <c r="AQ527" t="s">
        <v>70</v>
      </c>
      <c r="AR527">
        <v>89</v>
      </c>
      <c r="AS527">
        <v>32.200000000000003</v>
      </c>
      <c r="AT527" t="s">
        <v>71</v>
      </c>
      <c r="AU527" t="s">
        <v>134</v>
      </c>
      <c r="AW527" t="s">
        <v>73</v>
      </c>
      <c r="AX527">
        <v>0.8</v>
      </c>
      <c r="AZ527" t="s">
        <v>664</v>
      </c>
      <c r="BC527">
        <v>81762007</v>
      </c>
      <c r="BD527">
        <v>8416635</v>
      </c>
      <c r="BE527" t="s">
        <v>69</v>
      </c>
    </row>
    <row r="528" spans="1:57" x14ac:dyDescent="0.25">
      <c r="A528" t="s">
        <v>947</v>
      </c>
      <c r="B528" t="s">
        <v>948</v>
      </c>
      <c r="C528">
        <v>81762</v>
      </c>
      <c r="D528" t="s">
        <v>59</v>
      </c>
      <c r="E528" t="s">
        <v>105</v>
      </c>
      <c r="F528" t="s">
        <v>61</v>
      </c>
      <c r="G528" t="s">
        <v>62</v>
      </c>
      <c r="H528" t="s">
        <v>63</v>
      </c>
      <c r="I528" t="s">
        <v>64</v>
      </c>
      <c r="J528" t="s">
        <v>65</v>
      </c>
      <c r="K528" t="s">
        <v>64</v>
      </c>
      <c r="L528" s="1">
        <v>44516.45208333333</v>
      </c>
      <c r="P528" t="s">
        <v>618</v>
      </c>
      <c r="U528" t="s">
        <v>465</v>
      </c>
      <c r="AN528" s="1">
        <v>44517.907638888886</v>
      </c>
      <c r="AO528" s="1">
        <v>44517.907638888886</v>
      </c>
      <c r="AP528" t="s">
        <v>185</v>
      </c>
      <c r="AQ528" t="s">
        <v>186</v>
      </c>
      <c r="AR528">
        <v>67</v>
      </c>
      <c r="AS528">
        <v>318</v>
      </c>
      <c r="AT528" t="s">
        <v>187</v>
      </c>
      <c r="AU528" t="s">
        <v>998</v>
      </c>
      <c r="AW528" t="s">
        <v>189</v>
      </c>
      <c r="AX528">
        <v>1</v>
      </c>
      <c r="AZ528" t="s">
        <v>664</v>
      </c>
      <c r="BC528">
        <v>81762007</v>
      </c>
      <c r="BD528">
        <v>8416639</v>
      </c>
      <c r="BE528" t="s">
        <v>185</v>
      </c>
    </row>
    <row r="529" spans="1:57" x14ac:dyDescent="0.25">
      <c r="A529" t="s">
        <v>947</v>
      </c>
      <c r="B529" t="s">
        <v>948</v>
      </c>
      <c r="C529">
        <v>81762</v>
      </c>
      <c r="D529" t="s">
        <v>59</v>
      </c>
      <c r="E529" t="s">
        <v>105</v>
      </c>
      <c r="F529" t="s">
        <v>61</v>
      </c>
      <c r="G529" t="s">
        <v>62</v>
      </c>
      <c r="H529" t="s">
        <v>63</v>
      </c>
      <c r="I529" t="s">
        <v>64</v>
      </c>
      <c r="J529" t="s">
        <v>65</v>
      </c>
      <c r="K529" t="s">
        <v>64</v>
      </c>
      <c r="L529" s="1">
        <v>44516.45208333333</v>
      </c>
      <c r="P529" t="s">
        <v>618</v>
      </c>
      <c r="U529" t="s">
        <v>465</v>
      </c>
      <c r="AN529" s="1">
        <v>44581.672627314816</v>
      </c>
      <c r="AO529" s="1">
        <v>44573.434027777781</v>
      </c>
      <c r="AP529" t="s">
        <v>404</v>
      </c>
      <c r="AQ529" t="s">
        <v>405</v>
      </c>
      <c r="AR529">
        <v>36</v>
      </c>
      <c r="AS529">
        <v>3</v>
      </c>
      <c r="AT529" t="s">
        <v>343</v>
      </c>
      <c r="AU529" t="s">
        <v>406</v>
      </c>
      <c r="AV529" t="s">
        <v>180</v>
      </c>
      <c r="AW529" t="s">
        <v>268</v>
      </c>
      <c r="AX529">
        <v>3</v>
      </c>
      <c r="AZ529" t="s">
        <v>664</v>
      </c>
      <c r="BC529">
        <v>81762007</v>
      </c>
      <c r="BD529">
        <v>8416642</v>
      </c>
      <c r="BE529" t="s">
        <v>404</v>
      </c>
    </row>
    <row r="530" spans="1:57" x14ac:dyDescent="0.25">
      <c r="A530" t="s">
        <v>947</v>
      </c>
      <c r="B530" t="s">
        <v>948</v>
      </c>
      <c r="C530">
        <v>81762</v>
      </c>
      <c r="D530" t="s">
        <v>59</v>
      </c>
      <c r="E530" t="s">
        <v>105</v>
      </c>
      <c r="F530" t="s">
        <v>61</v>
      </c>
      <c r="G530" t="s">
        <v>62</v>
      </c>
      <c r="H530" t="s">
        <v>63</v>
      </c>
      <c r="I530" t="s">
        <v>64</v>
      </c>
      <c r="J530" t="s">
        <v>65</v>
      </c>
      <c r="K530" t="s">
        <v>64</v>
      </c>
      <c r="L530" s="1">
        <v>44516.45208333333</v>
      </c>
      <c r="P530" t="s">
        <v>618</v>
      </c>
      <c r="U530" t="s">
        <v>465</v>
      </c>
      <c r="AN530" s="1">
        <v>44581.672627314816</v>
      </c>
      <c r="AO530" s="1">
        <v>44573.434027777781</v>
      </c>
      <c r="AP530" t="s">
        <v>407</v>
      </c>
      <c r="AQ530" t="s">
        <v>408</v>
      </c>
      <c r="AR530">
        <v>66</v>
      </c>
      <c r="AS530">
        <v>8</v>
      </c>
      <c r="AT530" t="s">
        <v>343</v>
      </c>
      <c r="AU530" t="s">
        <v>188</v>
      </c>
      <c r="AV530" t="s">
        <v>180</v>
      </c>
      <c r="AW530" t="s">
        <v>268</v>
      </c>
      <c r="AX530">
        <v>8</v>
      </c>
      <c r="AZ530" t="s">
        <v>664</v>
      </c>
      <c r="BC530">
        <v>81762007</v>
      </c>
      <c r="BD530">
        <v>8416642</v>
      </c>
      <c r="BE530" t="s">
        <v>407</v>
      </c>
    </row>
    <row r="531" spans="1:57" x14ac:dyDescent="0.25">
      <c r="A531" t="s">
        <v>947</v>
      </c>
      <c r="B531" t="s">
        <v>948</v>
      </c>
      <c r="C531">
        <v>81762</v>
      </c>
      <c r="D531" t="s">
        <v>59</v>
      </c>
      <c r="E531" t="s">
        <v>105</v>
      </c>
      <c r="F531" t="s">
        <v>61</v>
      </c>
      <c r="G531" t="s">
        <v>62</v>
      </c>
      <c r="H531" t="s">
        <v>63</v>
      </c>
      <c r="I531" t="s">
        <v>64</v>
      </c>
      <c r="J531" t="s">
        <v>65</v>
      </c>
      <c r="K531" t="s">
        <v>64</v>
      </c>
      <c r="L531" s="1">
        <v>44516.45208333333</v>
      </c>
      <c r="P531" t="s">
        <v>618</v>
      </c>
      <c r="U531" t="s">
        <v>465</v>
      </c>
      <c r="AN531" s="1">
        <v>44552.366851851853</v>
      </c>
      <c r="AO531" s="1">
        <v>44552.366851851853</v>
      </c>
      <c r="AP531" t="s">
        <v>241</v>
      </c>
      <c r="AQ531" t="s">
        <v>242</v>
      </c>
      <c r="AS531">
        <v>393.8</v>
      </c>
      <c r="AT531" t="s">
        <v>71</v>
      </c>
      <c r="AU531" t="s">
        <v>1353</v>
      </c>
      <c r="AX531">
        <v>1</v>
      </c>
      <c r="AZ531" t="s">
        <v>664</v>
      </c>
      <c r="BC531">
        <v>81762007</v>
      </c>
      <c r="BD531">
        <v>8416640</v>
      </c>
      <c r="BE531" t="s">
        <v>241</v>
      </c>
    </row>
    <row r="532" spans="1:57" x14ac:dyDescent="0.25">
      <c r="A532" t="s">
        <v>947</v>
      </c>
      <c r="B532" t="s">
        <v>948</v>
      </c>
      <c r="C532">
        <v>81762</v>
      </c>
      <c r="D532" t="s">
        <v>59</v>
      </c>
      <c r="E532" t="s">
        <v>105</v>
      </c>
      <c r="F532" t="s">
        <v>61</v>
      </c>
      <c r="G532" t="s">
        <v>62</v>
      </c>
      <c r="H532" t="s">
        <v>63</v>
      </c>
      <c r="I532" t="s">
        <v>64</v>
      </c>
      <c r="J532" t="s">
        <v>65</v>
      </c>
      <c r="K532" t="s">
        <v>64</v>
      </c>
      <c r="L532" s="1">
        <v>44516.45208333333</v>
      </c>
      <c r="P532" t="s">
        <v>618</v>
      </c>
      <c r="U532" t="s">
        <v>465</v>
      </c>
      <c r="AN532" s="1">
        <v>44552.366851851853</v>
      </c>
      <c r="AO532" s="1">
        <v>44552.366851851853</v>
      </c>
      <c r="AP532" t="s">
        <v>265</v>
      </c>
      <c r="AQ532" t="s">
        <v>266</v>
      </c>
      <c r="AR532">
        <v>30</v>
      </c>
      <c r="AS532">
        <v>103.7</v>
      </c>
      <c r="AT532" t="s">
        <v>71</v>
      </c>
      <c r="AU532" t="s">
        <v>899</v>
      </c>
      <c r="AW532" t="s">
        <v>268</v>
      </c>
      <c r="AX532">
        <v>0.3</v>
      </c>
      <c r="AZ532" t="s">
        <v>664</v>
      </c>
      <c r="BC532">
        <v>81762007</v>
      </c>
      <c r="BD532">
        <v>8416640</v>
      </c>
      <c r="BE532" t="s">
        <v>265</v>
      </c>
    </row>
    <row r="533" spans="1:57" x14ac:dyDescent="0.25">
      <c r="A533" t="s">
        <v>947</v>
      </c>
      <c r="B533" t="s">
        <v>948</v>
      </c>
      <c r="C533">
        <v>81762</v>
      </c>
      <c r="D533" t="s">
        <v>59</v>
      </c>
      <c r="E533" t="s">
        <v>105</v>
      </c>
      <c r="F533" t="s">
        <v>61</v>
      </c>
      <c r="G533" t="s">
        <v>62</v>
      </c>
      <c r="H533" t="s">
        <v>63</v>
      </c>
      <c r="I533" t="s">
        <v>64</v>
      </c>
      <c r="J533" t="s">
        <v>65</v>
      </c>
      <c r="K533" t="s">
        <v>64</v>
      </c>
      <c r="L533" s="1">
        <v>44516.45208333333</v>
      </c>
      <c r="P533" t="s">
        <v>618</v>
      </c>
      <c r="U533" t="s">
        <v>465</v>
      </c>
      <c r="AN533" s="1">
        <v>44552.366851851853</v>
      </c>
      <c r="AO533" s="1">
        <v>44552.366851851853</v>
      </c>
      <c r="AP533" t="s">
        <v>283</v>
      </c>
      <c r="AQ533" t="s">
        <v>284</v>
      </c>
      <c r="AR533">
        <v>31</v>
      </c>
      <c r="AS533">
        <v>32.700000000000003</v>
      </c>
      <c r="AT533" t="s">
        <v>71</v>
      </c>
      <c r="AU533" t="s">
        <v>174</v>
      </c>
      <c r="AW533" t="s">
        <v>268</v>
      </c>
      <c r="AX533">
        <v>0.1</v>
      </c>
      <c r="AZ533" t="s">
        <v>664</v>
      </c>
      <c r="BC533">
        <v>81762007</v>
      </c>
      <c r="BD533">
        <v>8416640</v>
      </c>
      <c r="BE533" t="s">
        <v>283</v>
      </c>
    </row>
    <row r="534" spans="1:57" x14ac:dyDescent="0.25">
      <c r="A534" t="s">
        <v>947</v>
      </c>
      <c r="B534" t="s">
        <v>948</v>
      </c>
      <c r="C534">
        <v>81762</v>
      </c>
      <c r="D534" t="s">
        <v>59</v>
      </c>
      <c r="E534" t="s">
        <v>105</v>
      </c>
      <c r="F534" t="s">
        <v>61</v>
      </c>
      <c r="G534" t="s">
        <v>62</v>
      </c>
      <c r="H534" t="s">
        <v>63</v>
      </c>
      <c r="I534" t="s">
        <v>64</v>
      </c>
      <c r="J534" t="s">
        <v>65</v>
      </c>
      <c r="K534" t="s">
        <v>64</v>
      </c>
      <c r="L534" s="1">
        <v>44516.45208333333</v>
      </c>
      <c r="P534" t="s">
        <v>618</v>
      </c>
      <c r="U534" t="s">
        <v>465</v>
      </c>
      <c r="AN534" s="1">
        <v>44552.366851851853</v>
      </c>
      <c r="AO534" s="1">
        <v>44552.366851851853</v>
      </c>
      <c r="AP534" t="s">
        <v>291</v>
      </c>
      <c r="AQ534" t="s">
        <v>292</v>
      </c>
      <c r="AR534">
        <v>28</v>
      </c>
      <c r="AS534">
        <v>82.6</v>
      </c>
      <c r="AT534" t="s">
        <v>71</v>
      </c>
      <c r="AU534" t="s">
        <v>635</v>
      </c>
      <c r="AW534" t="s">
        <v>268</v>
      </c>
      <c r="AX534">
        <v>0.4</v>
      </c>
      <c r="AZ534" t="s">
        <v>664</v>
      </c>
      <c r="BC534">
        <v>81762007</v>
      </c>
      <c r="BD534">
        <v>8416640</v>
      </c>
      <c r="BE534" t="s">
        <v>291</v>
      </c>
    </row>
    <row r="535" spans="1:57" x14ac:dyDescent="0.25">
      <c r="A535" t="s">
        <v>947</v>
      </c>
      <c r="B535" t="s">
        <v>948</v>
      </c>
      <c r="C535">
        <v>81762</v>
      </c>
      <c r="D535" t="s">
        <v>59</v>
      </c>
      <c r="E535" t="s">
        <v>105</v>
      </c>
      <c r="F535" t="s">
        <v>61</v>
      </c>
      <c r="G535" t="s">
        <v>62</v>
      </c>
      <c r="H535" t="s">
        <v>63</v>
      </c>
      <c r="I535" t="s">
        <v>64</v>
      </c>
      <c r="J535" t="s">
        <v>65</v>
      </c>
      <c r="K535" t="s">
        <v>64</v>
      </c>
      <c r="L535" s="1">
        <v>44516.45208333333</v>
      </c>
      <c r="P535" t="s">
        <v>618</v>
      </c>
      <c r="U535" t="s">
        <v>465</v>
      </c>
      <c r="AN535" s="1">
        <v>44552.366851851853</v>
      </c>
      <c r="AO535" s="1">
        <v>44552.366851851853</v>
      </c>
      <c r="AP535" t="s">
        <v>305</v>
      </c>
      <c r="AQ535" t="s">
        <v>306</v>
      </c>
      <c r="AR535">
        <v>29</v>
      </c>
      <c r="AS535">
        <v>7.9</v>
      </c>
      <c r="AT535" t="s">
        <v>71</v>
      </c>
      <c r="AU535" t="s">
        <v>307</v>
      </c>
      <c r="AW535" t="s">
        <v>268</v>
      </c>
      <c r="AX535">
        <v>0.1</v>
      </c>
      <c r="AZ535" t="s">
        <v>664</v>
      </c>
      <c r="BC535">
        <v>81762007</v>
      </c>
      <c r="BD535">
        <v>8416640</v>
      </c>
      <c r="BE535" t="s">
        <v>305</v>
      </c>
    </row>
    <row r="536" spans="1:57" x14ac:dyDescent="0.25">
      <c r="A536" t="s">
        <v>947</v>
      </c>
      <c r="B536" t="s">
        <v>948</v>
      </c>
      <c r="C536">
        <v>81762</v>
      </c>
      <c r="D536" t="s">
        <v>59</v>
      </c>
      <c r="E536" t="s">
        <v>105</v>
      </c>
      <c r="F536" t="s">
        <v>61</v>
      </c>
      <c r="G536" t="s">
        <v>62</v>
      </c>
      <c r="H536" t="s">
        <v>63</v>
      </c>
      <c r="I536" t="s">
        <v>64</v>
      </c>
      <c r="J536" t="s">
        <v>65</v>
      </c>
      <c r="K536" t="s">
        <v>64</v>
      </c>
      <c r="L536" s="1">
        <v>44516.45208333333</v>
      </c>
      <c r="P536" t="s">
        <v>618</v>
      </c>
      <c r="U536" t="s">
        <v>465</v>
      </c>
      <c r="AN536" s="1">
        <v>44518.579861111109</v>
      </c>
      <c r="AO536" s="1">
        <v>44518.579861111109</v>
      </c>
      <c r="AP536" t="s">
        <v>410</v>
      </c>
      <c r="AQ536" t="s">
        <v>411</v>
      </c>
      <c r="AR536">
        <v>32</v>
      </c>
      <c r="AS536">
        <v>122</v>
      </c>
      <c r="AT536" t="s">
        <v>71</v>
      </c>
      <c r="AU536" t="s">
        <v>1084</v>
      </c>
      <c r="AW536" t="s">
        <v>412</v>
      </c>
      <c r="AX536">
        <v>0.5</v>
      </c>
      <c r="AZ536" t="s">
        <v>664</v>
      </c>
      <c r="BC536">
        <v>81762007</v>
      </c>
      <c r="BD536">
        <v>8423117</v>
      </c>
      <c r="BE536" t="s">
        <v>410</v>
      </c>
    </row>
    <row r="537" spans="1:57" x14ac:dyDescent="0.25">
      <c r="A537" t="s">
        <v>947</v>
      </c>
      <c r="B537" t="s">
        <v>948</v>
      </c>
      <c r="C537">
        <v>81762</v>
      </c>
      <c r="D537" t="s">
        <v>59</v>
      </c>
      <c r="E537" t="s">
        <v>105</v>
      </c>
      <c r="F537" t="s">
        <v>61</v>
      </c>
      <c r="G537" t="s">
        <v>62</v>
      </c>
      <c r="H537" t="s">
        <v>63</v>
      </c>
      <c r="I537" t="s">
        <v>64</v>
      </c>
      <c r="J537" t="s">
        <v>65</v>
      </c>
      <c r="K537" t="s">
        <v>64</v>
      </c>
      <c r="L537" s="1">
        <v>44516.45208333333</v>
      </c>
      <c r="P537" t="s">
        <v>618</v>
      </c>
      <c r="U537" t="s">
        <v>465</v>
      </c>
      <c r="AN537" s="1">
        <v>44518.579861111109</v>
      </c>
      <c r="AO537" s="1">
        <v>44518.579861111109</v>
      </c>
      <c r="AP537" t="s">
        <v>414</v>
      </c>
      <c r="AQ537" t="s">
        <v>415</v>
      </c>
      <c r="AR537">
        <v>33</v>
      </c>
      <c r="AS537">
        <v>78.2</v>
      </c>
      <c r="AT537" t="s">
        <v>71</v>
      </c>
      <c r="AU537" t="s">
        <v>418</v>
      </c>
      <c r="AW537" t="s">
        <v>412</v>
      </c>
      <c r="AX537">
        <v>0.1</v>
      </c>
      <c r="AZ537" t="s">
        <v>664</v>
      </c>
      <c r="BC537">
        <v>81762007</v>
      </c>
      <c r="BD537">
        <v>8423117</v>
      </c>
      <c r="BE537" t="s">
        <v>414</v>
      </c>
    </row>
    <row r="538" spans="1:57" x14ac:dyDescent="0.25">
      <c r="A538" t="s">
        <v>947</v>
      </c>
      <c r="B538" t="s">
        <v>948</v>
      </c>
      <c r="C538">
        <v>81762</v>
      </c>
      <c r="D538" t="s">
        <v>59</v>
      </c>
      <c r="E538" t="s">
        <v>105</v>
      </c>
      <c r="F538" t="s">
        <v>61</v>
      </c>
      <c r="G538" t="s">
        <v>62</v>
      </c>
      <c r="H538" t="s">
        <v>63</v>
      </c>
      <c r="I538" t="s">
        <v>64</v>
      </c>
      <c r="J538" t="s">
        <v>65</v>
      </c>
      <c r="K538" t="s">
        <v>64</v>
      </c>
      <c r="L538" s="1">
        <v>44516.45208333333</v>
      </c>
      <c r="P538" t="s">
        <v>618</v>
      </c>
      <c r="U538" t="s">
        <v>465</v>
      </c>
      <c r="AN538" s="1">
        <v>44523.898981481485</v>
      </c>
      <c r="AO538" s="1">
        <v>44522.46769675926</v>
      </c>
      <c r="AP538" t="s">
        <v>341</v>
      </c>
      <c r="AQ538" t="s">
        <v>342</v>
      </c>
      <c r="AS538">
        <v>6.9000000000000006E-2</v>
      </c>
      <c r="AT538" t="s">
        <v>343</v>
      </c>
      <c r="AU538" t="s">
        <v>344</v>
      </c>
      <c r="AV538" t="s">
        <v>345</v>
      </c>
      <c r="AX538">
        <v>1.7999999999999999E-2</v>
      </c>
      <c r="AZ538" t="s">
        <v>664</v>
      </c>
      <c r="BC538">
        <v>81762007</v>
      </c>
      <c r="BD538">
        <v>8416638</v>
      </c>
      <c r="BE538" t="s">
        <v>341</v>
      </c>
    </row>
    <row r="539" spans="1:57" x14ac:dyDescent="0.25">
      <c r="A539" t="s">
        <v>947</v>
      </c>
      <c r="B539" t="s">
        <v>948</v>
      </c>
      <c r="C539">
        <v>81762</v>
      </c>
      <c r="D539" t="s">
        <v>59</v>
      </c>
      <c r="E539" t="s">
        <v>105</v>
      </c>
      <c r="F539" t="s">
        <v>61</v>
      </c>
      <c r="G539" t="s">
        <v>62</v>
      </c>
      <c r="H539" t="s">
        <v>63</v>
      </c>
      <c r="I539" t="s">
        <v>64</v>
      </c>
      <c r="J539" t="s">
        <v>65</v>
      </c>
      <c r="K539" t="s">
        <v>64</v>
      </c>
      <c r="L539" s="1">
        <v>44516.45208333333</v>
      </c>
      <c r="P539" t="s">
        <v>618</v>
      </c>
      <c r="U539" t="s">
        <v>465</v>
      </c>
      <c r="AN539" s="1">
        <v>44523.898981481485</v>
      </c>
      <c r="AO539" s="1">
        <v>44522.46769675926</v>
      </c>
      <c r="AP539" t="s">
        <v>346</v>
      </c>
      <c r="AQ539" t="s">
        <v>347</v>
      </c>
      <c r="AS539">
        <v>1.1299999999999999</v>
      </c>
      <c r="AT539" t="s">
        <v>343</v>
      </c>
      <c r="AU539" t="s">
        <v>1375</v>
      </c>
      <c r="AX539">
        <v>1.7999999999999999E-2</v>
      </c>
      <c r="AZ539" t="s">
        <v>664</v>
      </c>
      <c r="BC539">
        <v>81762007</v>
      </c>
      <c r="BD539">
        <v>8416638</v>
      </c>
      <c r="BE539" t="s">
        <v>346</v>
      </c>
    </row>
    <row r="540" spans="1:57" x14ac:dyDescent="0.25">
      <c r="A540" t="s">
        <v>947</v>
      </c>
      <c r="B540" t="s">
        <v>948</v>
      </c>
      <c r="C540">
        <v>81762</v>
      </c>
      <c r="D540" t="s">
        <v>59</v>
      </c>
      <c r="E540" t="s">
        <v>105</v>
      </c>
      <c r="F540" t="s">
        <v>61</v>
      </c>
      <c r="G540" t="s">
        <v>62</v>
      </c>
      <c r="H540" t="s">
        <v>63</v>
      </c>
      <c r="I540" t="s">
        <v>64</v>
      </c>
      <c r="J540" t="s">
        <v>65</v>
      </c>
      <c r="K540" t="s">
        <v>64</v>
      </c>
      <c r="L540" s="1">
        <v>44516.45208333333</v>
      </c>
      <c r="P540" t="s">
        <v>618</v>
      </c>
      <c r="U540" t="s">
        <v>465</v>
      </c>
      <c r="AN540" s="1">
        <v>44523.898981481485</v>
      </c>
      <c r="AO540" s="1">
        <v>44522.46769675926</v>
      </c>
      <c r="AP540" t="s">
        <v>369</v>
      </c>
      <c r="AQ540" t="s">
        <v>370</v>
      </c>
      <c r="AS540">
        <v>0.13300000000000001</v>
      </c>
      <c r="AT540" t="s">
        <v>343</v>
      </c>
      <c r="AU540" t="s">
        <v>368</v>
      </c>
      <c r="AX540">
        <v>8.9999999999999993E-3</v>
      </c>
      <c r="AZ540" t="s">
        <v>664</v>
      </c>
      <c r="BC540">
        <v>81762007</v>
      </c>
      <c r="BD540">
        <v>8416638</v>
      </c>
      <c r="BE540" t="s">
        <v>369</v>
      </c>
    </row>
    <row r="541" spans="1:57" x14ac:dyDescent="0.25">
      <c r="A541" t="s">
        <v>945</v>
      </c>
      <c r="B541" t="s">
        <v>946</v>
      </c>
      <c r="C541">
        <v>81762</v>
      </c>
      <c r="D541" t="s">
        <v>59</v>
      </c>
      <c r="E541" t="s">
        <v>110</v>
      </c>
      <c r="F541" t="s">
        <v>61</v>
      </c>
      <c r="G541" t="s">
        <v>62</v>
      </c>
      <c r="H541" t="s">
        <v>63</v>
      </c>
      <c r="I541" t="s">
        <v>64</v>
      </c>
      <c r="J541" t="s">
        <v>65</v>
      </c>
      <c r="K541" t="s">
        <v>64</v>
      </c>
      <c r="L541" s="1">
        <v>44516.444444444445</v>
      </c>
      <c r="P541" t="s">
        <v>618</v>
      </c>
      <c r="U541" t="s">
        <v>602</v>
      </c>
      <c r="AN541" s="1">
        <v>44538.440324074072</v>
      </c>
      <c r="AO541" s="1">
        <v>44537.447951388887</v>
      </c>
      <c r="AP541" t="s">
        <v>560</v>
      </c>
      <c r="AQ541" t="s">
        <v>561</v>
      </c>
      <c r="AR541">
        <v>80</v>
      </c>
      <c r="AS541">
        <v>1.85</v>
      </c>
      <c r="AT541" t="s">
        <v>71</v>
      </c>
      <c r="AU541" t="s">
        <v>574</v>
      </c>
      <c r="AW541" t="s">
        <v>563</v>
      </c>
      <c r="AX541">
        <v>0.05</v>
      </c>
      <c r="AZ541" t="s">
        <v>664</v>
      </c>
      <c r="BC541">
        <v>81762006</v>
      </c>
      <c r="BD541">
        <v>8416615</v>
      </c>
      <c r="BE541" t="s">
        <v>560</v>
      </c>
    </row>
    <row r="542" spans="1:57" x14ac:dyDescent="0.25">
      <c r="A542" t="s">
        <v>945</v>
      </c>
      <c r="B542" t="s">
        <v>946</v>
      </c>
      <c r="C542">
        <v>81762</v>
      </c>
      <c r="D542" t="s">
        <v>59</v>
      </c>
      <c r="E542" t="s">
        <v>110</v>
      </c>
      <c r="F542" t="s">
        <v>61</v>
      </c>
      <c r="G542" t="s">
        <v>62</v>
      </c>
      <c r="H542" t="s">
        <v>63</v>
      </c>
      <c r="I542" t="s">
        <v>64</v>
      </c>
      <c r="J542" t="s">
        <v>65</v>
      </c>
      <c r="K542" t="s">
        <v>64</v>
      </c>
      <c r="L542" s="1">
        <v>44516.444444444445</v>
      </c>
      <c r="P542" t="s">
        <v>618</v>
      </c>
      <c r="U542" t="s">
        <v>602</v>
      </c>
      <c r="AN542" s="1">
        <v>44517.517060185186</v>
      </c>
      <c r="AO542" s="1">
        <v>44517.517060185186</v>
      </c>
      <c r="AP542" t="s">
        <v>447</v>
      </c>
      <c r="AQ542" t="s">
        <v>448</v>
      </c>
      <c r="AR542">
        <v>23</v>
      </c>
      <c r="AS542">
        <v>2E-3</v>
      </c>
      <c r="AT542" t="s">
        <v>71</v>
      </c>
      <c r="AU542" t="s">
        <v>449</v>
      </c>
      <c r="AV542" t="s">
        <v>180</v>
      </c>
      <c r="AW542" t="s">
        <v>450</v>
      </c>
      <c r="AX542">
        <v>2E-3</v>
      </c>
      <c r="AZ542" t="s">
        <v>664</v>
      </c>
      <c r="BC542">
        <v>81762006</v>
      </c>
      <c r="BD542">
        <v>8416607</v>
      </c>
      <c r="BE542" t="s">
        <v>447</v>
      </c>
    </row>
    <row r="543" spans="1:57" x14ac:dyDescent="0.25">
      <c r="A543" t="s">
        <v>945</v>
      </c>
      <c r="B543" t="s">
        <v>946</v>
      </c>
      <c r="C543">
        <v>81762</v>
      </c>
      <c r="D543" t="s">
        <v>59</v>
      </c>
      <c r="E543" t="s">
        <v>110</v>
      </c>
      <c r="F543" t="s">
        <v>61</v>
      </c>
      <c r="G543" t="s">
        <v>62</v>
      </c>
      <c r="H543" t="s">
        <v>63</v>
      </c>
      <c r="I543" t="s">
        <v>64</v>
      </c>
      <c r="J543" t="s">
        <v>65</v>
      </c>
      <c r="K543" t="s">
        <v>64</v>
      </c>
      <c r="L543" s="1">
        <v>44516.444444444445</v>
      </c>
      <c r="P543" t="s">
        <v>618</v>
      </c>
      <c r="U543" t="s">
        <v>602</v>
      </c>
      <c r="AN543" s="1">
        <v>44530.60900462963</v>
      </c>
      <c r="AO543" s="1">
        <v>44530.60900462963</v>
      </c>
      <c r="AP543" t="s">
        <v>422</v>
      </c>
      <c r="AQ543" t="s">
        <v>423</v>
      </c>
      <c r="AR543">
        <v>20</v>
      </c>
      <c r="AS543">
        <v>4.3999999999999997E-2</v>
      </c>
      <c r="AT543" t="s">
        <v>71</v>
      </c>
      <c r="AU543" t="s">
        <v>424</v>
      </c>
      <c r="AW543" t="s">
        <v>425</v>
      </c>
      <c r="AX543">
        <v>5.0000000000000001E-3</v>
      </c>
      <c r="AZ543" t="s">
        <v>664</v>
      </c>
      <c r="BC543">
        <v>81762006</v>
      </c>
      <c r="BD543">
        <v>8416612</v>
      </c>
      <c r="BE543" t="s">
        <v>422</v>
      </c>
    </row>
    <row r="544" spans="1:57" x14ac:dyDescent="0.25">
      <c r="A544" t="s">
        <v>945</v>
      </c>
      <c r="B544" t="s">
        <v>946</v>
      </c>
      <c r="C544">
        <v>81762</v>
      </c>
      <c r="D544" t="s">
        <v>59</v>
      </c>
      <c r="E544" t="s">
        <v>110</v>
      </c>
      <c r="F544" t="s">
        <v>61</v>
      </c>
      <c r="G544" t="s">
        <v>62</v>
      </c>
      <c r="H544" t="s">
        <v>63</v>
      </c>
      <c r="I544" t="s">
        <v>64</v>
      </c>
      <c r="J544" t="s">
        <v>65</v>
      </c>
      <c r="K544" t="s">
        <v>64</v>
      </c>
      <c r="L544" s="1">
        <v>44516.444444444445</v>
      </c>
      <c r="P544" t="s">
        <v>618</v>
      </c>
      <c r="U544" t="s">
        <v>602</v>
      </c>
      <c r="AN544" s="1">
        <v>44530.60900462963</v>
      </c>
      <c r="AO544" s="1">
        <v>44530.60900462963</v>
      </c>
      <c r="AP544" t="s">
        <v>427</v>
      </c>
      <c r="AQ544" t="s">
        <v>428</v>
      </c>
      <c r="AR544">
        <v>18</v>
      </c>
      <c r="AS544">
        <v>5.0000000000000001E-3</v>
      </c>
      <c r="AT544" t="s">
        <v>71</v>
      </c>
      <c r="AU544" t="s">
        <v>424</v>
      </c>
      <c r="AV544" t="s">
        <v>180</v>
      </c>
      <c r="AW544" t="s">
        <v>429</v>
      </c>
      <c r="AX544">
        <v>5.0000000000000001E-3</v>
      </c>
      <c r="AZ544" t="s">
        <v>664</v>
      </c>
      <c r="BC544">
        <v>81762006</v>
      </c>
      <c r="BD544">
        <v>8416612</v>
      </c>
      <c r="BE544" t="s">
        <v>427</v>
      </c>
    </row>
    <row r="545" spans="1:57" x14ac:dyDescent="0.25">
      <c r="A545" t="s">
        <v>945</v>
      </c>
      <c r="B545" t="s">
        <v>946</v>
      </c>
      <c r="C545">
        <v>81762</v>
      </c>
      <c r="D545" t="s">
        <v>59</v>
      </c>
      <c r="E545" t="s">
        <v>110</v>
      </c>
      <c r="F545" t="s">
        <v>61</v>
      </c>
      <c r="G545" t="s">
        <v>62</v>
      </c>
      <c r="H545" t="s">
        <v>63</v>
      </c>
      <c r="I545" t="s">
        <v>64</v>
      </c>
      <c r="J545" t="s">
        <v>65</v>
      </c>
      <c r="K545" t="s">
        <v>64</v>
      </c>
      <c r="L545" s="1">
        <v>44516.444444444445</v>
      </c>
      <c r="P545" t="s">
        <v>618</v>
      </c>
      <c r="U545" t="s">
        <v>602</v>
      </c>
      <c r="AN545" s="1">
        <v>44517.447916666664</v>
      </c>
      <c r="AO545" s="1">
        <v>44517.447916666664</v>
      </c>
      <c r="AP545" t="s">
        <v>384</v>
      </c>
      <c r="AQ545" t="s">
        <v>385</v>
      </c>
      <c r="AR545">
        <v>13</v>
      </c>
      <c r="AS545">
        <v>83</v>
      </c>
      <c r="AT545" t="s">
        <v>386</v>
      </c>
      <c r="AU545" t="s">
        <v>998</v>
      </c>
      <c r="AW545" t="s">
        <v>387</v>
      </c>
      <c r="AX545">
        <v>1</v>
      </c>
      <c r="AZ545" t="s">
        <v>664</v>
      </c>
      <c r="BC545">
        <v>81762006</v>
      </c>
      <c r="BD545">
        <v>8416616</v>
      </c>
      <c r="BE545" t="s">
        <v>384</v>
      </c>
    </row>
    <row r="546" spans="1:57" x14ac:dyDescent="0.25">
      <c r="A546" t="s">
        <v>945</v>
      </c>
      <c r="B546" t="s">
        <v>946</v>
      </c>
      <c r="C546">
        <v>81762</v>
      </c>
      <c r="D546" t="s">
        <v>59</v>
      </c>
      <c r="E546" t="s">
        <v>110</v>
      </c>
      <c r="F546" t="s">
        <v>61</v>
      </c>
      <c r="G546" t="s">
        <v>62</v>
      </c>
      <c r="H546" t="s">
        <v>63</v>
      </c>
      <c r="I546" t="s">
        <v>64</v>
      </c>
      <c r="J546" t="s">
        <v>65</v>
      </c>
      <c r="K546" t="s">
        <v>64</v>
      </c>
      <c r="L546" s="1">
        <v>44516.444444444445</v>
      </c>
      <c r="P546" t="s">
        <v>618</v>
      </c>
      <c r="U546" t="s">
        <v>602</v>
      </c>
      <c r="AN546" s="1">
        <v>44530.480057870373</v>
      </c>
      <c r="AO546" s="1">
        <v>44518.606944444444</v>
      </c>
      <c r="AP546" t="s">
        <v>554</v>
      </c>
      <c r="AQ546" t="s">
        <v>555</v>
      </c>
      <c r="AR546">
        <v>25</v>
      </c>
      <c r="AS546">
        <v>7.0000000000000001E-3</v>
      </c>
      <c r="AT546" t="s">
        <v>71</v>
      </c>
      <c r="AU546" t="s">
        <v>449</v>
      </c>
      <c r="AW546" t="s">
        <v>450</v>
      </c>
      <c r="AX546">
        <v>2E-3</v>
      </c>
      <c r="AZ546" t="s">
        <v>664</v>
      </c>
      <c r="BC546">
        <v>81762006</v>
      </c>
      <c r="BD546">
        <v>8416609</v>
      </c>
      <c r="BE546" t="s">
        <v>554</v>
      </c>
    </row>
    <row r="547" spans="1:57" x14ac:dyDescent="0.25">
      <c r="A547" t="s">
        <v>945</v>
      </c>
      <c r="B547" t="s">
        <v>946</v>
      </c>
      <c r="C547">
        <v>81762</v>
      </c>
      <c r="D547" t="s">
        <v>59</v>
      </c>
      <c r="E547" t="s">
        <v>110</v>
      </c>
      <c r="F547" t="s">
        <v>61</v>
      </c>
      <c r="G547" t="s">
        <v>62</v>
      </c>
      <c r="H547" t="s">
        <v>63</v>
      </c>
      <c r="I547" t="s">
        <v>64</v>
      </c>
      <c r="J547" t="s">
        <v>65</v>
      </c>
      <c r="K547" t="s">
        <v>64</v>
      </c>
      <c r="L547" s="1">
        <v>44516.444444444445</v>
      </c>
      <c r="P547" t="s">
        <v>618</v>
      </c>
      <c r="U547" t="s">
        <v>602</v>
      </c>
      <c r="AN547" s="1">
        <v>44530.481087962966</v>
      </c>
      <c r="AO547" s="1">
        <v>44518.606944444444</v>
      </c>
      <c r="AP547" t="s">
        <v>556</v>
      </c>
      <c r="AQ547" t="s">
        <v>557</v>
      </c>
      <c r="AR547">
        <v>26</v>
      </c>
      <c r="AS547">
        <v>4.0000000000000001E-3</v>
      </c>
      <c r="AT547" t="s">
        <v>71</v>
      </c>
      <c r="AU547" t="s">
        <v>449</v>
      </c>
      <c r="AW547" t="s">
        <v>450</v>
      </c>
      <c r="AX547">
        <v>2E-3</v>
      </c>
      <c r="AZ547" t="s">
        <v>664</v>
      </c>
      <c r="BC547">
        <v>81762006</v>
      </c>
      <c r="BD547">
        <v>8416611</v>
      </c>
      <c r="BE547" t="s">
        <v>556</v>
      </c>
    </row>
    <row r="548" spans="1:57" x14ac:dyDescent="0.25">
      <c r="A548" t="s">
        <v>945</v>
      </c>
      <c r="B548" t="s">
        <v>946</v>
      </c>
      <c r="C548">
        <v>81762</v>
      </c>
      <c r="D548" t="s">
        <v>59</v>
      </c>
      <c r="E548" t="s">
        <v>110</v>
      </c>
      <c r="F548" t="s">
        <v>61</v>
      </c>
      <c r="G548" t="s">
        <v>62</v>
      </c>
      <c r="H548" t="s">
        <v>63</v>
      </c>
      <c r="I548" t="s">
        <v>64</v>
      </c>
      <c r="J548" t="s">
        <v>65</v>
      </c>
      <c r="K548" t="s">
        <v>64</v>
      </c>
      <c r="L548" s="1">
        <v>44516.444444444445</v>
      </c>
      <c r="P548" t="s">
        <v>618</v>
      </c>
      <c r="U548" t="s">
        <v>602</v>
      </c>
      <c r="AN548" s="1">
        <v>44520.335416666669</v>
      </c>
      <c r="AO548" s="1">
        <v>44520.335416666669</v>
      </c>
      <c r="AP548" t="s">
        <v>69</v>
      </c>
      <c r="AQ548" t="s">
        <v>70</v>
      </c>
      <c r="AR548">
        <v>89</v>
      </c>
      <c r="AS548">
        <v>32.799999999999997</v>
      </c>
      <c r="AT548" t="s">
        <v>71</v>
      </c>
      <c r="AU548" t="s">
        <v>134</v>
      </c>
      <c r="AW548" t="s">
        <v>73</v>
      </c>
      <c r="AX548">
        <v>0.8</v>
      </c>
      <c r="AZ548" t="s">
        <v>664</v>
      </c>
      <c r="BC548">
        <v>81762006</v>
      </c>
      <c r="BD548">
        <v>8416617</v>
      </c>
      <c r="BE548" t="s">
        <v>69</v>
      </c>
    </row>
    <row r="549" spans="1:57" x14ac:dyDescent="0.25">
      <c r="A549" t="s">
        <v>945</v>
      </c>
      <c r="B549" t="s">
        <v>946</v>
      </c>
      <c r="C549">
        <v>81762</v>
      </c>
      <c r="D549" t="s">
        <v>59</v>
      </c>
      <c r="E549" t="s">
        <v>110</v>
      </c>
      <c r="F549" t="s">
        <v>61</v>
      </c>
      <c r="G549" t="s">
        <v>62</v>
      </c>
      <c r="H549" t="s">
        <v>63</v>
      </c>
      <c r="I549" t="s">
        <v>64</v>
      </c>
      <c r="J549" t="s">
        <v>65</v>
      </c>
      <c r="K549" t="s">
        <v>64</v>
      </c>
      <c r="L549" s="1">
        <v>44516.444444444445</v>
      </c>
      <c r="P549" t="s">
        <v>618</v>
      </c>
      <c r="U549" t="s">
        <v>602</v>
      </c>
      <c r="AN549" s="1">
        <v>44517.896527777775</v>
      </c>
      <c r="AO549" s="1">
        <v>44517.896527777775</v>
      </c>
      <c r="AP549" t="s">
        <v>185</v>
      </c>
      <c r="AQ549" t="s">
        <v>186</v>
      </c>
      <c r="AR549">
        <v>67</v>
      </c>
      <c r="AS549">
        <v>301</v>
      </c>
      <c r="AT549" t="s">
        <v>187</v>
      </c>
      <c r="AU549" t="s">
        <v>392</v>
      </c>
      <c r="AW549" t="s">
        <v>189</v>
      </c>
      <c r="AX549">
        <v>1</v>
      </c>
      <c r="AZ549" t="s">
        <v>664</v>
      </c>
      <c r="BC549">
        <v>81762006</v>
      </c>
      <c r="BD549">
        <v>8416621</v>
      </c>
      <c r="BE549" t="s">
        <v>185</v>
      </c>
    </row>
    <row r="550" spans="1:57" x14ac:dyDescent="0.25">
      <c r="A550" t="s">
        <v>945</v>
      </c>
      <c r="B550" t="s">
        <v>946</v>
      </c>
      <c r="C550">
        <v>81762</v>
      </c>
      <c r="D550" t="s">
        <v>59</v>
      </c>
      <c r="E550" t="s">
        <v>110</v>
      </c>
      <c r="F550" t="s">
        <v>61</v>
      </c>
      <c r="G550" t="s">
        <v>62</v>
      </c>
      <c r="H550" t="s">
        <v>63</v>
      </c>
      <c r="I550" t="s">
        <v>64</v>
      </c>
      <c r="J550" t="s">
        <v>65</v>
      </c>
      <c r="K550" t="s">
        <v>64</v>
      </c>
      <c r="L550" s="1">
        <v>44516.444444444445</v>
      </c>
      <c r="P550" t="s">
        <v>618</v>
      </c>
      <c r="U550" t="s">
        <v>602</v>
      </c>
      <c r="AN550" s="1">
        <v>44581.671354166669</v>
      </c>
      <c r="AO550" s="1">
        <v>44573.434027777781</v>
      </c>
      <c r="AP550" t="s">
        <v>404</v>
      </c>
      <c r="AQ550" t="s">
        <v>405</v>
      </c>
      <c r="AR550">
        <v>36</v>
      </c>
      <c r="AS550">
        <v>3</v>
      </c>
      <c r="AT550" t="s">
        <v>343</v>
      </c>
      <c r="AU550" t="s">
        <v>406</v>
      </c>
      <c r="AV550" t="s">
        <v>345</v>
      </c>
      <c r="AW550" t="s">
        <v>268</v>
      </c>
      <c r="AX550">
        <v>3</v>
      </c>
      <c r="AZ550" t="s">
        <v>664</v>
      </c>
      <c r="BC550">
        <v>81762006</v>
      </c>
      <c r="BD550">
        <v>8416624</v>
      </c>
      <c r="BE550" t="s">
        <v>404</v>
      </c>
    </row>
    <row r="551" spans="1:57" x14ac:dyDescent="0.25">
      <c r="A551" t="s">
        <v>945</v>
      </c>
      <c r="B551" t="s">
        <v>946</v>
      </c>
      <c r="C551">
        <v>81762</v>
      </c>
      <c r="D551" t="s">
        <v>59</v>
      </c>
      <c r="E551" t="s">
        <v>110</v>
      </c>
      <c r="F551" t="s">
        <v>61</v>
      </c>
      <c r="G551" t="s">
        <v>62</v>
      </c>
      <c r="H551" t="s">
        <v>63</v>
      </c>
      <c r="I551" t="s">
        <v>64</v>
      </c>
      <c r="J551" t="s">
        <v>65</v>
      </c>
      <c r="K551" t="s">
        <v>64</v>
      </c>
      <c r="L551" s="1">
        <v>44516.444444444445</v>
      </c>
      <c r="P551" t="s">
        <v>618</v>
      </c>
      <c r="U551" t="s">
        <v>602</v>
      </c>
      <c r="AN551" s="1">
        <v>44581.671354166669</v>
      </c>
      <c r="AO551" s="1">
        <v>44573.434027777781</v>
      </c>
      <c r="AP551" t="s">
        <v>407</v>
      </c>
      <c r="AQ551" t="s">
        <v>408</v>
      </c>
      <c r="AR551">
        <v>66</v>
      </c>
      <c r="AS551">
        <v>8</v>
      </c>
      <c r="AT551" t="s">
        <v>343</v>
      </c>
      <c r="AU551" t="s">
        <v>188</v>
      </c>
      <c r="AV551" t="s">
        <v>180</v>
      </c>
      <c r="AW551" t="s">
        <v>268</v>
      </c>
      <c r="AX551">
        <v>8</v>
      </c>
      <c r="AZ551" t="s">
        <v>664</v>
      </c>
      <c r="BC551">
        <v>81762006</v>
      </c>
      <c r="BD551">
        <v>8416624</v>
      </c>
      <c r="BE551" t="s">
        <v>407</v>
      </c>
    </row>
    <row r="552" spans="1:57" x14ac:dyDescent="0.25">
      <c r="A552" t="s">
        <v>945</v>
      </c>
      <c r="B552" t="s">
        <v>946</v>
      </c>
      <c r="C552">
        <v>81762</v>
      </c>
      <c r="D552" t="s">
        <v>59</v>
      </c>
      <c r="E552" t="s">
        <v>110</v>
      </c>
      <c r="F552" t="s">
        <v>61</v>
      </c>
      <c r="G552" t="s">
        <v>62</v>
      </c>
      <c r="H552" t="s">
        <v>63</v>
      </c>
      <c r="I552" t="s">
        <v>64</v>
      </c>
      <c r="J552" t="s">
        <v>65</v>
      </c>
      <c r="K552" t="s">
        <v>64</v>
      </c>
      <c r="L552" s="1">
        <v>44516.444444444445</v>
      </c>
      <c r="P552" t="s">
        <v>618</v>
      </c>
      <c r="U552" t="s">
        <v>602</v>
      </c>
      <c r="AN552" s="1">
        <v>44552.365949074076</v>
      </c>
      <c r="AO552" s="1">
        <v>44552.365949074076</v>
      </c>
      <c r="AP552" t="s">
        <v>241</v>
      </c>
      <c r="AQ552" t="s">
        <v>242</v>
      </c>
      <c r="AS552">
        <v>375.6</v>
      </c>
      <c r="AT552" t="s">
        <v>71</v>
      </c>
      <c r="AU552" t="s">
        <v>1352</v>
      </c>
      <c r="AX552">
        <v>1</v>
      </c>
      <c r="AZ552" t="s">
        <v>664</v>
      </c>
      <c r="BC552">
        <v>81762006</v>
      </c>
      <c r="BD552">
        <v>8416622</v>
      </c>
      <c r="BE552" t="s">
        <v>241</v>
      </c>
    </row>
    <row r="553" spans="1:57" x14ac:dyDescent="0.25">
      <c r="A553" t="s">
        <v>945</v>
      </c>
      <c r="B553" t="s">
        <v>946</v>
      </c>
      <c r="C553">
        <v>81762</v>
      </c>
      <c r="D553" t="s">
        <v>59</v>
      </c>
      <c r="E553" t="s">
        <v>110</v>
      </c>
      <c r="F553" t="s">
        <v>61</v>
      </c>
      <c r="G553" t="s">
        <v>62</v>
      </c>
      <c r="H553" t="s">
        <v>63</v>
      </c>
      <c r="I553" t="s">
        <v>64</v>
      </c>
      <c r="J553" t="s">
        <v>65</v>
      </c>
      <c r="K553" t="s">
        <v>64</v>
      </c>
      <c r="L553" s="1">
        <v>44516.444444444445</v>
      </c>
      <c r="P553" t="s">
        <v>618</v>
      </c>
      <c r="U553" t="s">
        <v>602</v>
      </c>
      <c r="AN553" s="1">
        <v>44552.365949074076</v>
      </c>
      <c r="AO553" s="1">
        <v>44552.365949074076</v>
      </c>
      <c r="AP553" t="s">
        <v>265</v>
      </c>
      <c r="AQ553" t="s">
        <v>266</v>
      </c>
      <c r="AR553">
        <v>30</v>
      </c>
      <c r="AS553">
        <v>97.4</v>
      </c>
      <c r="AT553" t="s">
        <v>71</v>
      </c>
      <c r="AU553" t="s">
        <v>1007</v>
      </c>
      <c r="AW553" t="s">
        <v>268</v>
      </c>
      <c r="AX553">
        <v>0.3</v>
      </c>
      <c r="AZ553" t="s">
        <v>664</v>
      </c>
      <c r="BC553">
        <v>81762006</v>
      </c>
      <c r="BD553">
        <v>8416622</v>
      </c>
      <c r="BE553" t="s">
        <v>265</v>
      </c>
    </row>
    <row r="554" spans="1:57" x14ac:dyDescent="0.25">
      <c r="A554" t="s">
        <v>945</v>
      </c>
      <c r="B554" t="s">
        <v>946</v>
      </c>
      <c r="C554">
        <v>81762</v>
      </c>
      <c r="D554" t="s">
        <v>59</v>
      </c>
      <c r="E554" t="s">
        <v>110</v>
      </c>
      <c r="F554" t="s">
        <v>61</v>
      </c>
      <c r="G554" t="s">
        <v>62</v>
      </c>
      <c r="H554" t="s">
        <v>63</v>
      </c>
      <c r="I554" t="s">
        <v>64</v>
      </c>
      <c r="J554" t="s">
        <v>65</v>
      </c>
      <c r="K554" t="s">
        <v>64</v>
      </c>
      <c r="L554" s="1">
        <v>44516.444444444445</v>
      </c>
      <c r="P554" t="s">
        <v>618</v>
      </c>
      <c r="U554" t="s">
        <v>602</v>
      </c>
      <c r="AN554" s="1">
        <v>44552.365949074076</v>
      </c>
      <c r="AO554" s="1">
        <v>44552.365949074076</v>
      </c>
      <c r="AP554" t="s">
        <v>283</v>
      </c>
      <c r="AQ554" t="s">
        <v>284</v>
      </c>
      <c r="AR554">
        <v>31</v>
      </c>
      <c r="AS554">
        <v>32.1</v>
      </c>
      <c r="AT554" t="s">
        <v>71</v>
      </c>
      <c r="AU554" t="s">
        <v>174</v>
      </c>
      <c r="AW554" t="s">
        <v>268</v>
      </c>
      <c r="AX554">
        <v>0.1</v>
      </c>
      <c r="AZ554" t="s">
        <v>664</v>
      </c>
      <c r="BC554">
        <v>81762006</v>
      </c>
      <c r="BD554">
        <v>8416622</v>
      </c>
      <c r="BE554" t="s">
        <v>283</v>
      </c>
    </row>
    <row r="555" spans="1:57" x14ac:dyDescent="0.25">
      <c r="A555" t="s">
        <v>945</v>
      </c>
      <c r="B555" t="s">
        <v>946</v>
      </c>
      <c r="C555">
        <v>81762</v>
      </c>
      <c r="D555" t="s">
        <v>59</v>
      </c>
      <c r="E555" t="s">
        <v>110</v>
      </c>
      <c r="F555" t="s">
        <v>61</v>
      </c>
      <c r="G555" t="s">
        <v>62</v>
      </c>
      <c r="H555" t="s">
        <v>63</v>
      </c>
      <c r="I555" t="s">
        <v>64</v>
      </c>
      <c r="J555" t="s">
        <v>65</v>
      </c>
      <c r="K555" t="s">
        <v>64</v>
      </c>
      <c r="L555" s="1">
        <v>44516.444444444445</v>
      </c>
      <c r="P555" t="s">
        <v>618</v>
      </c>
      <c r="U555" t="s">
        <v>602</v>
      </c>
      <c r="AN555" s="1">
        <v>44552.365949074076</v>
      </c>
      <c r="AO555" s="1">
        <v>44552.365949074076</v>
      </c>
      <c r="AP555" t="s">
        <v>291</v>
      </c>
      <c r="AQ555" t="s">
        <v>292</v>
      </c>
      <c r="AR555">
        <v>28</v>
      </c>
      <c r="AS555">
        <v>83.1</v>
      </c>
      <c r="AT555" t="s">
        <v>71</v>
      </c>
      <c r="AU555" t="s">
        <v>273</v>
      </c>
      <c r="AW555" t="s">
        <v>268</v>
      </c>
      <c r="AX555">
        <v>0.4</v>
      </c>
      <c r="AZ555" t="s">
        <v>664</v>
      </c>
      <c r="BC555">
        <v>81762006</v>
      </c>
      <c r="BD555">
        <v>8416622</v>
      </c>
      <c r="BE555" t="s">
        <v>291</v>
      </c>
    </row>
    <row r="556" spans="1:57" x14ac:dyDescent="0.25">
      <c r="A556" t="s">
        <v>945</v>
      </c>
      <c r="B556" t="s">
        <v>946</v>
      </c>
      <c r="C556">
        <v>81762</v>
      </c>
      <c r="D556" t="s">
        <v>59</v>
      </c>
      <c r="E556" t="s">
        <v>110</v>
      </c>
      <c r="F556" t="s">
        <v>61</v>
      </c>
      <c r="G556" t="s">
        <v>62</v>
      </c>
      <c r="H556" t="s">
        <v>63</v>
      </c>
      <c r="I556" t="s">
        <v>64</v>
      </c>
      <c r="J556" t="s">
        <v>65</v>
      </c>
      <c r="K556" t="s">
        <v>64</v>
      </c>
      <c r="L556" s="1">
        <v>44516.444444444445</v>
      </c>
      <c r="P556" t="s">
        <v>618</v>
      </c>
      <c r="U556" t="s">
        <v>602</v>
      </c>
      <c r="AN556" s="1">
        <v>44552.365949074076</v>
      </c>
      <c r="AO556" s="1">
        <v>44552.365949074076</v>
      </c>
      <c r="AP556" t="s">
        <v>305</v>
      </c>
      <c r="AQ556" t="s">
        <v>306</v>
      </c>
      <c r="AR556">
        <v>29</v>
      </c>
      <c r="AS556">
        <v>8</v>
      </c>
      <c r="AT556" t="s">
        <v>71</v>
      </c>
      <c r="AU556" t="s">
        <v>307</v>
      </c>
      <c r="AW556" t="s">
        <v>268</v>
      </c>
      <c r="AX556">
        <v>0.1</v>
      </c>
      <c r="AZ556" t="s">
        <v>664</v>
      </c>
      <c r="BC556">
        <v>81762006</v>
      </c>
      <c r="BD556">
        <v>8416622</v>
      </c>
      <c r="BE556" t="s">
        <v>305</v>
      </c>
    </row>
    <row r="557" spans="1:57" x14ac:dyDescent="0.25">
      <c r="A557" t="s">
        <v>945</v>
      </c>
      <c r="B557" t="s">
        <v>946</v>
      </c>
      <c r="C557">
        <v>81762</v>
      </c>
      <c r="D557" t="s">
        <v>59</v>
      </c>
      <c r="E557" t="s">
        <v>110</v>
      </c>
      <c r="F557" t="s">
        <v>61</v>
      </c>
      <c r="G557" t="s">
        <v>62</v>
      </c>
      <c r="H557" t="s">
        <v>63</v>
      </c>
      <c r="I557" t="s">
        <v>64</v>
      </c>
      <c r="J557" t="s">
        <v>65</v>
      </c>
      <c r="K557" t="s">
        <v>64</v>
      </c>
      <c r="L557" s="1">
        <v>44516.444444444445</v>
      </c>
      <c r="P557" t="s">
        <v>618</v>
      </c>
      <c r="U557" t="s">
        <v>602</v>
      </c>
      <c r="AN557" s="1">
        <v>44518.569444444445</v>
      </c>
      <c r="AO557" s="1">
        <v>44518.569444444445</v>
      </c>
      <c r="AP557" t="s">
        <v>410</v>
      </c>
      <c r="AQ557" t="s">
        <v>411</v>
      </c>
      <c r="AR557">
        <v>32</v>
      </c>
      <c r="AS557">
        <v>124</v>
      </c>
      <c r="AT557" t="s">
        <v>71</v>
      </c>
      <c r="AU557" t="s">
        <v>1084</v>
      </c>
      <c r="AW557" t="s">
        <v>412</v>
      </c>
      <c r="AX557">
        <v>0.5</v>
      </c>
      <c r="AZ557" t="s">
        <v>664</v>
      </c>
      <c r="BC557">
        <v>81762006</v>
      </c>
      <c r="BD557">
        <v>8423116</v>
      </c>
      <c r="BE557" t="s">
        <v>410</v>
      </c>
    </row>
    <row r="558" spans="1:57" x14ac:dyDescent="0.25">
      <c r="A558" t="s">
        <v>945</v>
      </c>
      <c r="B558" t="s">
        <v>946</v>
      </c>
      <c r="C558">
        <v>81762</v>
      </c>
      <c r="D558" t="s">
        <v>59</v>
      </c>
      <c r="E558" t="s">
        <v>110</v>
      </c>
      <c r="F558" t="s">
        <v>61</v>
      </c>
      <c r="G558" t="s">
        <v>62</v>
      </c>
      <c r="H558" t="s">
        <v>63</v>
      </c>
      <c r="I558" t="s">
        <v>64</v>
      </c>
      <c r="J558" t="s">
        <v>65</v>
      </c>
      <c r="K558" t="s">
        <v>64</v>
      </c>
      <c r="L558" s="1">
        <v>44516.444444444445</v>
      </c>
      <c r="P558" t="s">
        <v>618</v>
      </c>
      <c r="U558" t="s">
        <v>602</v>
      </c>
      <c r="AN558" s="1">
        <v>44518.569444444445</v>
      </c>
      <c r="AO558" s="1">
        <v>44518.569444444445</v>
      </c>
      <c r="AP558" t="s">
        <v>414</v>
      </c>
      <c r="AQ558" t="s">
        <v>415</v>
      </c>
      <c r="AR558">
        <v>33</v>
      </c>
      <c r="AS558">
        <v>79</v>
      </c>
      <c r="AT558" t="s">
        <v>71</v>
      </c>
      <c r="AU558" t="s">
        <v>418</v>
      </c>
      <c r="AW558" t="s">
        <v>412</v>
      </c>
      <c r="AX558">
        <v>0.1</v>
      </c>
      <c r="AZ558" t="s">
        <v>664</v>
      </c>
      <c r="BC558">
        <v>81762006</v>
      </c>
      <c r="BD558">
        <v>8423116</v>
      </c>
      <c r="BE558" t="s">
        <v>414</v>
      </c>
    </row>
    <row r="559" spans="1:57" x14ac:dyDescent="0.25">
      <c r="A559" t="s">
        <v>945</v>
      </c>
      <c r="B559" t="s">
        <v>946</v>
      </c>
      <c r="C559">
        <v>81762</v>
      </c>
      <c r="D559" t="s">
        <v>59</v>
      </c>
      <c r="E559" t="s">
        <v>110</v>
      </c>
      <c r="F559" t="s">
        <v>61</v>
      </c>
      <c r="G559" t="s">
        <v>62</v>
      </c>
      <c r="H559" t="s">
        <v>63</v>
      </c>
      <c r="I559" t="s">
        <v>64</v>
      </c>
      <c r="J559" t="s">
        <v>65</v>
      </c>
      <c r="K559" t="s">
        <v>64</v>
      </c>
      <c r="L559" s="1">
        <v>44516.444444444445</v>
      </c>
      <c r="P559" t="s">
        <v>618</v>
      </c>
      <c r="U559" t="s">
        <v>602</v>
      </c>
      <c r="AN559" s="1">
        <v>44523.892280092594</v>
      </c>
      <c r="AO559" s="1">
        <v>44522.46769675926</v>
      </c>
      <c r="AP559" t="s">
        <v>341</v>
      </c>
      <c r="AQ559" t="s">
        <v>342</v>
      </c>
      <c r="AS559">
        <v>6.8000000000000005E-2</v>
      </c>
      <c r="AT559" t="s">
        <v>343</v>
      </c>
      <c r="AU559" t="s">
        <v>344</v>
      </c>
      <c r="AV559" t="s">
        <v>345</v>
      </c>
      <c r="AX559">
        <v>1.7999999999999999E-2</v>
      </c>
      <c r="AZ559" t="s">
        <v>664</v>
      </c>
      <c r="BC559">
        <v>81762006</v>
      </c>
      <c r="BD559">
        <v>8416620</v>
      </c>
      <c r="BE559" t="s">
        <v>341</v>
      </c>
    </row>
    <row r="560" spans="1:57" x14ac:dyDescent="0.25">
      <c r="A560" t="s">
        <v>945</v>
      </c>
      <c r="B560" t="s">
        <v>946</v>
      </c>
      <c r="C560">
        <v>81762</v>
      </c>
      <c r="D560" t="s">
        <v>59</v>
      </c>
      <c r="E560" t="s">
        <v>110</v>
      </c>
      <c r="F560" t="s">
        <v>61</v>
      </c>
      <c r="G560" t="s">
        <v>62</v>
      </c>
      <c r="H560" t="s">
        <v>63</v>
      </c>
      <c r="I560" t="s">
        <v>64</v>
      </c>
      <c r="J560" t="s">
        <v>65</v>
      </c>
      <c r="K560" t="s">
        <v>64</v>
      </c>
      <c r="L560" s="1">
        <v>44516.444444444445</v>
      </c>
      <c r="P560" t="s">
        <v>618</v>
      </c>
      <c r="U560" t="s">
        <v>602</v>
      </c>
      <c r="AN560" s="1">
        <v>44523.892280092594</v>
      </c>
      <c r="AO560" s="1">
        <v>44522.46769675926</v>
      </c>
      <c r="AP560" t="s">
        <v>346</v>
      </c>
      <c r="AQ560" t="s">
        <v>347</v>
      </c>
      <c r="AS560">
        <v>0.76800000000000002</v>
      </c>
      <c r="AT560" t="s">
        <v>343</v>
      </c>
      <c r="AU560" t="s">
        <v>1374</v>
      </c>
      <c r="AX560">
        <v>1.7999999999999999E-2</v>
      </c>
      <c r="AZ560" t="s">
        <v>664</v>
      </c>
      <c r="BC560">
        <v>81762006</v>
      </c>
      <c r="BD560">
        <v>8416620</v>
      </c>
      <c r="BE560" t="s">
        <v>346</v>
      </c>
    </row>
    <row r="561" spans="1:57" x14ac:dyDescent="0.25">
      <c r="A561" t="s">
        <v>945</v>
      </c>
      <c r="B561" t="s">
        <v>946</v>
      </c>
      <c r="C561">
        <v>81762</v>
      </c>
      <c r="D561" t="s">
        <v>59</v>
      </c>
      <c r="E561" t="s">
        <v>110</v>
      </c>
      <c r="F561" t="s">
        <v>61</v>
      </c>
      <c r="G561" t="s">
        <v>62</v>
      </c>
      <c r="H561" t="s">
        <v>63</v>
      </c>
      <c r="I561" t="s">
        <v>64</v>
      </c>
      <c r="J561" t="s">
        <v>65</v>
      </c>
      <c r="K561" t="s">
        <v>64</v>
      </c>
      <c r="L561" s="1">
        <v>44516.444444444445</v>
      </c>
      <c r="P561" t="s">
        <v>618</v>
      </c>
      <c r="U561" t="s">
        <v>602</v>
      </c>
      <c r="AN561" s="1">
        <v>44523.892280092594</v>
      </c>
      <c r="AO561" s="1">
        <v>44522.46769675926</v>
      </c>
      <c r="AP561" t="s">
        <v>369</v>
      </c>
      <c r="AQ561" t="s">
        <v>370</v>
      </c>
      <c r="AS561">
        <v>7.4999999999999997E-2</v>
      </c>
      <c r="AT561" t="s">
        <v>343</v>
      </c>
      <c r="AU561" t="s">
        <v>644</v>
      </c>
      <c r="AX561">
        <v>8.9999999999999993E-3</v>
      </c>
      <c r="AZ561" t="s">
        <v>664</v>
      </c>
      <c r="BC561">
        <v>81762006</v>
      </c>
      <c r="BD561">
        <v>8416620</v>
      </c>
      <c r="BE561" t="s">
        <v>369</v>
      </c>
    </row>
    <row r="562" spans="1:57" x14ac:dyDescent="0.25">
      <c r="A562" t="s">
        <v>943</v>
      </c>
      <c r="B562" t="s">
        <v>944</v>
      </c>
      <c r="C562">
        <v>81762</v>
      </c>
      <c r="D562" t="s">
        <v>59</v>
      </c>
      <c r="E562" t="s">
        <v>116</v>
      </c>
      <c r="F562" t="s">
        <v>61</v>
      </c>
      <c r="G562" t="s">
        <v>62</v>
      </c>
      <c r="H562" t="s">
        <v>63</v>
      </c>
      <c r="I562" t="s">
        <v>64</v>
      </c>
      <c r="J562" t="s">
        <v>65</v>
      </c>
      <c r="K562" t="s">
        <v>64</v>
      </c>
      <c r="L562" s="1">
        <v>44516.4375</v>
      </c>
      <c r="P562" t="s">
        <v>486</v>
      </c>
      <c r="U562" t="s">
        <v>602</v>
      </c>
      <c r="AN562" s="1">
        <v>44538.439317129632</v>
      </c>
      <c r="AO562" s="1">
        <v>44537.447951388887</v>
      </c>
      <c r="AP562" t="s">
        <v>560</v>
      </c>
      <c r="AQ562" t="s">
        <v>561</v>
      </c>
      <c r="AR562">
        <v>80</v>
      </c>
      <c r="AS562">
        <v>1.82</v>
      </c>
      <c r="AT562" t="s">
        <v>71</v>
      </c>
      <c r="AU562" t="s">
        <v>575</v>
      </c>
      <c r="AW562" t="s">
        <v>563</v>
      </c>
      <c r="AX562">
        <v>0.05</v>
      </c>
      <c r="AZ562" t="s">
        <v>664</v>
      </c>
      <c r="BC562">
        <v>81762005</v>
      </c>
      <c r="BD562">
        <v>8416597</v>
      </c>
      <c r="BE562" t="s">
        <v>560</v>
      </c>
    </row>
    <row r="563" spans="1:57" x14ac:dyDescent="0.25">
      <c r="A563" t="s">
        <v>943</v>
      </c>
      <c r="B563" t="s">
        <v>944</v>
      </c>
      <c r="C563">
        <v>81762</v>
      </c>
      <c r="D563" t="s">
        <v>59</v>
      </c>
      <c r="E563" t="s">
        <v>116</v>
      </c>
      <c r="F563" t="s">
        <v>61</v>
      </c>
      <c r="G563" t="s">
        <v>62</v>
      </c>
      <c r="H563" t="s">
        <v>63</v>
      </c>
      <c r="I563" t="s">
        <v>64</v>
      </c>
      <c r="J563" t="s">
        <v>65</v>
      </c>
      <c r="K563" t="s">
        <v>64</v>
      </c>
      <c r="L563" s="1">
        <v>44516.4375</v>
      </c>
      <c r="P563" t="s">
        <v>486</v>
      </c>
      <c r="U563" t="s">
        <v>602</v>
      </c>
      <c r="AN563" s="1">
        <v>44517.515949074077</v>
      </c>
      <c r="AO563" s="1">
        <v>44517.515949074077</v>
      </c>
      <c r="AP563" t="s">
        <v>447</v>
      </c>
      <c r="AQ563" t="s">
        <v>448</v>
      </c>
      <c r="AR563">
        <v>23</v>
      </c>
      <c r="AS563">
        <v>2E-3</v>
      </c>
      <c r="AT563" t="s">
        <v>71</v>
      </c>
      <c r="AU563" t="s">
        <v>449</v>
      </c>
      <c r="AV563" t="s">
        <v>180</v>
      </c>
      <c r="AW563" t="s">
        <v>450</v>
      </c>
      <c r="AX563">
        <v>2E-3</v>
      </c>
      <c r="AZ563" t="s">
        <v>664</v>
      </c>
      <c r="BC563">
        <v>81762005</v>
      </c>
      <c r="BD563">
        <v>8416589</v>
      </c>
      <c r="BE563" t="s">
        <v>447</v>
      </c>
    </row>
    <row r="564" spans="1:57" x14ac:dyDescent="0.25">
      <c r="A564" t="s">
        <v>943</v>
      </c>
      <c r="B564" t="s">
        <v>944</v>
      </c>
      <c r="C564">
        <v>81762</v>
      </c>
      <c r="D564" t="s">
        <v>59</v>
      </c>
      <c r="E564" t="s">
        <v>116</v>
      </c>
      <c r="F564" t="s">
        <v>61</v>
      </c>
      <c r="G564" t="s">
        <v>62</v>
      </c>
      <c r="H564" t="s">
        <v>63</v>
      </c>
      <c r="I564" t="s">
        <v>64</v>
      </c>
      <c r="J564" t="s">
        <v>65</v>
      </c>
      <c r="K564" t="s">
        <v>64</v>
      </c>
      <c r="L564" s="1">
        <v>44516.4375</v>
      </c>
      <c r="P564" t="s">
        <v>486</v>
      </c>
      <c r="U564" t="s">
        <v>602</v>
      </c>
      <c r="AN564" s="1">
        <v>44530.60800925926</v>
      </c>
      <c r="AO564" s="1">
        <v>44530.60800925926</v>
      </c>
      <c r="AP564" t="s">
        <v>422</v>
      </c>
      <c r="AQ564" t="s">
        <v>423</v>
      </c>
      <c r="AR564">
        <v>20</v>
      </c>
      <c r="AS564">
        <v>1.4E-2</v>
      </c>
      <c r="AT564" t="s">
        <v>71</v>
      </c>
      <c r="AU564" t="s">
        <v>424</v>
      </c>
      <c r="AW564" t="s">
        <v>425</v>
      </c>
      <c r="AX564">
        <v>5.0000000000000001E-3</v>
      </c>
      <c r="AZ564" t="s">
        <v>664</v>
      </c>
      <c r="BC564">
        <v>81762005</v>
      </c>
      <c r="BD564">
        <v>8416594</v>
      </c>
      <c r="BE564" t="s">
        <v>422</v>
      </c>
    </row>
    <row r="565" spans="1:57" x14ac:dyDescent="0.25">
      <c r="A565" t="s">
        <v>943</v>
      </c>
      <c r="B565" t="s">
        <v>944</v>
      </c>
      <c r="C565">
        <v>81762</v>
      </c>
      <c r="D565" t="s">
        <v>59</v>
      </c>
      <c r="E565" t="s">
        <v>116</v>
      </c>
      <c r="F565" t="s">
        <v>61</v>
      </c>
      <c r="G565" t="s">
        <v>62</v>
      </c>
      <c r="H565" t="s">
        <v>63</v>
      </c>
      <c r="I565" t="s">
        <v>64</v>
      </c>
      <c r="J565" t="s">
        <v>65</v>
      </c>
      <c r="K565" t="s">
        <v>64</v>
      </c>
      <c r="L565" s="1">
        <v>44516.4375</v>
      </c>
      <c r="P565" t="s">
        <v>486</v>
      </c>
      <c r="U565" t="s">
        <v>602</v>
      </c>
      <c r="AN565" s="1">
        <v>44530.60800925926</v>
      </c>
      <c r="AO565" s="1">
        <v>44530.60800925926</v>
      </c>
      <c r="AP565" t="s">
        <v>427</v>
      </c>
      <c r="AQ565" t="s">
        <v>428</v>
      </c>
      <c r="AR565">
        <v>18</v>
      </c>
      <c r="AS565">
        <v>6.0000000000000001E-3</v>
      </c>
      <c r="AT565" t="s">
        <v>71</v>
      </c>
      <c r="AU565" t="s">
        <v>424</v>
      </c>
      <c r="AV565" t="s">
        <v>345</v>
      </c>
      <c r="AW565" t="s">
        <v>429</v>
      </c>
      <c r="AX565">
        <v>5.0000000000000001E-3</v>
      </c>
      <c r="AZ565" t="s">
        <v>664</v>
      </c>
      <c r="BC565">
        <v>81762005</v>
      </c>
      <c r="BD565">
        <v>8416594</v>
      </c>
      <c r="BE565" t="s">
        <v>427</v>
      </c>
    </row>
    <row r="566" spans="1:57" x14ac:dyDescent="0.25">
      <c r="A566" t="s">
        <v>943</v>
      </c>
      <c r="B566" t="s">
        <v>944</v>
      </c>
      <c r="C566">
        <v>81762</v>
      </c>
      <c r="D566" t="s">
        <v>59</v>
      </c>
      <c r="E566" t="s">
        <v>116</v>
      </c>
      <c r="F566" t="s">
        <v>61</v>
      </c>
      <c r="G566" t="s">
        <v>62</v>
      </c>
      <c r="H566" t="s">
        <v>63</v>
      </c>
      <c r="I566" t="s">
        <v>64</v>
      </c>
      <c r="J566" t="s">
        <v>65</v>
      </c>
      <c r="K566" t="s">
        <v>64</v>
      </c>
      <c r="L566" s="1">
        <v>44516.4375</v>
      </c>
      <c r="P566" t="s">
        <v>486</v>
      </c>
      <c r="U566" t="s">
        <v>602</v>
      </c>
      <c r="AN566" s="1">
        <v>44517.446527777778</v>
      </c>
      <c r="AO566" s="1">
        <v>44517.446527777778</v>
      </c>
      <c r="AP566" t="s">
        <v>384</v>
      </c>
      <c r="AQ566" t="s">
        <v>385</v>
      </c>
      <c r="AR566">
        <v>13</v>
      </c>
      <c r="AS566">
        <v>82</v>
      </c>
      <c r="AT566" t="s">
        <v>386</v>
      </c>
      <c r="AU566" t="s">
        <v>998</v>
      </c>
      <c r="AW566" t="s">
        <v>387</v>
      </c>
      <c r="AX566">
        <v>1</v>
      </c>
      <c r="AZ566" t="s">
        <v>664</v>
      </c>
      <c r="BC566">
        <v>81762005</v>
      </c>
      <c r="BD566">
        <v>8416598</v>
      </c>
      <c r="BE566" t="s">
        <v>384</v>
      </c>
    </row>
    <row r="567" spans="1:57" x14ac:dyDescent="0.25">
      <c r="A567" t="s">
        <v>943</v>
      </c>
      <c r="B567" t="s">
        <v>944</v>
      </c>
      <c r="C567">
        <v>81762</v>
      </c>
      <c r="D567" t="s">
        <v>59</v>
      </c>
      <c r="E567" t="s">
        <v>116</v>
      </c>
      <c r="F567" t="s">
        <v>61</v>
      </c>
      <c r="G567" t="s">
        <v>62</v>
      </c>
      <c r="H567" t="s">
        <v>63</v>
      </c>
      <c r="I567" t="s">
        <v>64</v>
      </c>
      <c r="J567" t="s">
        <v>65</v>
      </c>
      <c r="K567" t="s">
        <v>64</v>
      </c>
      <c r="L567" s="1">
        <v>44516.4375</v>
      </c>
      <c r="P567" t="s">
        <v>486</v>
      </c>
      <c r="U567" t="s">
        <v>602</v>
      </c>
      <c r="AN567" s="1">
        <v>44530.477986111109</v>
      </c>
      <c r="AO567" s="1">
        <v>44518.606944444444</v>
      </c>
      <c r="AP567" t="s">
        <v>554</v>
      </c>
      <c r="AQ567" t="s">
        <v>555</v>
      </c>
      <c r="AR567">
        <v>25</v>
      </c>
      <c r="AS567">
        <v>7.0000000000000001E-3</v>
      </c>
      <c r="AT567" t="s">
        <v>71</v>
      </c>
      <c r="AU567" t="s">
        <v>449</v>
      </c>
      <c r="AW567" t="s">
        <v>450</v>
      </c>
      <c r="AX567">
        <v>2E-3</v>
      </c>
      <c r="AZ567" t="s">
        <v>664</v>
      </c>
      <c r="BC567">
        <v>81762005</v>
      </c>
      <c r="BD567">
        <v>8416591</v>
      </c>
      <c r="BE567" t="s">
        <v>554</v>
      </c>
    </row>
    <row r="568" spans="1:57" x14ac:dyDescent="0.25">
      <c r="A568" t="s">
        <v>943</v>
      </c>
      <c r="B568" t="s">
        <v>944</v>
      </c>
      <c r="C568">
        <v>81762</v>
      </c>
      <c r="D568" t="s">
        <v>59</v>
      </c>
      <c r="E568" t="s">
        <v>116</v>
      </c>
      <c r="F568" t="s">
        <v>61</v>
      </c>
      <c r="G568" t="s">
        <v>62</v>
      </c>
      <c r="H568" t="s">
        <v>63</v>
      </c>
      <c r="I568" t="s">
        <v>64</v>
      </c>
      <c r="J568" t="s">
        <v>65</v>
      </c>
      <c r="K568" t="s">
        <v>64</v>
      </c>
      <c r="L568" s="1">
        <v>44516.4375</v>
      </c>
      <c r="P568" t="s">
        <v>486</v>
      </c>
      <c r="U568" t="s">
        <v>602</v>
      </c>
      <c r="AN568" s="1">
        <v>44530.479016203702</v>
      </c>
      <c r="AO568" s="1">
        <v>44518.606944444444</v>
      </c>
      <c r="AP568" t="s">
        <v>556</v>
      </c>
      <c r="AQ568" t="s">
        <v>557</v>
      </c>
      <c r="AR568">
        <v>26</v>
      </c>
      <c r="AS568">
        <v>4.0000000000000001E-3</v>
      </c>
      <c r="AT568" t="s">
        <v>71</v>
      </c>
      <c r="AU568" t="s">
        <v>449</v>
      </c>
      <c r="AW568" t="s">
        <v>450</v>
      </c>
      <c r="AX568">
        <v>2E-3</v>
      </c>
      <c r="AZ568" t="s">
        <v>664</v>
      </c>
      <c r="BC568">
        <v>81762005</v>
      </c>
      <c r="BD568">
        <v>8416593</v>
      </c>
      <c r="BE568" t="s">
        <v>556</v>
      </c>
    </row>
    <row r="569" spans="1:57" x14ac:dyDescent="0.25">
      <c r="A569" t="s">
        <v>943</v>
      </c>
      <c r="B569" t="s">
        <v>944</v>
      </c>
      <c r="C569">
        <v>81762</v>
      </c>
      <c r="D569" t="s">
        <v>59</v>
      </c>
      <c r="E569" t="s">
        <v>116</v>
      </c>
      <c r="F569" t="s">
        <v>61</v>
      </c>
      <c r="G569" t="s">
        <v>62</v>
      </c>
      <c r="H569" t="s">
        <v>63</v>
      </c>
      <c r="I569" t="s">
        <v>64</v>
      </c>
      <c r="J569" t="s">
        <v>65</v>
      </c>
      <c r="K569" t="s">
        <v>64</v>
      </c>
      <c r="L569" s="1">
        <v>44516.4375</v>
      </c>
      <c r="P569" t="s">
        <v>486</v>
      </c>
      <c r="U569" t="s">
        <v>602</v>
      </c>
      <c r="AN569" s="1">
        <v>44520.323611111111</v>
      </c>
      <c r="AO569" s="1">
        <v>44520.323611111111</v>
      </c>
      <c r="AP569" t="s">
        <v>69</v>
      </c>
      <c r="AQ569" t="s">
        <v>70</v>
      </c>
      <c r="AR569">
        <v>89</v>
      </c>
      <c r="AS569">
        <v>31.4</v>
      </c>
      <c r="AT569" t="s">
        <v>71</v>
      </c>
      <c r="AU569" t="s">
        <v>141</v>
      </c>
      <c r="AW569" t="s">
        <v>73</v>
      </c>
      <c r="AX569">
        <v>0.8</v>
      </c>
      <c r="AZ569" t="s">
        <v>664</v>
      </c>
      <c r="BC569">
        <v>81762005</v>
      </c>
      <c r="BD569">
        <v>8416599</v>
      </c>
      <c r="BE569" t="s">
        <v>69</v>
      </c>
    </row>
    <row r="570" spans="1:57" x14ac:dyDescent="0.25">
      <c r="A570" t="s">
        <v>943</v>
      </c>
      <c r="B570" t="s">
        <v>944</v>
      </c>
      <c r="C570">
        <v>81762</v>
      </c>
      <c r="D570" t="s">
        <v>59</v>
      </c>
      <c r="E570" t="s">
        <v>116</v>
      </c>
      <c r="F570" t="s">
        <v>61</v>
      </c>
      <c r="G570" t="s">
        <v>62</v>
      </c>
      <c r="H570" t="s">
        <v>63</v>
      </c>
      <c r="I570" t="s">
        <v>64</v>
      </c>
      <c r="J570" t="s">
        <v>65</v>
      </c>
      <c r="K570" t="s">
        <v>64</v>
      </c>
      <c r="L570" s="1">
        <v>44516.4375</v>
      </c>
      <c r="P570" t="s">
        <v>486</v>
      </c>
      <c r="U570" t="s">
        <v>602</v>
      </c>
      <c r="AN570" s="1">
        <v>44517.84375</v>
      </c>
      <c r="AO570" s="1">
        <v>44517.84375</v>
      </c>
      <c r="AP570" t="s">
        <v>185</v>
      </c>
      <c r="AQ570" t="s">
        <v>186</v>
      </c>
      <c r="AR570">
        <v>67</v>
      </c>
      <c r="AS570">
        <v>291</v>
      </c>
      <c r="AT570" t="s">
        <v>187</v>
      </c>
      <c r="AU570" t="s">
        <v>393</v>
      </c>
      <c r="AW570" t="s">
        <v>189</v>
      </c>
      <c r="AX570">
        <v>1</v>
      </c>
      <c r="AZ570" t="s">
        <v>664</v>
      </c>
      <c r="BC570">
        <v>81762005</v>
      </c>
      <c r="BD570">
        <v>8416603</v>
      </c>
      <c r="BE570" t="s">
        <v>185</v>
      </c>
    </row>
    <row r="571" spans="1:57" x14ac:dyDescent="0.25">
      <c r="A571" t="s">
        <v>943</v>
      </c>
      <c r="B571" t="s">
        <v>944</v>
      </c>
      <c r="C571">
        <v>81762</v>
      </c>
      <c r="D571" t="s">
        <v>59</v>
      </c>
      <c r="E571" t="s">
        <v>116</v>
      </c>
      <c r="F571" t="s">
        <v>61</v>
      </c>
      <c r="G571" t="s">
        <v>62</v>
      </c>
      <c r="H571" t="s">
        <v>63</v>
      </c>
      <c r="I571" t="s">
        <v>64</v>
      </c>
      <c r="J571" t="s">
        <v>65</v>
      </c>
      <c r="K571" t="s">
        <v>64</v>
      </c>
      <c r="L571" s="1">
        <v>44516.4375</v>
      </c>
      <c r="P571" t="s">
        <v>486</v>
      </c>
      <c r="U571" t="s">
        <v>602</v>
      </c>
      <c r="AN571" s="1">
        <v>44581.668865740743</v>
      </c>
      <c r="AO571" s="1">
        <v>44573.434027777781</v>
      </c>
      <c r="AP571" t="s">
        <v>404</v>
      </c>
      <c r="AQ571" t="s">
        <v>405</v>
      </c>
      <c r="AR571">
        <v>36</v>
      </c>
      <c r="AS571">
        <v>3</v>
      </c>
      <c r="AT571" t="s">
        <v>343</v>
      </c>
      <c r="AU571" t="s">
        <v>406</v>
      </c>
      <c r="AV571" t="s">
        <v>180</v>
      </c>
      <c r="AW571" t="s">
        <v>268</v>
      </c>
      <c r="AX571">
        <v>3</v>
      </c>
      <c r="AZ571" t="s">
        <v>664</v>
      </c>
      <c r="BC571">
        <v>81762005</v>
      </c>
      <c r="BD571">
        <v>8416606</v>
      </c>
      <c r="BE571" t="s">
        <v>404</v>
      </c>
    </row>
    <row r="572" spans="1:57" x14ac:dyDescent="0.25">
      <c r="A572" t="s">
        <v>943</v>
      </c>
      <c r="B572" t="s">
        <v>944</v>
      </c>
      <c r="C572">
        <v>81762</v>
      </c>
      <c r="D572" t="s">
        <v>59</v>
      </c>
      <c r="E572" t="s">
        <v>116</v>
      </c>
      <c r="F572" t="s">
        <v>61</v>
      </c>
      <c r="G572" t="s">
        <v>62</v>
      </c>
      <c r="H572" t="s">
        <v>63</v>
      </c>
      <c r="I572" t="s">
        <v>64</v>
      </c>
      <c r="J572" t="s">
        <v>65</v>
      </c>
      <c r="K572" t="s">
        <v>64</v>
      </c>
      <c r="L572" s="1">
        <v>44516.4375</v>
      </c>
      <c r="P572" t="s">
        <v>486</v>
      </c>
      <c r="U572" t="s">
        <v>602</v>
      </c>
      <c r="AN572" s="1">
        <v>44581.668865740743</v>
      </c>
      <c r="AO572" s="1">
        <v>44573.434027777781</v>
      </c>
      <c r="AP572" t="s">
        <v>407</v>
      </c>
      <c r="AQ572" t="s">
        <v>408</v>
      </c>
      <c r="AR572">
        <v>66</v>
      </c>
      <c r="AS572">
        <v>8</v>
      </c>
      <c r="AT572" t="s">
        <v>343</v>
      </c>
      <c r="AU572" t="s">
        <v>188</v>
      </c>
      <c r="AV572" t="s">
        <v>180</v>
      </c>
      <c r="AW572" t="s">
        <v>268</v>
      </c>
      <c r="AX572">
        <v>8</v>
      </c>
      <c r="AZ572" t="s">
        <v>664</v>
      </c>
      <c r="BC572">
        <v>81762005</v>
      </c>
      <c r="BD572">
        <v>8416606</v>
      </c>
      <c r="BE572" t="s">
        <v>407</v>
      </c>
    </row>
    <row r="573" spans="1:57" x14ac:dyDescent="0.25">
      <c r="A573" t="s">
        <v>943</v>
      </c>
      <c r="B573" t="s">
        <v>944</v>
      </c>
      <c r="C573">
        <v>81762</v>
      </c>
      <c r="D573" t="s">
        <v>59</v>
      </c>
      <c r="E573" t="s">
        <v>116</v>
      </c>
      <c r="F573" t="s">
        <v>61</v>
      </c>
      <c r="G573" t="s">
        <v>62</v>
      </c>
      <c r="H573" t="s">
        <v>63</v>
      </c>
      <c r="I573" t="s">
        <v>64</v>
      </c>
      <c r="J573" t="s">
        <v>65</v>
      </c>
      <c r="K573" t="s">
        <v>64</v>
      </c>
      <c r="L573" s="1">
        <v>44516.4375</v>
      </c>
      <c r="P573" t="s">
        <v>486</v>
      </c>
      <c r="U573" t="s">
        <v>602</v>
      </c>
      <c r="AN573" s="1">
        <v>44552.365046296298</v>
      </c>
      <c r="AO573" s="1">
        <v>44552.365046296298</v>
      </c>
      <c r="AP573" t="s">
        <v>241</v>
      </c>
      <c r="AQ573" t="s">
        <v>242</v>
      </c>
      <c r="AS573">
        <v>371.9</v>
      </c>
      <c r="AT573" t="s">
        <v>71</v>
      </c>
      <c r="AU573" t="s">
        <v>1351</v>
      </c>
      <c r="AX573">
        <v>1</v>
      </c>
      <c r="AZ573" t="s">
        <v>664</v>
      </c>
      <c r="BC573">
        <v>81762005</v>
      </c>
      <c r="BD573">
        <v>8416604</v>
      </c>
      <c r="BE573" t="s">
        <v>241</v>
      </c>
    </row>
    <row r="574" spans="1:57" x14ac:dyDescent="0.25">
      <c r="A574" t="s">
        <v>943</v>
      </c>
      <c r="B574" t="s">
        <v>944</v>
      </c>
      <c r="C574">
        <v>81762</v>
      </c>
      <c r="D574" t="s">
        <v>59</v>
      </c>
      <c r="E574" t="s">
        <v>116</v>
      </c>
      <c r="F574" t="s">
        <v>61</v>
      </c>
      <c r="G574" t="s">
        <v>62</v>
      </c>
      <c r="H574" t="s">
        <v>63</v>
      </c>
      <c r="I574" t="s">
        <v>64</v>
      </c>
      <c r="J574" t="s">
        <v>65</v>
      </c>
      <c r="K574" t="s">
        <v>64</v>
      </c>
      <c r="L574" s="1">
        <v>44516.4375</v>
      </c>
      <c r="P574" t="s">
        <v>486</v>
      </c>
      <c r="U574" t="s">
        <v>602</v>
      </c>
      <c r="AN574" s="1">
        <v>44552.365046296298</v>
      </c>
      <c r="AO574" s="1">
        <v>44552.365046296298</v>
      </c>
      <c r="AP574" t="s">
        <v>265</v>
      </c>
      <c r="AQ574" t="s">
        <v>266</v>
      </c>
      <c r="AR574">
        <v>30</v>
      </c>
      <c r="AS574">
        <v>95.1</v>
      </c>
      <c r="AT574" t="s">
        <v>71</v>
      </c>
      <c r="AU574" t="s">
        <v>1006</v>
      </c>
      <c r="AW574" t="s">
        <v>268</v>
      </c>
      <c r="AX574">
        <v>0.3</v>
      </c>
      <c r="AZ574" t="s">
        <v>664</v>
      </c>
      <c r="BC574">
        <v>81762005</v>
      </c>
      <c r="BD574">
        <v>8416604</v>
      </c>
      <c r="BE574" t="s">
        <v>265</v>
      </c>
    </row>
    <row r="575" spans="1:57" x14ac:dyDescent="0.25">
      <c r="A575" t="s">
        <v>943</v>
      </c>
      <c r="B575" t="s">
        <v>944</v>
      </c>
      <c r="C575">
        <v>81762</v>
      </c>
      <c r="D575" t="s">
        <v>59</v>
      </c>
      <c r="E575" t="s">
        <v>116</v>
      </c>
      <c r="F575" t="s">
        <v>61</v>
      </c>
      <c r="G575" t="s">
        <v>62</v>
      </c>
      <c r="H575" t="s">
        <v>63</v>
      </c>
      <c r="I575" t="s">
        <v>64</v>
      </c>
      <c r="J575" t="s">
        <v>65</v>
      </c>
      <c r="K575" t="s">
        <v>64</v>
      </c>
      <c r="L575" s="1">
        <v>44516.4375</v>
      </c>
      <c r="P575" t="s">
        <v>486</v>
      </c>
      <c r="U575" t="s">
        <v>602</v>
      </c>
      <c r="AN575" s="1">
        <v>44552.365046296298</v>
      </c>
      <c r="AO575" s="1">
        <v>44552.365046296298</v>
      </c>
      <c r="AP575" t="s">
        <v>283</v>
      </c>
      <c r="AQ575" t="s">
        <v>284</v>
      </c>
      <c r="AR575">
        <v>31</v>
      </c>
      <c r="AS575">
        <v>32.6</v>
      </c>
      <c r="AT575" t="s">
        <v>71</v>
      </c>
      <c r="AU575" t="s">
        <v>174</v>
      </c>
      <c r="AW575" t="s">
        <v>268</v>
      </c>
      <c r="AX575">
        <v>0.1</v>
      </c>
      <c r="AZ575" t="s">
        <v>664</v>
      </c>
      <c r="BC575">
        <v>81762005</v>
      </c>
      <c r="BD575">
        <v>8416604</v>
      </c>
      <c r="BE575" t="s">
        <v>283</v>
      </c>
    </row>
    <row r="576" spans="1:57" x14ac:dyDescent="0.25">
      <c r="A576" t="s">
        <v>943</v>
      </c>
      <c r="B576" t="s">
        <v>944</v>
      </c>
      <c r="C576">
        <v>81762</v>
      </c>
      <c r="D576" t="s">
        <v>59</v>
      </c>
      <c r="E576" t="s">
        <v>116</v>
      </c>
      <c r="F576" t="s">
        <v>61</v>
      </c>
      <c r="G576" t="s">
        <v>62</v>
      </c>
      <c r="H576" t="s">
        <v>63</v>
      </c>
      <c r="I576" t="s">
        <v>64</v>
      </c>
      <c r="J576" t="s">
        <v>65</v>
      </c>
      <c r="K576" t="s">
        <v>64</v>
      </c>
      <c r="L576" s="1">
        <v>44516.4375</v>
      </c>
      <c r="P576" t="s">
        <v>486</v>
      </c>
      <c r="U576" t="s">
        <v>602</v>
      </c>
      <c r="AN576" s="1">
        <v>44552.365046296298</v>
      </c>
      <c r="AO576" s="1">
        <v>44552.365046296298</v>
      </c>
      <c r="AP576" t="s">
        <v>291</v>
      </c>
      <c r="AQ576" t="s">
        <v>292</v>
      </c>
      <c r="AR576">
        <v>28</v>
      </c>
      <c r="AS576">
        <v>83.9</v>
      </c>
      <c r="AT576" t="s">
        <v>71</v>
      </c>
      <c r="AU576" t="s">
        <v>273</v>
      </c>
      <c r="AW576" t="s">
        <v>268</v>
      </c>
      <c r="AX576">
        <v>0.4</v>
      </c>
      <c r="AZ576" t="s">
        <v>664</v>
      </c>
      <c r="BC576">
        <v>81762005</v>
      </c>
      <c r="BD576">
        <v>8416604</v>
      </c>
      <c r="BE576" t="s">
        <v>291</v>
      </c>
    </row>
    <row r="577" spans="1:57" x14ac:dyDescent="0.25">
      <c r="A577" t="s">
        <v>943</v>
      </c>
      <c r="B577" t="s">
        <v>944</v>
      </c>
      <c r="C577">
        <v>81762</v>
      </c>
      <c r="D577" t="s">
        <v>59</v>
      </c>
      <c r="E577" t="s">
        <v>116</v>
      </c>
      <c r="F577" t="s">
        <v>61</v>
      </c>
      <c r="G577" t="s">
        <v>62</v>
      </c>
      <c r="H577" t="s">
        <v>63</v>
      </c>
      <c r="I577" t="s">
        <v>64</v>
      </c>
      <c r="J577" t="s">
        <v>65</v>
      </c>
      <c r="K577" t="s">
        <v>64</v>
      </c>
      <c r="L577" s="1">
        <v>44516.4375</v>
      </c>
      <c r="P577" t="s">
        <v>486</v>
      </c>
      <c r="U577" t="s">
        <v>602</v>
      </c>
      <c r="AN577" s="1">
        <v>44552.365046296298</v>
      </c>
      <c r="AO577" s="1">
        <v>44552.365046296298</v>
      </c>
      <c r="AP577" t="s">
        <v>305</v>
      </c>
      <c r="AQ577" t="s">
        <v>306</v>
      </c>
      <c r="AR577">
        <v>29</v>
      </c>
      <c r="AS577">
        <v>8.6</v>
      </c>
      <c r="AT577" t="s">
        <v>71</v>
      </c>
      <c r="AU577" t="s">
        <v>893</v>
      </c>
      <c r="AW577" t="s">
        <v>268</v>
      </c>
      <c r="AX577">
        <v>0.1</v>
      </c>
      <c r="AZ577" t="s">
        <v>664</v>
      </c>
      <c r="BC577">
        <v>81762005</v>
      </c>
      <c r="BD577">
        <v>8416604</v>
      </c>
      <c r="BE577" t="s">
        <v>305</v>
      </c>
    </row>
    <row r="578" spans="1:57" x14ac:dyDescent="0.25">
      <c r="A578" t="s">
        <v>943</v>
      </c>
      <c r="B578" t="s">
        <v>944</v>
      </c>
      <c r="C578">
        <v>81762</v>
      </c>
      <c r="D578" t="s">
        <v>59</v>
      </c>
      <c r="E578" t="s">
        <v>116</v>
      </c>
      <c r="F578" t="s">
        <v>61</v>
      </c>
      <c r="G578" t="s">
        <v>62</v>
      </c>
      <c r="H578" t="s">
        <v>63</v>
      </c>
      <c r="I578" t="s">
        <v>64</v>
      </c>
      <c r="J578" t="s">
        <v>65</v>
      </c>
      <c r="K578" t="s">
        <v>64</v>
      </c>
      <c r="L578" s="1">
        <v>44516.4375</v>
      </c>
      <c r="P578" t="s">
        <v>486</v>
      </c>
      <c r="U578" t="s">
        <v>602</v>
      </c>
      <c r="AN578" s="1">
        <v>44518.55972222222</v>
      </c>
      <c r="AO578" s="1">
        <v>44518.55972222222</v>
      </c>
      <c r="AP578" t="s">
        <v>410</v>
      </c>
      <c r="AQ578" t="s">
        <v>411</v>
      </c>
      <c r="AR578">
        <v>32</v>
      </c>
      <c r="AS578">
        <v>124</v>
      </c>
      <c r="AT578" t="s">
        <v>71</v>
      </c>
      <c r="AU578" t="s">
        <v>1084</v>
      </c>
      <c r="AW578" t="s">
        <v>412</v>
      </c>
      <c r="AX578">
        <v>0.5</v>
      </c>
      <c r="AZ578" t="s">
        <v>664</v>
      </c>
      <c r="BC578">
        <v>81762005</v>
      </c>
      <c r="BD578">
        <v>8423115</v>
      </c>
      <c r="BE578" t="s">
        <v>410</v>
      </c>
    </row>
    <row r="579" spans="1:57" x14ac:dyDescent="0.25">
      <c r="A579" t="s">
        <v>943</v>
      </c>
      <c r="B579" t="s">
        <v>944</v>
      </c>
      <c r="C579">
        <v>81762</v>
      </c>
      <c r="D579" t="s">
        <v>59</v>
      </c>
      <c r="E579" t="s">
        <v>116</v>
      </c>
      <c r="F579" t="s">
        <v>61</v>
      </c>
      <c r="G579" t="s">
        <v>62</v>
      </c>
      <c r="H579" t="s">
        <v>63</v>
      </c>
      <c r="I579" t="s">
        <v>64</v>
      </c>
      <c r="J579" t="s">
        <v>65</v>
      </c>
      <c r="K579" t="s">
        <v>64</v>
      </c>
      <c r="L579" s="1">
        <v>44516.4375</v>
      </c>
      <c r="P579" t="s">
        <v>486</v>
      </c>
      <c r="U579" t="s">
        <v>602</v>
      </c>
      <c r="AN579" s="1">
        <v>44518.55972222222</v>
      </c>
      <c r="AO579" s="1">
        <v>44518.55972222222</v>
      </c>
      <c r="AP579" t="s">
        <v>414</v>
      </c>
      <c r="AQ579" t="s">
        <v>415</v>
      </c>
      <c r="AR579">
        <v>33</v>
      </c>
      <c r="AS579">
        <v>85.6</v>
      </c>
      <c r="AT579" t="s">
        <v>71</v>
      </c>
      <c r="AU579" t="s">
        <v>297</v>
      </c>
      <c r="AW579" t="s">
        <v>412</v>
      </c>
      <c r="AX579">
        <v>0.1</v>
      </c>
      <c r="AZ579" t="s">
        <v>664</v>
      </c>
      <c r="BC579">
        <v>81762005</v>
      </c>
      <c r="BD579">
        <v>8423115</v>
      </c>
      <c r="BE579" t="s">
        <v>414</v>
      </c>
    </row>
    <row r="580" spans="1:57" x14ac:dyDescent="0.25">
      <c r="A580" t="s">
        <v>943</v>
      </c>
      <c r="B580" t="s">
        <v>944</v>
      </c>
      <c r="C580">
        <v>81762</v>
      </c>
      <c r="D580" t="s">
        <v>59</v>
      </c>
      <c r="E580" t="s">
        <v>116</v>
      </c>
      <c r="F580" t="s">
        <v>61</v>
      </c>
      <c r="G580" t="s">
        <v>62</v>
      </c>
      <c r="H580" t="s">
        <v>63</v>
      </c>
      <c r="I580" t="s">
        <v>64</v>
      </c>
      <c r="J580" t="s">
        <v>65</v>
      </c>
      <c r="K580" t="s">
        <v>64</v>
      </c>
      <c r="L580" s="1">
        <v>44516.4375</v>
      </c>
      <c r="P580" t="s">
        <v>486</v>
      </c>
      <c r="U580" t="s">
        <v>602</v>
      </c>
      <c r="AN580" s="1">
        <v>44523.885555555556</v>
      </c>
      <c r="AO580" s="1">
        <v>44522.46769675926</v>
      </c>
      <c r="AP580" t="s">
        <v>341</v>
      </c>
      <c r="AQ580" t="s">
        <v>342</v>
      </c>
      <c r="AS580">
        <v>9.4E-2</v>
      </c>
      <c r="AT580" t="s">
        <v>343</v>
      </c>
      <c r="AU580" t="s">
        <v>344</v>
      </c>
      <c r="AX580">
        <v>1.7999999999999999E-2</v>
      </c>
      <c r="AZ580" t="s">
        <v>664</v>
      </c>
      <c r="BC580">
        <v>81762005</v>
      </c>
      <c r="BD580">
        <v>8416602</v>
      </c>
      <c r="BE580" t="s">
        <v>341</v>
      </c>
    </row>
    <row r="581" spans="1:57" x14ac:dyDescent="0.25">
      <c r="A581" t="s">
        <v>943</v>
      </c>
      <c r="B581" t="s">
        <v>944</v>
      </c>
      <c r="C581">
        <v>81762</v>
      </c>
      <c r="D581" t="s">
        <v>59</v>
      </c>
      <c r="E581" t="s">
        <v>116</v>
      </c>
      <c r="F581" t="s">
        <v>61</v>
      </c>
      <c r="G581" t="s">
        <v>62</v>
      </c>
      <c r="H581" t="s">
        <v>63</v>
      </c>
      <c r="I581" t="s">
        <v>64</v>
      </c>
      <c r="J581" t="s">
        <v>65</v>
      </c>
      <c r="K581" t="s">
        <v>64</v>
      </c>
      <c r="L581" s="1">
        <v>44516.4375</v>
      </c>
      <c r="P581" t="s">
        <v>486</v>
      </c>
      <c r="U581" t="s">
        <v>602</v>
      </c>
      <c r="AN581" s="1">
        <v>44523.885555555556</v>
      </c>
      <c r="AO581" s="1">
        <v>44522.46769675926</v>
      </c>
      <c r="AP581" t="s">
        <v>346</v>
      </c>
      <c r="AQ581" t="s">
        <v>347</v>
      </c>
      <c r="AS581">
        <v>1.1599999999999999</v>
      </c>
      <c r="AT581" t="s">
        <v>343</v>
      </c>
      <c r="AU581" t="s">
        <v>361</v>
      </c>
      <c r="AX581">
        <v>1.7999999999999999E-2</v>
      </c>
      <c r="AZ581" t="s">
        <v>664</v>
      </c>
      <c r="BC581">
        <v>81762005</v>
      </c>
      <c r="BD581">
        <v>8416602</v>
      </c>
      <c r="BE581" t="s">
        <v>346</v>
      </c>
    </row>
    <row r="582" spans="1:57" x14ac:dyDescent="0.25">
      <c r="A582" t="s">
        <v>943</v>
      </c>
      <c r="B582" t="s">
        <v>944</v>
      </c>
      <c r="C582">
        <v>81762</v>
      </c>
      <c r="D582" t="s">
        <v>59</v>
      </c>
      <c r="E582" t="s">
        <v>116</v>
      </c>
      <c r="F582" t="s">
        <v>61</v>
      </c>
      <c r="G582" t="s">
        <v>62</v>
      </c>
      <c r="H582" t="s">
        <v>63</v>
      </c>
      <c r="I582" t="s">
        <v>64</v>
      </c>
      <c r="J582" t="s">
        <v>65</v>
      </c>
      <c r="K582" t="s">
        <v>64</v>
      </c>
      <c r="L582" s="1">
        <v>44516.4375</v>
      </c>
      <c r="P582" t="s">
        <v>486</v>
      </c>
      <c r="U582" t="s">
        <v>602</v>
      </c>
      <c r="AN582" s="1">
        <v>44523.885555555556</v>
      </c>
      <c r="AO582" s="1">
        <v>44522.46769675926</v>
      </c>
      <c r="AP582" t="s">
        <v>369</v>
      </c>
      <c r="AQ582" t="s">
        <v>370</v>
      </c>
      <c r="AS582">
        <v>0.13200000000000001</v>
      </c>
      <c r="AT582" t="s">
        <v>343</v>
      </c>
      <c r="AU582" t="s">
        <v>368</v>
      </c>
      <c r="AX582">
        <v>8.9999999999999993E-3</v>
      </c>
      <c r="AZ582" t="s">
        <v>664</v>
      </c>
      <c r="BC582">
        <v>81762005</v>
      </c>
      <c r="BD582">
        <v>8416602</v>
      </c>
      <c r="BE582" t="s">
        <v>369</v>
      </c>
    </row>
    <row r="583" spans="1:57" x14ac:dyDescent="0.25">
      <c r="A583" t="s">
        <v>941</v>
      </c>
      <c r="B583" t="s">
        <v>942</v>
      </c>
      <c r="C583">
        <v>81762</v>
      </c>
      <c r="D583" t="s">
        <v>59</v>
      </c>
      <c r="E583" t="s">
        <v>119</v>
      </c>
      <c r="F583" t="s">
        <v>61</v>
      </c>
      <c r="G583" t="s">
        <v>62</v>
      </c>
      <c r="H583" t="s">
        <v>63</v>
      </c>
      <c r="I583" t="s">
        <v>64</v>
      </c>
      <c r="J583" t="s">
        <v>65</v>
      </c>
      <c r="K583" t="s">
        <v>64</v>
      </c>
      <c r="L583" s="1">
        <v>44516.429166666669</v>
      </c>
      <c r="P583" t="s">
        <v>486</v>
      </c>
      <c r="U583" t="s">
        <v>160</v>
      </c>
      <c r="AN583" s="1">
        <v>44538.438298611109</v>
      </c>
      <c r="AO583" s="1">
        <v>44537.447951388887</v>
      </c>
      <c r="AP583" t="s">
        <v>560</v>
      </c>
      <c r="AQ583" t="s">
        <v>561</v>
      </c>
      <c r="AR583">
        <v>80</v>
      </c>
      <c r="AS583">
        <v>1.8</v>
      </c>
      <c r="AT583" t="s">
        <v>71</v>
      </c>
      <c r="AU583" t="s">
        <v>626</v>
      </c>
      <c r="AW583" t="s">
        <v>563</v>
      </c>
      <c r="AX583">
        <v>0.05</v>
      </c>
      <c r="AZ583" t="s">
        <v>664</v>
      </c>
      <c r="BC583">
        <v>81762004</v>
      </c>
      <c r="BD583">
        <v>8416579</v>
      </c>
      <c r="BE583" t="s">
        <v>560</v>
      </c>
    </row>
    <row r="584" spans="1:57" x14ac:dyDescent="0.25">
      <c r="A584" t="s">
        <v>941</v>
      </c>
      <c r="B584" t="s">
        <v>942</v>
      </c>
      <c r="C584">
        <v>81762</v>
      </c>
      <c r="D584" t="s">
        <v>59</v>
      </c>
      <c r="E584" t="s">
        <v>119</v>
      </c>
      <c r="F584" t="s">
        <v>61</v>
      </c>
      <c r="G584" t="s">
        <v>62</v>
      </c>
      <c r="H584" t="s">
        <v>63</v>
      </c>
      <c r="I584" t="s">
        <v>64</v>
      </c>
      <c r="J584" t="s">
        <v>65</v>
      </c>
      <c r="K584" t="s">
        <v>64</v>
      </c>
      <c r="L584" s="1">
        <v>44516.429166666669</v>
      </c>
      <c r="P584" t="s">
        <v>486</v>
      </c>
      <c r="U584" t="s">
        <v>160</v>
      </c>
      <c r="AN584" s="1">
        <v>44517.514861111114</v>
      </c>
      <c r="AO584" s="1">
        <v>44517.514861111114</v>
      </c>
      <c r="AP584" t="s">
        <v>447</v>
      </c>
      <c r="AQ584" t="s">
        <v>448</v>
      </c>
      <c r="AR584">
        <v>23</v>
      </c>
      <c r="AS584">
        <v>2E-3</v>
      </c>
      <c r="AT584" t="s">
        <v>71</v>
      </c>
      <c r="AU584" t="s">
        <v>449</v>
      </c>
      <c r="AV584" t="s">
        <v>180</v>
      </c>
      <c r="AW584" t="s">
        <v>450</v>
      </c>
      <c r="AX584">
        <v>2E-3</v>
      </c>
      <c r="AZ584" t="s">
        <v>664</v>
      </c>
      <c r="BC584">
        <v>81762004</v>
      </c>
      <c r="BD584">
        <v>8416571</v>
      </c>
      <c r="BE584" t="s">
        <v>447</v>
      </c>
    </row>
    <row r="585" spans="1:57" x14ac:dyDescent="0.25">
      <c r="A585" t="s">
        <v>941</v>
      </c>
      <c r="B585" t="s">
        <v>942</v>
      </c>
      <c r="C585">
        <v>81762</v>
      </c>
      <c r="D585" t="s">
        <v>59</v>
      </c>
      <c r="E585" t="s">
        <v>119</v>
      </c>
      <c r="F585" t="s">
        <v>61</v>
      </c>
      <c r="G585" t="s">
        <v>62</v>
      </c>
      <c r="H585" t="s">
        <v>63</v>
      </c>
      <c r="I585" t="s">
        <v>64</v>
      </c>
      <c r="J585" t="s">
        <v>65</v>
      </c>
      <c r="K585" t="s">
        <v>64</v>
      </c>
      <c r="L585" s="1">
        <v>44516.429166666669</v>
      </c>
      <c r="P585" t="s">
        <v>486</v>
      </c>
      <c r="U585" t="s">
        <v>160</v>
      </c>
      <c r="AN585" s="1">
        <v>44530.60701388889</v>
      </c>
      <c r="AO585" s="1">
        <v>44530.60701388889</v>
      </c>
      <c r="AP585" t="s">
        <v>422</v>
      </c>
      <c r="AQ585" t="s">
        <v>423</v>
      </c>
      <c r="AR585">
        <v>20</v>
      </c>
      <c r="AS585">
        <v>0.02</v>
      </c>
      <c r="AT585" t="s">
        <v>71</v>
      </c>
      <c r="AU585" t="s">
        <v>424</v>
      </c>
      <c r="AW585" t="s">
        <v>425</v>
      </c>
      <c r="AX585">
        <v>5.0000000000000001E-3</v>
      </c>
      <c r="AZ585" t="s">
        <v>664</v>
      </c>
      <c r="BC585">
        <v>81762004</v>
      </c>
      <c r="BD585">
        <v>8416576</v>
      </c>
      <c r="BE585" t="s">
        <v>422</v>
      </c>
    </row>
    <row r="586" spans="1:57" x14ac:dyDescent="0.25">
      <c r="A586" t="s">
        <v>941</v>
      </c>
      <c r="B586" t="s">
        <v>942</v>
      </c>
      <c r="C586">
        <v>81762</v>
      </c>
      <c r="D586" t="s">
        <v>59</v>
      </c>
      <c r="E586" t="s">
        <v>119</v>
      </c>
      <c r="F586" t="s">
        <v>61</v>
      </c>
      <c r="G586" t="s">
        <v>62</v>
      </c>
      <c r="H586" t="s">
        <v>63</v>
      </c>
      <c r="I586" t="s">
        <v>64</v>
      </c>
      <c r="J586" t="s">
        <v>65</v>
      </c>
      <c r="K586" t="s">
        <v>64</v>
      </c>
      <c r="L586" s="1">
        <v>44516.429166666669</v>
      </c>
      <c r="P586" t="s">
        <v>486</v>
      </c>
      <c r="U586" t="s">
        <v>160</v>
      </c>
      <c r="AN586" s="1">
        <v>44530.60701388889</v>
      </c>
      <c r="AO586" s="1">
        <v>44530.60701388889</v>
      </c>
      <c r="AP586" t="s">
        <v>427</v>
      </c>
      <c r="AQ586" t="s">
        <v>428</v>
      </c>
      <c r="AR586">
        <v>18</v>
      </c>
      <c r="AS586">
        <v>5.0000000000000001E-3</v>
      </c>
      <c r="AT586" t="s">
        <v>71</v>
      </c>
      <c r="AU586" t="s">
        <v>424</v>
      </c>
      <c r="AV586" t="s">
        <v>180</v>
      </c>
      <c r="AW586" t="s">
        <v>429</v>
      </c>
      <c r="AX586">
        <v>5.0000000000000001E-3</v>
      </c>
      <c r="AZ586" t="s">
        <v>664</v>
      </c>
      <c r="BC586">
        <v>81762004</v>
      </c>
      <c r="BD586">
        <v>8416576</v>
      </c>
      <c r="BE586" t="s">
        <v>427</v>
      </c>
    </row>
    <row r="587" spans="1:57" x14ac:dyDescent="0.25">
      <c r="A587" t="s">
        <v>941</v>
      </c>
      <c r="B587" t="s">
        <v>942</v>
      </c>
      <c r="C587">
        <v>81762</v>
      </c>
      <c r="D587" t="s">
        <v>59</v>
      </c>
      <c r="E587" t="s">
        <v>119</v>
      </c>
      <c r="F587" t="s">
        <v>61</v>
      </c>
      <c r="G587" t="s">
        <v>62</v>
      </c>
      <c r="H587" t="s">
        <v>63</v>
      </c>
      <c r="I587" t="s">
        <v>64</v>
      </c>
      <c r="J587" t="s">
        <v>65</v>
      </c>
      <c r="K587" t="s">
        <v>64</v>
      </c>
      <c r="L587" s="1">
        <v>44516.429166666669</v>
      </c>
      <c r="P587" t="s">
        <v>486</v>
      </c>
      <c r="U587" t="s">
        <v>160</v>
      </c>
      <c r="AN587" s="1">
        <v>44517.445833333331</v>
      </c>
      <c r="AO587" s="1">
        <v>44517.445833333331</v>
      </c>
      <c r="AP587" t="s">
        <v>384</v>
      </c>
      <c r="AQ587" t="s">
        <v>385</v>
      </c>
      <c r="AR587">
        <v>13</v>
      </c>
      <c r="AS587">
        <v>79</v>
      </c>
      <c r="AT587" t="s">
        <v>386</v>
      </c>
      <c r="AU587" t="s">
        <v>392</v>
      </c>
      <c r="AW587" t="s">
        <v>387</v>
      </c>
      <c r="AX587">
        <v>1</v>
      </c>
      <c r="AZ587" t="s">
        <v>664</v>
      </c>
      <c r="BC587">
        <v>81762004</v>
      </c>
      <c r="BD587">
        <v>8416580</v>
      </c>
      <c r="BE587" t="s">
        <v>384</v>
      </c>
    </row>
    <row r="588" spans="1:57" x14ac:dyDescent="0.25">
      <c r="A588" t="s">
        <v>941</v>
      </c>
      <c r="B588" t="s">
        <v>942</v>
      </c>
      <c r="C588">
        <v>81762</v>
      </c>
      <c r="D588" t="s">
        <v>59</v>
      </c>
      <c r="E588" t="s">
        <v>119</v>
      </c>
      <c r="F588" t="s">
        <v>61</v>
      </c>
      <c r="G588" t="s">
        <v>62</v>
      </c>
      <c r="H588" t="s">
        <v>63</v>
      </c>
      <c r="I588" t="s">
        <v>64</v>
      </c>
      <c r="J588" t="s">
        <v>65</v>
      </c>
      <c r="K588" t="s">
        <v>64</v>
      </c>
      <c r="L588" s="1">
        <v>44516.429166666669</v>
      </c>
      <c r="P588" t="s">
        <v>486</v>
      </c>
      <c r="U588" t="s">
        <v>160</v>
      </c>
      <c r="AN588" s="1">
        <v>44530.475914351853</v>
      </c>
      <c r="AO588" s="1">
        <v>44518.606944444444</v>
      </c>
      <c r="AP588" t="s">
        <v>554</v>
      </c>
      <c r="AQ588" t="s">
        <v>555</v>
      </c>
      <c r="AR588">
        <v>25</v>
      </c>
      <c r="AS588">
        <v>8.0000000000000002E-3</v>
      </c>
      <c r="AT588" t="s">
        <v>71</v>
      </c>
      <c r="AU588" t="s">
        <v>449</v>
      </c>
      <c r="AW588" t="s">
        <v>450</v>
      </c>
      <c r="AX588">
        <v>2E-3</v>
      </c>
      <c r="AZ588" t="s">
        <v>664</v>
      </c>
      <c r="BC588">
        <v>81762004</v>
      </c>
      <c r="BD588">
        <v>8416573</v>
      </c>
      <c r="BE588" t="s">
        <v>554</v>
      </c>
    </row>
    <row r="589" spans="1:57" x14ac:dyDescent="0.25">
      <c r="A589" t="s">
        <v>941</v>
      </c>
      <c r="B589" t="s">
        <v>942</v>
      </c>
      <c r="C589">
        <v>81762</v>
      </c>
      <c r="D589" t="s">
        <v>59</v>
      </c>
      <c r="E589" t="s">
        <v>119</v>
      </c>
      <c r="F589" t="s">
        <v>61</v>
      </c>
      <c r="G589" t="s">
        <v>62</v>
      </c>
      <c r="H589" t="s">
        <v>63</v>
      </c>
      <c r="I589" t="s">
        <v>64</v>
      </c>
      <c r="J589" t="s">
        <v>65</v>
      </c>
      <c r="K589" t="s">
        <v>64</v>
      </c>
      <c r="L589" s="1">
        <v>44516.429166666669</v>
      </c>
      <c r="P589" t="s">
        <v>486</v>
      </c>
      <c r="U589" t="s">
        <v>160</v>
      </c>
      <c r="AN589" s="1">
        <v>44530.476944444446</v>
      </c>
      <c r="AO589" s="1">
        <v>44518.606944444444</v>
      </c>
      <c r="AP589" t="s">
        <v>556</v>
      </c>
      <c r="AQ589" t="s">
        <v>557</v>
      </c>
      <c r="AR589">
        <v>26</v>
      </c>
      <c r="AS589">
        <v>6.0000000000000001E-3</v>
      </c>
      <c r="AT589" t="s">
        <v>71</v>
      </c>
      <c r="AU589" t="s">
        <v>449</v>
      </c>
      <c r="AW589" t="s">
        <v>450</v>
      </c>
      <c r="AX589">
        <v>2E-3</v>
      </c>
      <c r="AZ589" t="s">
        <v>664</v>
      </c>
      <c r="BC589">
        <v>81762004</v>
      </c>
      <c r="BD589">
        <v>8416575</v>
      </c>
      <c r="BE589" t="s">
        <v>556</v>
      </c>
    </row>
    <row r="590" spans="1:57" x14ac:dyDescent="0.25">
      <c r="A590" t="s">
        <v>941</v>
      </c>
      <c r="B590" t="s">
        <v>942</v>
      </c>
      <c r="C590">
        <v>81762</v>
      </c>
      <c r="D590" t="s">
        <v>59</v>
      </c>
      <c r="E590" t="s">
        <v>119</v>
      </c>
      <c r="F590" t="s">
        <v>61</v>
      </c>
      <c r="G590" t="s">
        <v>62</v>
      </c>
      <c r="H590" t="s">
        <v>63</v>
      </c>
      <c r="I590" t="s">
        <v>64</v>
      </c>
      <c r="J590" t="s">
        <v>65</v>
      </c>
      <c r="K590" t="s">
        <v>64</v>
      </c>
      <c r="L590" s="1">
        <v>44516.429166666669</v>
      </c>
      <c r="P590" t="s">
        <v>486</v>
      </c>
      <c r="U590" t="s">
        <v>160</v>
      </c>
      <c r="AN590" s="1">
        <v>44520.311805555553</v>
      </c>
      <c r="AO590" s="1">
        <v>44520.311805555553</v>
      </c>
      <c r="AP590" t="s">
        <v>69</v>
      </c>
      <c r="AQ590" t="s">
        <v>70</v>
      </c>
      <c r="AR590">
        <v>89</v>
      </c>
      <c r="AS590">
        <v>31.3</v>
      </c>
      <c r="AT590" t="s">
        <v>71</v>
      </c>
      <c r="AU590" t="s">
        <v>141</v>
      </c>
      <c r="AW590" t="s">
        <v>73</v>
      </c>
      <c r="AX590">
        <v>0.8</v>
      </c>
      <c r="AZ590" t="s">
        <v>664</v>
      </c>
      <c r="BC590">
        <v>81762004</v>
      </c>
      <c r="BD590">
        <v>8416581</v>
      </c>
      <c r="BE590" t="s">
        <v>69</v>
      </c>
    </row>
    <row r="591" spans="1:57" x14ac:dyDescent="0.25">
      <c r="A591" t="s">
        <v>941</v>
      </c>
      <c r="B591" t="s">
        <v>942</v>
      </c>
      <c r="C591">
        <v>81762</v>
      </c>
      <c r="D591" t="s">
        <v>59</v>
      </c>
      <c r="E591" t="s">
        <v>119</v>
      </c>
      <c r="F591" t="s">
        <v>61</v>
      </c>
      <c r="G591" t="s">
        <v>62</v>
      </c>
      <c r="H591" t="s">
        <v>63</v>
      </c>
      <c r="I591" t="s">
        <v>64</v>
      </c>
      <c r="J591" t="s">
        <v>65</v>
      </c>
      <c r="K591" t="s">
        <v>64</v>
      </c>
      <c r="L591" s="1">
        <v>44516.429166666669</v>
      </c>
      <c r="P591" t="s">
        <v>486</v>
      </c>
      <c r="U591" t="s">
        <v>160</v>
      </c>
      <c r="AN591" s="1">
        <v>44517.833333333336</v>
      </c>
      <c r="AO591" s="1">
        <v>44517.833333333336</v>
      </c>
      <c r="AP591" t="s">
        <v>185</v>
      </c>
      <c r="AQ591" t="s">
        <v>186</v>
      </c>
      <c r="AR591">
        <v>67</v>
      </c>
      <c r="AS591">
        <v>262</v>
      </c>
      <c r="AT591" t="s">
        <v>187</v>
      </c>
      <c r="AU591" t="s">
        <v>389</v>
      </c>
      <c r="AW591" t="s">
        <v>189</v>
      </c>
      <c r="AX591">
        <v>1</v>
      </c>
      <c r="AZ591" t="s">
        <v>664</v>
      </c>
      <c r="BC591">
        <v>81762004</v>
      </c>
      <c r="BD591">
        <v>8416585</v>
      </c>
      <c r="BE591" t="s">
        <v>185</v>
      </c>
    </row>
    <row r="592" spans="1:57" x14ac:dyDescent="0.25">
      <c r="A592" t="s">
        <v>941</v>
      </c>
      <c r="B592" t="s">
        <v>942</v>
      </c>
      <c r="C592">
        <v>81762</v>
      </c>
      <c r="D592" t="s">
        <v>59</v>
      </c>
      <c r="E592" t="s">
        <v>119</v>
      </c>
      <c r="F592" t="s">
        <v>61</v>
      </c>
      <c r="G592" t="s">
        <v>62</v>
      </c>
      <c r="H592" t="s">
        <v>63</v>
      </c>
      <c r="I592" t="s">
        <v>64</v>
      </c>
      <c r="J592" t="s">
        <v>65</v>
      </c>
      <c r="K592" t="s">
        <v>64</v>
      </c>
      <c r="L592" s="1">
        <v>44516.429166666669</v>
      </c>
      <c r="P592" t="s">
        <v>486</v>
      </c>
      <c r="U592" t="s">
        <v>160</v>
      </c>
      <c r="AN592" s="1">
        <v>44581.667638888888</v>
      </c>
      <c r="AO592" s="1">
        <v>44573.434027777781</v>
      </c>
      <c r="AP592" t="s">
        <v>404</v>
      </c>
      <c r="AQ592" t="s">
        <v>405</v>
      </c>
      <c r="AR592">
        <v>36</v>
      </c>
      <c r="AS592">
        <v>3</v>
      </c>
      <c r="AT592" t="s">
        <v>343</v>
      </c>
      <c r="AU592" t="s">
        <v>406</v>
      </c>
      <c r="AV592" t="s">
        <v>180</v>
      </c>
      <c r="AW592" t="s">
        <v>268</v>
      </c>
      <c r="AX592">
        <v>3</v>
      </c>
      <c r="AZ592" t="s">
        <v>664</v>
      </c>
      <c r="BC592">
        <v>81762004</v>
      </c>
      <c r="BD592">
        <v>8416588</v>
      </c>
      <c r="BE592" t="s">
        <v>404</v>
      </c>
    </row>
    <row r="593" spans="1:57" x14ac:dyDescent="0.25">
      <c r="A593" t="s">
        <v>941</v>
      </c>
      <c r="B593" t="s">
        <v>942</v>
      </c>
      <c r="C593">
        <v>81762</v>
      </c>
      <c r="D593" t="s">
        <v>59</v>
      </c>
      <c r="E593" t="s">
        <v>119</v>
      </c>
      <c r="F593" t="s">
        <v>61</v>
      </c>
      <c r="G593" t="s">
        <v>62</v>
      </c>
      <c r="H593" t="s">
        <v>63</v>
      </c>
      <c r="I593" t="s">
        <v>64</v>
      </c>
      <c r="J593" t="s">
        <v>65</v>
      </c>
      <c r="K593" t="s">
        <v>64</v>
      </c>
      <c r="L593" s="1">
        <v>44516.429166666669</v>
      </c>
      <c r="P593" t="s">
        <v>486</v>
      </c>
      <c r="U593" t="s">
        <v>160</v>
      </c>
      <c r="AN593" s="1">
        <v>44581.667638888888</v>
      </c>
      <c r="AO593" s="1">
        <v>44573.434027777781</v>
      </c>
      <c r="AP593" t="s">
        <v>407</v>
      </c>
      <c r="AQ593" t="s">
        <v>408</v>
      </c>
      <c r="AR593">
        <v>66</v>
      </c>
      <c r="AS593">
        <v>8</v>
      </c>
      <c r="AT593" t="s">
        <v>343</v>
      </c>
      <c r="AU593" t="s">
        <v>188</v>
      </c>
      <c r="AV593" t="s">
        <v>180</v>
      </c>
      <c r="AW593" t="s">
        <v>268</v>
      </c>
      <c r="AX593">
        <v>8</v>
      </c>
      <c r="AZ593" t="s">
        <v>664</v>
      </c>
      <c r="BC593">
        <v>81762004</v>
      </c>
      <c r="BD593">
        <v>8416588</v>
      </c>
      <c r="BE593" t="s">
        <v>407</v>
      </c>
    </row>
    <row r="594" spans="1:57" x14ac:dyDescent="0.25">
      <c r="A594" t="s">
        <v>941</v>
      </c>
      <c r="B594" t="s">
        <v>942</v>
      </c>
      <c r="C594">
        <v>81762</v>
      </c>
      <c r="D594" t="s">
        <v>59</v>
      </c>
      <c r="E594" t="s">
        <v>119</v>
      </c>
      <c r="F594" t="s">
        <v>61</v>
      </c>
      <c r="G594" t="s">
        <v>62</v>
      </c>
      <c r="H594" t="s">
        <v>63</v>
      </c>
      <c r="I594" t="s">
        <v>64</v>
      </c>
      <c r="J594" t="s">
        <v>65</v>
      </c>
      <c r="K594" t="s">
        <v>64</v>
      </c>
      <c r="L594" s="1">
        <v>44516.429166666669</v>
      </c>
      <c r="P594" t="s">
        <v>486</v>
      </c>
      <c r="U594" t="s">
        <v>160</v>
      </c>
      <c r="AN594" s="1">
        <v>44552.36414351852</v>
      </c>
      <c r="AO594" s="1">
        <v>44552.36414351852</v>
      </c>
      <c r="AP594" t="s">
        <v>241</v>
      </c>
      <c r="AQ594" t="s">
        <v>242</v>
      </c>
      <c r="AS594">
        <v>341.9</v>
      </c>
      <c r="AT594" t="s">
        <v>71</v>
      </c>
      <c r="AU594" t="s">
        <v>1350</v>
      </c>
      <c r="AX594">
        <v>1</v>
      </c>
      <c r="AZ594" t="s">
        <v>664</v>
      </c>
      <c r="BC594">
        <v>81762004</v>
      </c>
      <c r="BD594">
        <v>8416586</v>
      </c>
      <c r="BE594" t="s">
        <v>241</v>
      </c>
    </row>
    <row r="595" spans="1:57" x14ac:dyDescent="0.25">
      <c r="A595" t="s">
        <v>941</v>
      </c>
      <c r="B595" t="s">
        <v>942</v>
      </c>
      <c r="C595">
        <v>81762</v>
      </c>
      <c r="D595" t="s">
        <v>59</v>
      </c>
      <c r="E595" t="s">
        <v>119</v>
      </c>
      <c r="F595" t="s">
        <v>61</v>
      </c>
      <c r="G595" t="s">
        <v>62</v>
      </c>
      <c r="H595" t="s">
        <v>63</v>
      </c>
      <c r="I595" t="s">
        <v>64</v>
      </c>
      <c r="J595" t="s">
        <v>65</v>
      </c>
      <c r="K595" t="s">
        <v>64</v>
      </c>
      <c r="L595" s="1">
        <v>44516.429166666669</v>
      </c>
      <c r="P595" t="s">
        <v>486</v>
      </c>
      <c r="U595" t="s">
        <v>160</v>
      </c>
      <c r="AN595" s="1">
        <v>44552.36414351852</v>
      </c>
      <c r="AO595" s="1">
        <v>44552.36414351852</v>
      </c>
      <c r="AP595" t="s">
        <v>265</v>
      </c>
      <c r="AQ595" t="s">
        <v>266</v>
      </c>
      <c r="AR595">
        <v>30</v>
      </c>
      <c r="AS595">
        <v>85.3</v>
      </c>
      <c r="AT595" t="s">
        <v>71</v>
      </c>
      <c r="AU595" t="s">
        <v>901</v>
      </c>
      <c r="AW595" t="s">
        <v>268</v>
      </c>
      <c r="AX595">
        <v>0.3</v>
      </c>
      <c r="AZ595" t="s">
        <v>664</v>
      </c>
      <c r="BC595">
        <v>81762004</v>
      </c>
      <c r="BD595">
        <v>8416586</v>
      </c>
      <c r="BE595" t="s">
        <v>265</v>
      </c>
    </row>
    <row r="596" spans="1:57" x14ac:dyDescent="0.25">
      <c r="A596" t="s">
        <v>941</v>
      </c>
      <c r="B596" t="s">
        <v>942</v>
      </c>
      <c r="C596">
        <v>81762</v>
      </c>
      <c r="D596" t="s">
        <v>59</v>
      </c>
      <c r="E596" t="s">
        <v>119</v>
      </c>
      <c r="F596" t="s">
        <v>61</v>
      </c>
      <c r="G596" t="s">
        <v>62</v>
      </c>
      <c r="H596" t="s">
        <v>63</v>
      </c>
      <c r="I596" t="s">
        <v>64</v>
      </c>
      <c r="J596" t="s">
        <v>65</v>
      </c>
      <c r="K596" t="s">
        <v>64</v>
      </c>
      <c r="L596" s="1">
        <v>44516.429166666669</v>
      </c>
      <c r="P596" t="s">
        <v>486</v>
      </c>
      <c r="U596" t="s">
        <v>160</v>
      </c>
      <c r="AN596" s="1">
        <v>44552.36414351852</v>
      </c>
      <c r="AO596" s="1">
        <v>44552.36414351852</v>
      </c>
      <c r="AP596" t="s">
        <v>283</v>
      </c>
      <c r="AQ596" t="s">
        <v>284</v>
      </c>
      <c r="AR596">
        <v>31</v>
      </c>
      <c r="AS596">
        <v>31.3</v>
      </c>
      <c r="AT596" t="s">
        <v>71</v>
      </c>
      <c r="AU596" t="s">
        <v>634</v>
      </c>
      <c r="AW596" t="s">
        <v>268</v>
      </c>
      <c r="AX596">
        <v>0.1</v>
      </c>
      <c r="AZ596" t="s">
        <v>664</v>
      </c>
      <c r="BC596">
        <v>81762004</v>
      </c>
      <c r="BD596">
        <v>8416586</v>
      </c>
      <c r="BE596" t="s">
        <v>283</v>
      </c>
    </row>
    <row r="597" spans="1:57" x14ac:dyDescent="0.25">
      <c r="A597" t="s">
        <v>941</v>
      </c>
      <c r="B597" t="s">
        <v>942</v>
      </c>
      <c r="C597">
        <v>81762</v>
      </c>
      <c r="D597" t="s">
        <v>59</v>
      </c>
      <c r="E597" t="s">
        <v>119</v>
      </c>
      <c r="F597" t="s">
        <v>61</v>
      </c>
      <c r="G597" t="s">
        <v>62</v>
      </c>
      <c r="H597" t="s">
        <v>63</v>
      </c>
      <c r="I597" t="s">
        <v>64</v>
      </c>
      <c r="J597" t="s">
        <v>65</v>
      </c>
      <c r="K597" t="s">
        <v>64</v>
      </c>
      <c r="L597" s="1">
        <v>44516.429166666669</v>
      </c>
      <c r="P597" t="s">
        <v>486</v>
      </c>
      <c r="U597" t="s">
        <v>160</v>
      </c>
      <c r="AN597" s="1">
        <v>44552.36414351852</v>
      </c>
      <c r="AO597" s="1">
        <v>44552.36414351852</v>
      </c>
      <c r="AP597" t="s">
        <v>291</v>
      </c>
      <c r="AQ597" t="s">
        <v>292</v>
      </c>
      <c r="AR597">
        <v>28</v>
      </c>
      <c r="AS597">
        <v>84</v>
      </c>
      <c r="AT597" t="s">
        <v>71</v>
      </c>
      <c r="AU597" t="s">
        <v>273</v>
      </c>
      <c r="AW597" t="s">
        <v>268</v>
      </c>
      <c r="AX597">
        <v>0.4</v>
      </c>
      <c r="AZ597" t="s">
        <v>664</v>
      </c>
      <c r="BC597">
        <v>81762004</v>
      </c>
      <c r="BD597">
        <v>8416586</v>
      </c>
      <c r="BE597" t="s">
        <v>291</v>
      </c>
    </row>
    <row r="598" spans="1:57" x14ac:dyDescent="0.25">
      <c r="A598" t="s">
        <v>941</v>
      </c>
      <c r="B598" t="s">
        <v>942</v>
      </c>
      <c r="C598">
        <v>81762</v>
      </c>
      <c r="D598" t="s">
        <v>59</v>
      </c>
      <c r="E598" t="s">
        <v>119</v>
      </c>
      <c r="F598" t="s">
        <v>61</v>
      </c>
      <c r="G598" t="s">
        <v>62</v>
      </c>
      <c r="H598" t="s">
        <v>63</v>
      </c>
      <c r="I598" t="s">
        <v>64</v>
      </c>
      <c r="J598" t="s">
        <v>65</v>
      </c>
      <c r="K598" t="s">
        <v>64</v>
      </c>
      <c r="L598" s="1">
        <v>44516.429166666669</v>
      </c>
      <c r="P598" t="s">
        <v>486</v>
      </c>
      <c r="U598" t="s">
        <v>160</v>
      </c>
      <c r="AN598" s="1">
        <v>44552.36414351852</v>
      </c>
      <c r="AO598" s="1">
        <v>44552.36414351852</v>
      </c>
      <c r="AP598" t="s">
        <v>305</v>
      </c>
      <c r="AQ598" t="s">
        <v>306</v>
      </c>
      <c r="AR598">
        <v>29</v>
      </c>
      <c r="AS598">
        <v>8.3000000000000007</v>
      </c>
      <c r="AT598" t="s">
        <v>71</v>
      </c>
      <c r="AU598" t="s">
        <v>893</v>
      </c>
      <c r="AW598" t="s">
        <v>268</v>
      </c>
      <c r="AX598">
        <v>0.1</v>
      </c>
      <c r="AZ598" t="s">
        <v>664</v>
      </c>
      <c r="BC598">
        <v>81762004</v>
      </c>
      <c r="BD598">
        <v>8416586</v>
      </c>
      <c r="BE598" t="s">
        <v>305</v>
      </c>
    </row>
    <row r="599" spans="1:57" x14ac:dyDescent="0.25">
      <c r="A599" t="s">
        <v>941</v>
      </c>
      <c r="B599" t="s">
        <v>942</v>
      </c>
      <c r="C599">
        <v>81762</v>
      </c>
      <c r="D599" t="s">
        <v>59</v>
      </c>
      <c r="E599" t="s">
        <v>119</v>
      </c>
      <c r="F599" t="s">
        <v>61</v>
      </c>
      <c r="G599" t="s">
        <v>62</v>
      </c>
      <c r="H599" t="s">
        <v>63</v>
      </c>
      <c r="I599" t="s">
        <v>64</v>
      </c>
      <c r="J599" t="s">
        <v>65</v>
      </c>
      <c r="K599" t="s">
        <v>64</v>
      </c>
      <c r="L599" s="1">
        <v>44516.429166666669</v>
      </c>
      <c r="P599" t="s">
        <v>486</v>
      </c>
      <c r="U599" t="s">
        <v>160</v>
      </c>
      <c r="AN599" s="1">
        <v>44518.55</v>
      </c>
      <c r="AO599" s="1">
        <v>44518.55</v>
      </c>
      <c r="AP599" t="s">
        <v>410</v>
      </c>
      <c r="AQ599" t="s">
        <v>411</v>
      </c>
      <c r="AR599">
        <v>32</v>
      </c>
      <c r="AS599">
        <v>124</v>
      </c>
      <c r="AT599" t="s">
        <v>71</v>
      </c>
      <c r="AU599" t="s">
        <v>1084</v>
      </c>
      <c r="AW599" t="s">
        <v>412</v>
      </c>
      <c r="AX599">
        <v>0.5</v>
      </c>
      <c r="AZ599" t="s">
        <v>664</v>
      </c>
      <c r="BC599">
        <v>81762004</v>
      </c>
      <c r="BD599">
        <v>8423114</v>
      </c>
      <c r="BE599" t="s">
        <v>410</v>
      </c>
    </row>
    <row r="600" spans="1:57" x14ac:dyDescent="0.25">
      <c r="A600" t="s">
        <v>941</v>
      </c>
      <c r="B600" t="s">
        <v>942</v>
      </c>
      <c r="C600">
        <v>81762</v>
      </c>
      <c r="D600" t="s">
        <v>59</v>
      </c>
      <c r="E600" t="s">
        <v>119</v>
      </c>
      <c r="F600" t="s">
        <v>61</v>
      </c>
      <c r="G600" t="s">
        <v>62</v>
      </c>
      <c r="H600" t="s">
        <v>63</v>
      </c>
      <c r="I600" t="s">
        <v>64</v>
      </c>
      <c r="J600" t="s">
        <v>65</v>
      </c>
      <c r="K600" t="s">
        <v>64</v>
      </c>
      <c r="L600" s="1">
        <v>44516.429166666669</v>
      </c>
      <c r="P600" t="s">
        <v>486</v>
      </c>
      <c r="U600" t="s">
        <v>160</v>
      </c>
      <c r="AN600" s="1">
        <v>44518.55</v>
      </c>
      <c r="AO600" s="1">
        <v>44518.55</v>
      </c>
      <c r="AP600" t="s">
        <v>414</v>
      </c>
      <c r="AQ600" t="s">
        <v>415</v>
      </c>
      <c r="AR600">
        <v>33</v>
      </c>
      <c r="AS600">
        <v>85.6</v>
      </c>
      <c r="AT600" t="s">
        <v>71</v>
      </c>
      <c r="AU600" t="s">
        <v>297</v>
      </c>
      <c r="AW600" t="s">
        <v>412</v>
      </c>
      <c r="AX600">
        <v>0.1</v>
      </c>
      <c r="AZ600" t="s">
        <v>664</v>
      </c>
      <c r="BC600">
        <v>81762004</v>
      </c>
      <c r="BD600">
        <v>8423114</v>
      </c>
      <c r="BE600" t="s">
        <v>414</v>
      </c>
    </row>
    <row r="601" spans="1:57" x14ac:dyDescent="0.25">
      <c r="A601" t="s">
        <v>941</v>
      </c>
      <c r="B601" t="s">
        <v>942</v>
      </c>
      <c r="C601">
        <v>81762</v>
      </c>
      <c r="D601" t="s">
        <v>59</v>
      </c>
      <c r="E601" t="s">
        <v>119</v>
      </c>
      <c r="F601" t="s">
        <v>61</v>
      </c>
      <c r="G601" t="s">
        <v>62</v>
      </c>
      <c r="H601" t="s">
        <v>63</v>
      </c>
      <c r="I601" t="s">
        <v>64</v>
      </c>
      <c r="J601" t="s">
        <v>65</v>
      </c>
      <c r="K601" t="s">
        <v>64</v>
      </c>
      <c r="L601" s="1">
        <v>44516.429166666669</v>
      </c>
      <c r="P601" t="s">
        <v>486</v>
      </c>
      <c r="U601" t="s">
        <v>160</v>
      </c>
      <c r="AN601" s="1">
        <v>44523.878854166665</v>
      </c>
      <c r="AO601" s="1">
        <v>44522.46769675926</v>
      </c>
      <c r="AP601" t="s">
        <v>341</v>
      </c>
      <c r="AQ601" t="s">
        <v>342</v>
      </c>
      <c r="AS601">
        <v>6.6000000000000003E-2</v>
      </c>
      <c r="AT601" t="s">
        <v>343</v>
      </c>
      <c r="AU601" t="s">
        <v>344</v>
      </c>
      <c r="AV601" t="s">
        <v>345</v>
      </c>
      <c r="AX601">
        <v>1.7999999999999999E-2</v>
      </c>
      <c r="AZ601" t="s">
        <v>664</v>
      </c>
      <c r="BC601">
        <v>81762004</v>
      </c>
      <c r="BD601">
        <v>8416584</v>
      </c>
      <c r="BE601" t="s">
        <v>341</v>
      </c>
    </row>
    <row r="602" spans="1:57" x14ac:dyDescent="0.25">
      <c r="A602" t="s">
        <v>941</v>
      </c>
      <c r="B602" t="s">
        <v>942</v>
      </c>
      <c r="C602">
        <v>81762</v>
      </c>
      <c r="D602" t="s">
        <v>59</v>
      </c>
      <c r="E602" t="s">
        <v>119</v>
      </c>
      <c r="F602" t="s">
        <v>61</v>
      </c>
      <c r="G602" t="s">
        <v>62</v>
      </c>
      <c r="H602" t="s">
        <v>63</v>
      </c>
      <c r="I602" t="s">
        <v>64</v>
      </c>
      <c r="J602" t="s">
        <v>65</v>
      </c>
      <c r="K602" t="s">
        <v>64</v>
      </c>
      <c r="L602" s="1">
        <v>44516.429166666669</v>
      </c>
      <c r="P602" t="s">
        <v>486</v>
      </c>
      <c r="U602" t="s">
        <v>160</v>
      </c>
      <c r="AN602" s="1">
        <v>44523.878854166665</v>
      </c>
      <c r="AO602" s="1">
        <v>44522.46769675926</v>
      </c>
      <c r="AP602" t="s">
        <v>346</v>
      </c>
      <c r="AQ602" t="s">
        <v>347</v>
      </c>
      <c r="AS602">
        <v>0.94599999999999995</v>
      </c>
      <c r="AT602" t="s">
        <v>343</v>
      </c>
      <c r="AU602" t="s">
        <v>1371</v>
      </c>
      <c r="AX602">
        <v>1.7999999999999999E-2</v>
      </c>
      <c r="AZ602" t="s">
        <v>664</v>
      </c>
      <c r="BC602">
        <v>81762004</v>
      </c>
      <c r="BD602">
        <v>8416584</v>
      </c>
      <c r="BE602" t="s">
        <v>346</v>
      </c>
    </row>
    <row r="603" spans="1:57" x14ac:dyDescent="0.25">
      <c r="A603" t="s">
        <v>941</v>
      </c>
      <c r="B603" t="s">
        <v>942</v>
      </c>
      <c r="C603">
        <v>81762</v>
      </c>
      <c r="D603" t="s">
        <v>59</v>
      </c>
      <c r="E603" t="s">
        <v>119</v>
      </c>
      <c r="F603" t="s">
        <v>61</v>
      </c>
      <c r="G603" t="s">
        <v>62</v>
      </c>
      <c r="H603" t="s">
        <v>63</v>
      </c>
      <c r="I603" t="s">
        <v>64</v>
      </c>
      <c r="J603" t="s">
        <v>65</v>
      </c>
      <c r="K603" t="s">
        <v>64</v>
      </c>
      <c r="L603" s="1">
        <v>44516.429166666669</v>
      </c>
      <c r="P603" t="s">
        <v>486</v>
      </c>
      <c r="U603" t="s">
        <v>160</v>
      </c>
      <c r="AN603" s="1">
        <v>44523.878854166665</v>
      </c>
      <c r="AO603" s="1">
        <v>44522.46769675926</v>
      </c>
      <c r="AP603" t="s">
        <v>369</v>
      </c>
      <c r="AQ603" t="s">
        <v>370</v>
      </c>
      <c r="AS603">
        <v>9.1999999999999998E-2</v>
      </c>
      <c r="AT603" t="s">
        <v>343</v>
      </c>
      <c r="AU603" t="s">
        <v>377</v>
      </c>
      <c r="AX603">
        <v>8.9999999999999993E-3</v>
      </c>
      <c r="AZ603" t="s">
        <v>664</v>
      </c>
      <c r="BC603">
        <v>81762004</v>
      </c>
      <c r="BD603">
        <v>8416584</v>
      </c>
      <c r="BE603" t="s">
        <v>369</v>
      </c>
    </row>
    <row r="604" spans="1:57" x14ac:dyDescent="0.25">
      <c r="A604" t="s">
        <v>939</v>
      </c>
      <c r="B604" t="s">
        <v>940</v>
      </c>
      <c r="C604">
        <v>81762</v>
      </c>
      <c r="D604" t="s">
        <v>59</v>
      </c>
      <c r="E604" t="s">
        <v>60</v>
      </c>
      <c r="F604" t="s">
        <v>61</v>
      </c>
      <c r="G604" t="s">
        <v>62</v>
      </c>
      <c r="H604" t="s">
        <v>63</v>
      </c>
      <c r="I604" t="s">
        <v>64</v>
      </c>
      <c r="J604" t="s">
        <v>65</v>
      </c>
      <c r="K604" t="s">
        <v>64</v>
      </c>
      <c r="L604" s="1">
        <v>44516.423611111109</v>
      </c>
      <c r="P604" t="s">
        <v>204</v>
      </c>
      <c r="Q604" t="s">
        <v>461</v>
      </c>
      <c r="U604" t="s">
        <v>468</v>
      </c>
      <c r="AN604" s="1">
        <v>44538.437291666669</v>
      </c>
      <c r="AO604" s="1">
        <v>44537.447951388887</v>
      </c>
      <c r="AP604" t="s">
        <v>560</v>
      </c>
      <c r="AQ604" t="s">
        <v>561</v>
      </c>
      <c r="AR604">
        <v>80</v>
      </c>
      <c r="AS604">
        <v>1.7</v>
      </c>
      <c r="AT604" t="s">
        <v>71</v>
      </c>
      <c r="AU604" t="s">
        <v>936</v>
      </c>
      <c r="AW604" t="s">
        <v>563</v>
      </c>
      <c r="AX604">
        <v>0.05</v>
      </c>
      <c r="BC604">
        <v>81762003</v>
      </c>
      <c r="BD604">
        <v>8416561</v>
      </c>
      <c r="BE604" t="s">
        <v>560</v>
      </c>
    </row>
    <row r="605" spans="1:57" x14ac:dyDescent="0.25">
      <c r="A605" t="s">
        <v>939</v>
      </c>
      <c r="B605" t="s">
        <v>940</v>
      </c>
      <c r="C605">
        <v>81762</v>
      </c>
      <c r="D605" t="s">
        <v>59</v>
      </c>
      <c r="E605" t="s">
        <v>60</v>
      </c>
      <c r="F605" t="s">
        <v>61</v>
      </c>
      <c r="G605" t="s">
        <v>62</v>
      </c>
      <c r="H605" t="s">
        <v>63</v>
      </c>
      <c r="I605" t="s">
        <v>64</v>
      </c>
      <c r="J605" t="s">
        <v>65</v>
      </c>
      <c r="K605" t="s">
        <v>64</v>
      </c>
      <c r="L605" s="1">
        <v>44516.423611111109</v>
      </c>
      <c r="P605" t="s">
        <v>204</v>
      </c>
      <c r="Q605" t="s">
        <v>461</v>
      </c>
      <c r="U605" t="s">
        <v>468</v>
      </c>
      <c r="AN605" s="1">
        <v>44517.513761574075</v>
      </c>
      <c r="AO605" s="1">
        <v>44517.513761574075</v>
      </c>
      <c r="AP605" t="s">
        <v>447</v>
      </c>
      <c r="AQ605" t="s">
        <v>448</v>
      </c>
      <c r="AR605">
        <v>23</v>
      </c>
      <c r="AS605">
        <v>2E-3</v>
      </c>
      <c r="AT605" t="s">
        <v>71</v>
      </c>
      <c r="AU605" t="s">
        <v>449</v>
      </c>
      <c r="AV605" t="s">
        <v>180</v>
      </c>
      <c r="AW605" t="s">
        <v>450</v>
      </c>
      <c r="AX605">
        <v>2E-3</v>
      </c>
      <c r="BC605">
        <v>81762003</v>
      </c>
      <c r="BD605">
        <v>8416553</v>
      </c>
      <c r="BE605" t="s">
        <v>447</v>
      </c>
    </row>
    <row r="606" spans="1:57" x14ac:dyDescent="0.25">
      <c r="A606" t="s">
        <v>939</v>
      </c>
      <c r="B606" t="s">
        <v>940</v>
      </c>
      <c r="C606">
        <v>81762</v>
      </c>
      <c r="D606" t="s">
        <v>59</v>
      </c>
      <c r="E606" t="s">
        <v>60</v>
      </c>
      <c r="F606" t="s">
        <v>61</v>
      </c>
      <c r="G606" t="s">
        <v>62</v>
      </c>
      <c r="H606" t="s">
        <v>63</v>
      </c>
      <c r="I606" t="s">
        <v>64</v>
      </c>
      <c r="J606" t="s">
        <v>65</v>
      </c>
      <c r="K606" t="s">
        <v>64</v>
      </c>
      <c r="L606" s="1">
        <v>44516.423611111109</v>
      </c>
      <c r="P606" t="s">
        <v>204</v>
      </c>
      <c r="Q606" t="s">
        <v>461</v>
      </c>
      <c r="U606" t="s">
        <v>468</v>
      </c>
      <c r="AN606" s="1">
        <v>44530.606030092589</v>
      </c>
      <c r="AO606" s="1">
        <v>44530.606030092589</v>
      </c>
      <c r="AP606" t="s">
        <v>422</v>
      </c>
      <c r="AQ606" t="s">
        <v>423</v>
      </c>
      <c r="AR606">
        <v>20</v>
      </c>
      <c r="AS606">
        <v>1.6E-2</v>
      </c>
      <c r="AT606" t="s">
        <v>71</v>
      </c>
      <c r="AU606" t="s">
        <v>424</v>
      </c>
      <c r="AW606" t="s">
        <v>425</v>
      </c>
      <c r="AX606">
        <v>5.0000000000000001E-3</v>
      </c>
      <c r="BC606">
        <v>81762003</v>
      </c>
      <c r="BD606">
        <v>8416558</v>
      </c>
      <c r="BE606" t="s">
        <v>422</v>
      </c>
    </row>
    <row r="607" spans="1:57" x14ac:dyDescent="0.25">
      <c r="A607" t="s">
        <v>939</v>
      </c>
      <c r="B607" t="s">
        <v>940</v>
      </c>
      <c r="C607">
        <v>81762</v>
      </c>
      <c r="D607" t="s">
        <v>59</v>
      </c>
      <c r="E607" t="s">
        <v>60</v>
      </c>
      <c r="F607" t="s">
        <v>61</v>
      </c>
      <c r="G607" t="s">
        <v>62</v>
      </c>
      <c r="H607" t="s">
        <v>63</v>
      </c>
      <c r="I607" t="s">
        <v>64</v>
      </c>
      <c r="J607" t="s">
        <v>65</v>
      </c>
      <c r="K607" t="s">
        <v>64</v>
      </c>
      <c r="L607" s="1">
        <v>44516.423611111109</v>
      </c>
      <c r="P607" t="s">
        <v>204</v>
      </c>
      <c r="Q607" t="s">
        <v>461</v>
      </c>
      <c r="U607" t="s">
        <v>468</v>
      </c>
      <c r="AN607" s="1">
        <v>44530.606030092589</v>
      </c>
      <c r="AO607" s="1">
        <v>44530.606030092589</v>
      </c>
      <c r="AP607" t="s">
        <v>427</v>
      </c>
      <c r="AQ607" t="s">
        <v>428</v>
      </c>
      <c r="AR607">
        <v>18</v>
      </c>
      <c r="AS607">
        <v>5.0000000000000001E-3</v>
      </c>
      <c r="AT607" t="s">
        <v>71</v>
      </c>
      <c r="AU607" t="s">
        <v>424</v>
      </c>
      <c r="AV607" t="s">
        <v>345</v>
      </c>
      <c r="AW607" t="s">
        <v>429</v>
      </c>
      <c r="AX607">
        <v>5.0000000000000001E-3</v>
      </c>
      <c r="BC607">
        <v>81762003</v>
      </c>
      <c r="BD607">
        <v>8416558</v>
      </c>
      <c r="BE607" t="s">
        <v>427</v>
      </c>
    </row>
    <row r="608" spans="1:57" x14ac:dyDescent="0.25">
      <c r="A608" t="s">
        <v>939</v>
      </c>
      <c r="B608" t="s">
        <v>940</v>
      </c>
      <c r="C608">
        <v>81762</v>
      </c>
      <c r="D608" t="s">
        <v>59</v>
      </c>
      <c r="E608" t="s">
        <v>60</v>
      </c>
      <c r="F608" t="s">
        <v>61</v>
      </c>
      <c r="G608" t="s">
        <v>62</v>
      </c>
      <c r="H608" t="s">
        <v>63</v>
      </c>
      <c r="I608" t="s">
        <v>64</v>
      </c>
      <c r="J608" t="s">
        <v>65</v>
      </c>
      <c r="K608" t="s">
        <v>64</v>
      </c>
      <c r="L608" s="1">
        <v>44516.423611111109</v>
      </c>
      <c r="P608" t="s">
        <v>204</v>
      </c>
      <c r="Q608" t="s">
        <v>461</v>
      </c>
      <c r="U608" t="s">
        <v>468</v>
      </c>
      <c r="AN608" s="1">
        <v>44517.445138888892</v>
      </c>
      <c r="AO608" s="1">
        <v>44517.445138888892</v>
      </c>
      <c r="AP608" t="s">
        <v>384</v>
      </c>
      <c r="AQ608" t="s">
        <v>385</v>
      </c>
      <c r="AR608">
        <v>13</v>
      </c>
      <c r="AS608">
        <v>78</v>
      </c>
      <c r="AT608" t="s">
        <v>386</v>
      </c>
      <c r="AU608" t="s">
        <v>392</v>
      </c>
      <c r="AW608" t="s">
        <v>387</v>
      </c>
      <c r="AX608">
        <v>1</v>
      </c>
      <c r="BC608">
        <v>81762003</v>
      </c>
      <c r="BD608">
        <v>8416562</v>
      </c>
      <c r="BE608" t="s">
        <v>384</v>
      </c>
    </row>
    <row r="609" spans="1:57" x14ac:dyDescent="0.25">
      <c r="A609" t="s">
        <v>939</v>
      </c>
      <c r="B609" t="s">
        <v>940</v>
      </c>
      <c r="C609">
        <v>81762</v>
      </c>
      <c r="D609" t="s">
        <v>59</v>
      </c>
      <c r="E609" t="s">
        <v>60</v>
      </c>
      <c r="F609" t="s">
        <v>61</v>
      </c>
      <c r="G609" t="s">
        <v>62</v>
      </c>
      <c r="H609" t="s">
        <v>63</v>
      </c>
      <c r="I609" t="s">
        <v>64</v>
      </c>
      <c r="J609" t="s">
        <v>65</v>
      </c>
      <c r="K609" t="s">
        <v>64</v>
      </c>
      <c r="L609" s="1">
        <v>44516.423611111109</v>
      </c>
      <c r="P609" t="s">
        <v>204</v>
      </c>
      <c r="Q609" t="s">
        <v>461</v>
      </c>
      <c r="U609" t="s">
        <v>468</v>
      </c>
      <c r="AN609" s="1">
        <v>44530.47384259259</v>
      </c>
      <c r="AO609" s="1">
        <v>44518.606944444444</v>
      </c>
      <c r="AP609" t="s">
        <v>554</v>
      </c>
      <c r="AQ609" t="s">
        <v>555</v>
      </c>
      <c r="AR609">
        <v>25</v>
      </c>
      <c r="AS609">
        <v>8.9999999999999993E-3</v>
      </c>
      <c r="AT609" t="s">
        <v>71</v>
      </c>
      <c r="AU609" t="s">
        <v>449</v>
      </c>
      <c r="AW609" t="s">
        <v>450</v>
      </c>
      <c r="AX609">
        <v>2E-3</v>
      </c>
      <c r="BC609">
        <v>81762003</v>
      </c>
      <c r="BD609">
        <v>8416555</v>
      </c>
      <c r="BE609" t="s">
        <v>554</v>
      </c>
    </row>
    <row r="610" spans="1:57" x14ac:dyDescent="0.25">
      <c r="A610" t="s">
        <v>939</v>
      </c>
      <c r="B610" t="s">
        <v>940</v>
      </c>
      <c r="C610">
        <v>81762</v>
      </c>
      <c r="D610" t="s">
        <v>59</v>
      </c>
      <c r="E610" t="s">
        <v>60</v>
      </c>
      <c r="F610" t="s">
        <v>61</v>
      </c>
      <c r="G610" t="s">
        <v>62</v>
      </c>
      <c r="H610" t="s">
        <v>63</v>
      </c>
      <c r="I610" t="s">
        <v>64</v>
      </c>
      <c r="J610" t="s">
        <v>65</v>
      </c>
      <c r="K610" t="s">
        <v>64</v>
      </c>
      <c r="L610" s="1">
        <v>44516.423611111109</v>
      </c>
      <c r="P610" t="s">
        <v>204</v>
      </c>
      <c r="Q610" t="s">
        <v>461</v>
      </c>
      <c r="U610" t="s">
        <v>468</v>
      </c>
      <c r="AN610" s="1">
        <v>44530.474872685183</v>
      </c>
      <c r="AO610" s="1">
        <v>44518.606944444444</v>
      </c>
      <c r="AP610" t="s">
        <v>556</v>
      </c>
      <c r="AQ610" t="s">
        <v>557</v>
      </c>
      <c r="AR610">
        <v>26</v>
      </c>
      <c r="AS610">
        <v>5.0000000000000001E-3</v>
      </c>
      <c r="AT610" t="s">
        <v>71</v>
      </c>
      <c r="AU610" t="s">
        <v>449</v>
      </c>
      <c r="AW610" t="s">
        <v>450</v>
      </c>
      <c r="AX610">
        <v>2E-3</v>
      </c>
      <c r="BC610">
        <v>81762003</v>
      </c>
      <c r="BD610">
        <v>8416557</v>
      </c>
      <c r="BE610" t="s">
        <v>556</v>
      </c>
    </row>
    <row r="611" spans="1:57" x14ac:dyDescent="0.25">
      <c r="A611" t="s">
        <v>939</v>
      </c>
      <c r="B611" t="s">
        <v>940</v>
      </c>
      <c r="C611">
        <v>81762</v>
      </c>
      <c r="D611" t="s">
        <v>59</v>
      </c>
      <c r="E611" t="s">
        <v>60</v>
      </c>
      <c r="F611" t="s">
        <v>61</v>
      </c>
      <c r="G611" t="s">
        <v>62</v>
      </c>
      <c r="H611" t="s">
        <v>63</v>
      </c>
      <c r="I611" t="s">
        <v>64</v>
      </c>
      <c r="J611" t="s">
        <v>65</v>
      </c>
      <c r="K611" t="s">
        <v>64</v>
      </c>
      <c r="L611" s="1">
        <v>44516.423611111109</v>
      </c>
      <c r="P611" t="s">
        <v>204</v>
      </c>
      <c r="Q611" t="s">
        <v>461</v>
      </c>
      <c r="U611" t="s">
        <v>468</v>
      </c>
      <c r="AN611" s="1">
        <v>44520.300694444442</v>
      </c>
      <c r="AO611" s="1">
        <v>44520.300694444442</v>
      </c>
      <c r="AP611" t="s">
        <v>69</v>
      </c>
      <c r="AQ611" t="s">
        <v>70</v>
      </c>
      <c r="AR611">
        <v>89</v>
      </c>
      <c r="AS611">
        <v>29.2</v>
      </c>
      <c r="AT611" t="s">
        <v>71</v>
      </c>
      <c r="AU611" t="s">
        <v>174</v>
      </c>
      <c r="AW611" t="s">
        <v>73</v>
      </c>
      <c r="AX611">
        <v>0.8</v>
      </c>
      <c r="BC611">
        <v>81762003</v>
      </c>
      <c r="BD611">
        <v>8416563</v>
      </c>
      <c r="BE611" t="s">
        <v>69</v>
      </c>
    </row>
    <row r="612" spans="1:57" x14ac:dyDescent="0.25">
      <c r="A612" t="s">
        <v>939</v>
      </c>
      <c r="B612" t="s">
        <v>940</v>
      </c>
      <c r="C612">
        <v>81762</v>
      </c>
      <c r="D612" t="s">
        <v>59</v>
      </c>
      <c r="E612" t="s">
        <v>60</v>
      </c>
      <c r="F612" t="s">
        <v>61</v>
      </c>
      <c r="G612" t="s">
        <v>62</v>
      </c>
      <c r="H612" t="s">
        <v>63</v>
      </c>
      <c r="I612" t="s">
        <v>64</v>
      </c>
      <c r="J612" t="s">
        <v>65</v>
      </c>
      <c r="K612" t="s">
        <v>64</v>
      </c>
      <c r="L612" s="1">
        <v>44516.423611111109</v>
      </c>
      <c r="P612" t="s">
        <v>204</v>
      </c>
      <c r="Q612" t="s">
        <v>461</v>
      </c>
      <c r="U612" t="s">
        <v>468</v>
      </c>
      <c r="AN612" s="1">
        <v>44517.822916666664</v>
      </c>
      <c r="AO612" s="1">
        <v>44517.822916666664</v>
      </c>
      <c r="AP612" t="s">
        <v>185</v>
      </c>
      <c r="AQ612" t="s">
        <v>186</v>
      </c>
      <c r="AR612">
        <v>67</v>
      </c>
      <c r="AS612">
        <v>273</v>
      </c>
      <c r="AT612" t="s">
        <v>187</v>
      </c>
      <c r="AU612" t="s">
        <v>389</v>
      </c>
      <c r="AW612" t="s">
        <v>189</v>
      </c>
      <c r="AX612">
        <v>1</v>
      </c>
      <c r="BC612">
        <v>81762003</v>
      </c>
      <c r="BD612">
        <v>8416567</v>
      </c>
      <c r="BE612" t="s">
        <v>185</v>
      </c>
    </row>
    <row r="613" spans="1:57" x14ac:dyDescent="0.25">
      <c r="A613" t="s">
        <v>939</v>
      </c>
      <c r="B613" t="s">
        <v>940</v>
      </c>
      <c r="C613">
        <v>81762</v>
      </c>
      <c r="D613" t="s">
        <v>59</v>
      </c>
      <c r="E613" t="s">
        <v>60</v>
      </c>
      <c r="F613" t="s">
        <v>61</v>
      </c>
      <c r="G613" t="s">
        <v>62</v>
      </c>
      <c r="H613" t="s">
        <v>63</v>
      </c>
      <c r="I613" t="s">
        <v>64</v>
      </c>
      <c r="J613" t="s">
        <v>65</v>
      </c>
      <c r="K613" t="s">
        <v>64</v>
      </c>
      <c r="L613" s="1">
        <v>44516.423611111109</v>
      </c>
      <c r="P613" t="s">
        <v>204</v>
      </c>
      <c r="Q613" t="s">
        <v>461</v>
      </c>
      <c r="U613" t="s">
        <v>468</v>
      </c>
      <c r="AN613" s="1">
        <v>44581.666388888887</v>
      </c>
      <c r="AO613" s="1">
        <v>44573.434027777781</v>
      </c>
      <c r="AP613" t="s">
        <v>404</v>
      </c>
      <c r="AQ613" t="s">
        <v>405</v>
      </c>
      <c r="AR613">
        <v>36</v>
      </c>
      <c r="AS613">
        <v>3</v>
      </c>
      <c r="AT613" t="s">
        <v>343</v>
      </c>
      <c r="AU613" t="s">
        <v>406</v>
      </c>
      <c r="AV613" t="s">
        <v>345</v>
      </c>
      <c r="AW613" t="s">
        <v>268</v>
      </c>
      <c r="AX613">
        <v>3</v>
      </c>
      <c r="BC613">
        <v>81762003</v>
      </c>
      <c r="BD613">
        <v>8416570</v>
      </c>
      <c r="BE613" t="s">
        <v>404</v>
      </c>
    </row>
    <row r="614" spans="1:57" x14ac:dyDescent="0.25">
      <c r="A614" t="s">
        <v>939</v>
      </c>
      <c r="B614" t="s">
        <v>940</v>
      </c>
      <c r="C614">
        <v>81762</v>
      </c>
      <c r="D614" t="s">
        <v>59</v>
      </c>
      <c r="E614" t="s">
        <v>60</v>
      </c>
      <c r="F614" t="s">
        <v>61</v>
      </c>
      <c r="G614" t="s">
        <v>62</v>
      </c>
      <c r="H614" t="s">
        <v>63</v>
      </c>
      <c r="I614" t="s">
        <v>64</v>
      </c>
      <c r="J614" t="s">
        <v>65</v>
      </c>
      <c r="K614" t="s">
        <v>64</v>
      </c>
      <c r="L614" s="1">
        <v>44516.423611111109</v>
      </c>
      <c r="P614" t="s">
        <v>204</v>
      </c>
      <c r="Q614" t="s">
        <v>461</v>
      </c>
      <c r="U614" t="s">
        <v>468</v>
      </c>
      <c r="AN614" s="1">
        <v>44581.666388888887</v>
      </c>
      <c r="AO614" s="1">
        <v>44573.434027777781</v>
      </c>
      <c r="AP614" t="s">
        <v>407</v>
      </c>
      <c r="AQ614" t="s">
        <v>408</v>
      </c>
      <c r="AR614">
        <v>66</v>
      </c>
      <c r="AS614">
        <v>8</v>
      </c>
      <c r="AT614" t="s">
        <v>343</v>
      </c>
      <c r="AU614" t="s">
        <v>188</v>
      </c>
      <c r="AV614" t="s">
        <v>180</v>
      </c>
      <c r="AW614" t="s">
        <v>268</v>
      </c>
      <c r="AX614">
        <v>8</v>
      </c>
      <c r="BC614">
        <v>81762003</v>
      </c>
      <c r="BD614">
        <v>8416570</v>
      </c>
      <c r="BE614" t="s">
        <v>407</v>
      </c>
    </row>
    <row r="615" spans="1:57" x14ac:dyDescent="0.25">
      <c r="A615" t="s">
        <v>939</v>
      </c>
      <c r="B615" t="s">
        <v>940</v>
      </c>
      <c r="C615">
        <v>81762</v>
      </c>
      <c r="D615" t="s">
        <v>59</v>
      </c>
      <c r="E615" t="s">
        <v>60</v>
      </c>
      <c r="F615" t="s">
        <v>61</v>
      </c>
      <c r="G615" t="s">
        <v>62</v>
      </c>
      <c r="H615" t="s">
        <v>63</v>
      </c>
      <c r="I615" t="s">
        <v>64</v>
      </c>
      <c r="J615" t="s">
        <v>65</v>
      </c>
      <c r="K615" t="s">
        <v>64</v>
      </c>
      <c r="L615" s="1">
        <v>44516.423611111109</v>
      </c>
      <c r="P615" t="s">
        <v>204</v>
      </c>
      <c r="Q615" t="s">
        <v>461</v>
      </c>
      <c r="U615" t="s">
        <v>468</v>
      </c>
      <c r="AN615" s="1">
        <v>44552.363240740742</v>
      </c>
      <c r="AO615" s="1">
        <v>44552.363240740742</v>
      </c>
      <c r="AP615" t="s">
        <v>241</v>
      </c>
      <c r="AQ615" t="s">
        <v>242</v>
      </c>
      <c r="AS615">
        <v>353</v>
      </c>
      <c r="AT615" t="s">
        <v>71</v>
      </c>
      <c r="AU615" t="s">
        <v>1349</v>
      </c>
      <c r="AX615">
        <v>1</v>
      </c>
      <c r="BC615">
        <v>81762003</v>
      </c>
      <c r="BD615">
        <v>8416568</v>
      </c>
      <c r="BE615" t="s">
        <v>241</v>
      </c>
    </row>
    <row r="616" spans="1:57" x14ac:dyDescent="0.25">
      <c r="A616" t="s">
        <v>939</v>
      </c>
      <c r="B616" t="s">
        <v>940</v>
      </c>
      <c r="C616">
        <v>81762</v>
      </c>
      <c r="D616" t="s">
        <v>59</v>
      </c>
      <c r="E616" t="s">
        <v>60</v>
      </c>
      <c r="F616" t="s">
        <v>61</v>
      </c>
      <c r="G616" t="s">
        <v>62</v>
      </c>
      <c r="H616" t="s">
        <v>63</v>
      </c>
      <c r="I616" t="s">
        <v>64</v>
      </c>
      <c r="J616" t="s">
        <v>65</v>
      </c>
      <c r="K616" t="s">
        <v>64</v>
      </c>
      <c r="L616" s="1">
        <v>44516.423611111109</v>
      </c>
      <c r="P616" t="s">
        <v>204</v>
      </c>
      <c r="Q616" t="s">
        <v>461</v>
      </c>
      <c r="U616" t="s">
        <v>468</v>
      </c>
      <c r="AN616" s="1">
        <v>44552.363240740742</v>
      </c>
      <c r="AO616" s="1">
        <v>44552.363240740742</v>
      </c>
      <c r="AP616" t="s">
        <v>265</v>
      </c>
      <c r="AQ616" t="s">
        <v>266</v>
      </c>
      <c r="AR616">
        <v>30</v>
      </c>
      <c r="AS616">
        <v>95.4</v>
      </c>
      <c r="AT616" t="s">
        <v>71</v>
      </c>
      <c r="AU616" t="s">
        <v>1006</v>
      </c>
      <c r="AW616" t="s">
        <v>268</v>
      </c>
      <c r="AX616">
        <v>0.3</v>
      </c>
      <c r="BC616">
        <v>81762003</v>
      </c>
      <c r="BD616">
        <v>8416568</v>
      </c>
      <c r="BE616" t="s">
        <v>265</v>
      </c>
    </row>
    <row r="617" spans="1:57" x14ac:dyDescent="0.25">
      <c r="A617" t="s">
        <v>939</v>
      </c>
      <c r="B617" t="s">
        <v>940</v>
      </c>
      <c r="C617">
        <v>81762</v>
      </c>
      <c r="D617" t="s">
        <v>59</v>
      </c>
      <c r="E617" t="s">
        <v>60</v>
      </c>
      <c r="F617" t="s">
        <v>61</v>
      </c>
      <c r="G617" t="s">
        <v>62</v>
      </c>
      <c r="H617" t="s">
        <v>63</v>
      </c>
      <c r="I617" t="s">
        <v>64</v>
      </c>
      <c r="J617" t="s">
        <v>65</v>
      </c>
      <c r="K617" t="s">
        <v>64</v>
      </c>
      <c r="L617" s="1">
        <v>44516.423611111109</v>
      </c>
      <c r="P617" t="s">
        <v>204</v>
      </c>
      <c r="Q617" t="s">
        <v>461</v>
      </c>
      <c r="U617" t="s">
        <v>468</v>
      </c>
      <c r="AN617" s="1">
        <v>44552.363240740742</v>
      </c>
      <c r="AO617" s="1">
        <v>44552.363240740742</v>
      </c>
      <c r="AP617" t="s">
        <v>283</v>
      </c>
      <c r="AQ617" t="s">
        <v>284</v>
      </c>
      <c r="AR617">
        <v>31</v>
      </c>
      <c r="AS617">
        <v>27.9</v>
      </c>
      <c r="AT617" t="s">
        <v>71</v>
      </c>
      <c r="AU617" t="s">
        <v>632</v>
      </c>
      <c r="AW617" t="s">
        <v>268</v>
      </c>
      <c r="AX617">
        <v>0.1</v>
      </c>
      <c r="BC617">
        <v>81762003</v>
      </c>
      <c r="BD617">
        <v>8416568</v>
      </c>
      <c r="BE617" t="s">
        <v>283</v>
      </c>
    </row>
    <row r="618" spans="1:57" x14ac:dyDescent="0.25">
      <c r="A618" t="s">
        <v>939</v>
      </c>
      <c r="B618" t="s">
        <v>940</v>
      </c>
      <c r="C618">
        <v>81762</v>
      </c>
      <c r="D618" t="s">
        <v>59</v>
      </c>
      <c r="E618" t="s">
        <v>60</v>
      </c>
      <c r="F618" t="s">
        <v>61</v>
      </c>
      <c r="G618" t="s">
        <v>62</v>
      </c>
      <c r="H618" t="s">
        <v>63</v>
      </c>
      <c r="I618" t="s">
        <v>64</v>
      </c>
      <c r="J618" t="s">
        <v>65</v>
      </c>
      <c r="K618" t="s">
        <v>64</v>
      </c>
      <c r="L618" s="1">
        <v>44516.423611111109</v>
      </c>
      <c r="P618" t="s">
        <v>204</v>
      </c>
      <c r="Q618" t="s">
        <v>461</v>
      </c>
      <c r="U618" t="s">
        <v>468</v>
      </c>
      <c r="AN618" s="1">
        <v>44552.363240740742</v>
      </c>
      <c r="AO618" s="1">
        <v>44552.363240740742</v>
      </c>
      <c r="AP618" t="s">
        <v>291</v>
      </c>
      <c r="AQ618" t="s">
        <v>292</v>
      </c>
      <c r="AR618">
        <v>28</v>
      </c>
      <c r="AS618">
        <v>79.900000000000006</v>
      </c>
      <c r="AT618" t="s">
        <v>71</v>
      </c>
      <c r="AU618" t="s">
        <v>1084</v>
      </c>
      <c r="AW618" t="s">
        <v>268</v>
      </c>
      <c r="AX618">
        <v>0.4</v>
      </c>
      <c r="BC618">
        <v>81762003</v>
      </c>
      <c r="BD618">
        <v>8416568</v>
      </c>
      <c r="BE618" t="s">
        <v>291</v>
      </c>
    </row>
    <row r="619" spans="1:57" x14ac:dyDescent="0.25">
      <c r="A619" t="s">
        <v>939</v>
      </c>
      <c r="B619" t="s">
        <v>940</v>
      </c>
      <c r="C619">
        <v>81762</v>
      </c>
      <c r="D619" t="s">
        <v>59</v>
      </c>
      <c r="E619" t="s">
        <v>60</v>
      </c>
      <c r="F619" t="s">
        <v>61</v>
      </c>
      <c r="G619" t="s">
        <v>62</v>
      </c>
      <c r="H619" t="s">
        <v>63</v>
      </c>
      <c r="I619" t="s">
        <v>64</v>
      </c>
      <c r="J619" t="s">
        <v>65</v>
      </c>
      <c r="K619" t="s">
        <v>64</v>
      </c>
      <c r="L619" s="1">
        <v>44516.423611111109</v>
      </c>
      <c r="P619" t="s">
        <v>204</v>
      </c>
      <c r="Q619" t="s">
        <v>461</v>
      </c>
      <c r="U619" t="s">
        <v>468</v>
      </c>
      <c r="AN619" s="1">
        <v>44552.363240740742</v>
      </c>
      <c r="AO619" s="1">
        <v>44552.363240740742</v>
      </c>
      <c r="AP619" t="s">
        <v>305</v>
      </c>
      <c r="AQ619" t="s">
        <v>306</v>
      </c>
      <c r="AR619">
        <v>29</v>
      </c>
      <c r="AS619">
        <v>7.7</v>
      </c>
      <c r="AT619" t="s">
        <v>71</v>
      </c>
      <c r="AU619" t="s">
        <v>307</v>
      </c>
      <c r="AW619" t="s">
        <v>268</v>
      </c>
      <c r="AX619">
        <v>0.1</v>
      </c>
      <c r="BC619">
        <v>81762003</v>
      </c>
      <c r="BD619">
        <v>8416568</v>
      </c>
      <c r="BE619" t="s">
        <v>305</v>
      </c>
    </row>
    <row r="620" spans="1:57" x14ac:dyDescent="0.25">
      <c r="A620" t="s">
        <v>939</v>
      </c>
      <c r="B620" t="s">
        <v>940</v>
      </c>
      <c r="C620">
        <v>81762</v>
      </c>
      <c r="D620" t="s">
        <v>59</v>
      </c>
      <c r="E620" t="s">
        <v>60</v>
      </c>
      <c r="F620" t="s">
        <v>61</v>
      </c>
      <c r="G620" t="s">
        <v>62</v>
      </c>
      <c r="H620" t="s">
        <v>63</v>
      </c>
      <c r="I620" t="s">
        <v>64</v>
      </c>
      <c r="J620" t="s">
        <v>65</v>
      </c>
      <c r="K620" t="s">
        <v>64</v>
      </c>
      <c r="L620" s="1">
        <v>44516.423611111109</v>
      </c>
      <c r="P620" t="s">
        <v>204</v>
      </c>
      <c r="Q620" t="s">
        <v>461</v>
      </c>
      <c r="U620" t="s">
        <v>468</v>
      </c>
      <c r="AN620" s="1">
        <v>44518.539583333331</v>
      </c>
      <c r="AO620" s="1">
        <v>44518.539583333331</v>
      </c>
      <c r="AP620" t="s">
        <v>410</v>
      </c>
      <c r="AQ620" t="s">
        <v>411</v>
      </c>
      <c r="AR620">
        <v>32</v>
      </c>
      <c r="AS620">
        <v>119</v>
      </c>
      <c r="AT620" t="s">
        <v>71</v>
      </c>
      <c r="AU620" t="s">
        <v>637</v>
      </c>
      <c r="AW620" t="s">
        <v>412</v>
      </c>
      <c r="AX620">
        <v>0.5</v>
      </c>
      <c r="BC620">
        <v>81762003</v>
      </c>
      <c r="BD620">
        <v>8423113</v>
      </c>
      <c r="BE620" t="s">
        <v>410</v>
      </c>
    </row>
    <row r="621" spans="1:57" x14ac:dyDescent="0.25">
      <c r="A621" t="s">
        <v>939</v>
      </c>
      <c r="B621" t="s">
        <v>940</v>
      </c>
      <c r="C621">
        <v>81762</v>
      </c>
      <c r="D621" t="s">
        <v>59</v>
      </c>
      <c r="E621" t="s">
        <v>60</v>
      </c>
      <c r="F621" t="s">
        <v>61</v>
      </c>
      <c r="G621" t="s">
        <v>62</v>
      </c>
      <c r="H621" t="s">
        <v>63</v>
      </c>
      <c r="I621" t="s">
        <v>64</v>
      </c>
      <c r="J621" t="s">
        <v>65</v>
      </c>
      <c r="K621" t="s">
        <v>64</v>
      </c>
      <c r="L621" s="1">
        <v>44516.423611111109</v>
      </c>
      <c r="P621" t="s">
        <v>204</v>
      </c>
      <c r="Q621" t="s">
        <v>461</v>
      </c>
      <c r="U621" t="s">
        <v>468</v>
      </c>
      <c r="AN621" s="1">
        <v>44518.539583333331</v>
      </c>
      <c r="AO621" s="1">
        <v>44518.539583333331</v>
      </c>
      <c r="AP621" t="s">
        <v>414</v>
      </c>
      <c r="AQ621" t="s">
        <v>415</v>
      </c>
      <c r="AR621">
        <v>33</v>
      </c>
      <c r="AS621">
        <v>83.7</v>
      </c>
      <c r="AT621" t="s">
        <v>71</v>
      </c>
      <c r="AU621" t="s">
        <v>296</v>
      </c>
      <c r="AW621" t="s">
        <v>412</v>
      </c>
      <c r="AX621">
        <v>0.1</v>
      </c>
      <c r="BC621">
        <v>81762003</v>
      </c>
      <c r="BD621">
        <v>8423113</v>
      </c>
      <c r="BE621" t="s">
        <v>414</v>
      </c>
    </row>
    <row r="622" spans="1:57" x14ac:dyDescent="0.25">
      <c r="A622" t="s">
        <v>939</v>
      </c>
      <c r="B622" t="s">
        <v>940</v>
      </c>
      <c r="C622">
        <v>81762</v>
      </c>
      <c r="D622" t="s">
        <v>59</v>
      </c>
      <c r="E622" t="s">
        <v>60</v>
      </c>
      <c r="F622" t="s">
        <v>61</v>
      </c>
      <c r="G622" t="s">
        <v>62</v>
      </c>
      <c r="H622" t="s">
        <v>63</v>
      </c>
      <c r="I622" t="s">
        <v>64</v>
      </c>
      <c r="J622" t="s">
        <v>65</v>
      </c>
      <c r="K622" t="s">
        <v>64</v>
      </c>
      <c r="L622" s="1">
        <v>44516.423611111109</v>
      </c>
      <c r="P622" t="s">
        <v>204</v>
      </c>
      <c r="Q622" t="s">
        <v>461</v>
      </c>
      <c r="U622" t="s">
        <v>468</v>
      </c>
      <c r="AN622" s="1">
        <v>44523.865439814814</v>
      </c>
      <c r="AO622" s="1">
        <v>44522.46769675926</v>
      </c>
      <c r="AP622" t="s">
        <v>341</v>
      </c>
      <c r="AQ622" t="s">
        <v>342</v>
      </c>
      <c r="AS622">
        <v>0.18099999999999999</v>
      </c>
      <c r="AT622" t="s">
        <v>343</v>
      </c>
      <c r="AU622" t="s">
        <v>344</v>
      </c>
      <c r="AX622">
        <v>1.7999999999999999E-2</v>
      </c>
      <c r="BC622">
        <v>81762003</v>
      </c>
      <c r="BD622">
        <v>8416566</v>
      </c>
      <c r="BE622" t="s">
        <v>341</v>
      </c>
    </row>
    <row r="623" spans="1:57" x14ac:dyDescent="0.25">
      <c r="A623" t="s">
        <v>939</v>
      </c>
      <c r="B623" t="s">
        <v>940</v>
      </c>
      <c r="C623">
        <v>81762</v>
      </c>
      <c r="D623" t="s">
        <v>59</v>
      </c>
      <c r="E623" t="s">
        <v>60</v>
      </c>
      <c r="F623" t="s">
        <v>61</v>
      </c>
      <c r="G623" t="s">
        <v>62</v>
      </c>
      <c r="H623" t="s">
        <v>63</v>
      </c>
      <c r="I623" t="s">
        <v>64</v>
      </c>
      <c r="J623" t="s">
        <v>65</v>
      </c>
      <c r="K623" t="s">
        <v>64</v>
      </c>
      <c r="L623" s="1">
        <v>44516.423611111109</v>
      </c>
      <c r="P623" t="s">
        <v>204</v>
      </c>
      <c r="Q623" t="s">
        <v>461</v>
      </c>
      <c r="U623" t="s">
        <v>468</v>
      </c>
      <c r="AN623" s="1">
        <v>44523.865439814814</v>
      </c>
      <c r="AO623" s="1">
        <v>44522.46769675926</v>
      </c>
      <c r="AP623" t="s">
        <v>346</v>
      </c>
      <c r="AQ623" t="s">
        <v>347</v>
      </c>
      <c r="AS623">
        <v>1.49</v>
      </c>
      <c r="AT623" t="s">
        <v>343</v>
      </c>
      <c r="AU623" t="s">
        <v>1373</v>
      </c>
      <c r="AX623">
        <v>1.7999999999999999E-2</v>
      </c>
      <c r="BC623">
        <v>81762003</v>
      </c>
      <c r="BD623">
        <v>8416566</v>
      </c>
      <c r="BE623" t="s">
        <v>346</v>
      </c>
    </row>
    <row r="624" spans="1:57" x14ac:dyDescent="0.25">
      <c r="A624" t="s">
        <v>939</v>
      </c>
      <c r="B624" t="s">
        <v>940</v>
      </c>
      <c r="C624">
        <v>81762</v>
      </c>
      <c r="D624" t="s">
        <v>59</v>
      </c>
      <c r="E624" t="s">
        <v>60</v>
      </c>
      <c r="F624" t="s">
        <v>61</v>
      </c>
      <c r="G624" t="s">
        <v>62</v>
      </c>
      <c r="H624" t="s">
        <v>63</v>
      </c>
      <c r="I624" t="s">
        <v>64</v>
      </c>
      <c r="J624" t="s">
        <v>65</v>
      </c>
      <c r="K624" t="s">
        <v>64</v>
      </c>
      <c r="L624" s="1">
        <v>44516.423611111109</v>
      </c>
      <c r="P624" t="s">
        <v>204</v>
      </c>
      <c r="Q624" t="s">
        <v>461</v>
      </c>
      <c r="U624" t="s">
        <v>468</v>
      </c>
      <c r="AN624" s="1">
        <v>44523.865439814814</v>
      </c>
      <c r="AO624" s="1">
        <v>44522.46769675926</v>
      </c>
      <c r="AP624" t="s">
        <v>369</v>
      </c>
      <c r="AQ624" t="s">
        <v>370</v>
      </c>
      <c r="AS624">
        <v>9.8000000000000004E-2</v>
      </c>
      <c r="AT624" t="s">
        <v>343</v>
      </c>
      <c r="AU624" t="s">
        <v>377</v>
      </c>
      <c r="AX624">
        <v>8.9999999999999993E-3</v>
      </c>
      <c r="BC624">
        <v>81762003</v>
      </c>
      <c r="BD624">
        <v>8416566</v>
      </c>
      <c r="BE624" t="s">
        <v>369</v>
      </c>
    </row>
    <row r="625" spans="1:57" x14ac:dyDescent="0.25">
      <c r="A625" t="s">
        <v>981</v>
      </c>
      <c r="B625" t="s">
        <v>982</v>
      </c>
      <c r="C625">
        <v>81762</v>
      </c>
      <c r="D625" t="s">
        <v>59</v>
      </c>
      <c r="E625" t="s">
        <v>125</v>
      </c>
      <c r="F625" t="s">
        <v>177</v>
      </c>
      <c r="G625" t="s">
        <v>62</v>
      </c>
      <c r="H625" t="s">
        <v>178</v>
      </c>
      <c r="I625" t="s">
        <v>64</v>
      </c>
      <c r="J625" t="s">
        <v>65</v>
      </c>
      <c r="K625" t="s">
        <v>64</v>
      </c>
      <c r="L625" s="1">
        <v>44516.413194444445</v>
      </c>
      <c r="AN625" s="1">
        <v>44538.45140046296</v>
      </c>
      <c r="AO625" s="1">
        <v>44537.447951388887</v>
      </c>
      <c r="AP625" t="s">
        <v>560</v>
      </c>
      <c r="AQ625" t="s">
        <v>561</v>
      </c>
      <c r="AR625">
        <v>80</v>
      </c>
      <c r="AS625">
        <v>0.05</v>
      </c>
      <c r="AT625" t="s">
        <v>71</v>
      </c>
      <c r="AU625" t="s">
        <v>578</v>
      </c>
      <c r="AV625" t="s">
        <v>180</v>
      </c>
      <c r="AW625" t="s">
        <v>563</v>
      </c>
      <c r="AX625">
        <v>0.05</v>
      </c>
      <c r="BC625">
        <v>81762012</v>
      </c>
      <c r="BD625">
        <v>8416548</v>
      </c>
      <c r="BE625" t="s">
        <v>560</v>
      </c>
    </row>
    <row r="626" spans="1:57" x14ac:dyDescent="0.25">
      <c r="A626" t="s">
        <v>981</v>
      </c>
      <c r="B626" t="s">
        <v>982</v>
      </c>
      <c r="C626">
        <v>81762</v>
      </c>
      <c r="D626" t="s">
        <v>59</v>
      </c>
      <c r="E626" t="s">
        <v>125</v>
      </c>
      <c r="F626" t="s">
        <v>177</v>
      </c>
      <c r="G626" t="s">
        <v>62</v>
      </c>
      <c r="H626" t="s">
        <v>178</v>
      </c>
      <c r="I626" t="s">
        <v>64</v>
      </c>
      <c r="J626" t="s">
        <v>65</v>
      </c>
      <c r="K626" t="s">
        <v>64</v>
      </c>
      <c r="L626" s="1">
        <v>44516.413194444445</v>
      </c>
      <c r="AN626" s="1">
        <v>44517.52920138889</v>
      </c>
      <c r="AO626" s="1">
        <v>44517.52920138889</v>
      </c>
      <c r="AP626" t="s">
        <v>447</v>
      </c>
      <c r="AQ626" t="s">
        <v>448</v>
      </c>
      <c r="AR626">
        <v>23</v>
      </c>
      <c r="AS626">
        <v>2E-3</v>
      </c>
      <c r="AT626" t="s">
        <v>71</v>
      </c>
      <c r="AU626" t="s">
        <v>449</v>
      </c>
      <c r="AV626" t="s">
        <v>180</v>
      </c>
      <c r="AW626" t="s">
        <v>450</v>
      </c>
      <c r="AX626">
        <v>2E-3</v>
      </c>
      <c r="BC626">
        <v>81762012</v>
      </c>
      <c r="BD626">
        <v>8416544</v>
      </c>
      <c r="BE626" t="s">
        <v>447</v>
      </c>
    </row>
    <row r="627" spans="1:57" x14ac:dyDescent="0.25">
      <c r="A627" t="s">
        <v>981</v>
      </c>
      <c r="B627" t="s">
        <v>982</v>
      </c>
      <c r="C627">
        <v>81762</v>
      </c>
      <c r="D627" t="s">
        <v>59</v>
      </c>
      <c r="E627" t="s">
        <v>125</v>
      </c>
      <c r="F627" t="s">
        <v>177</v>
      </c>
      <c r="G627" t="s">
        <v>62</v>
      </c>
      <c r="H627" t="s">
        <v>178</v>
      </c>
      <c r="I627" t="s">
        <v>64</v>
      </c>
      <c r="J627" t="s">
        <v>65</v>
      </c>
      <c r="K627" t="s">
        <v>64</v>
      </c>
      <c r="L627" s="1">
        <v>44516.413194444445</v>
      </c>
      <c r="AN627" s="1">
        <v>44530.61986111111</v>
      </c>
      <c r="AO627" s="1">
        <v>44530.61986111111</v>
      </c>
      <c r="AP627" t="s">
        <v>422</v>
      </c>
      <c r="AQ627" t="s">
        <v>423</v>
      </c>
      <c r="AR627">
        <v>20</v>
      </c>
      <c r="AS627">
        <v>5.0000000000000001E-3</v>
      </c>
      <c r="AT627" t="s">
        <v>71</v>
      </c>
      <c r="AU627" t="s">
        <v>424</v>
      </c>
      <c r="AV627" t="s">
        <v>180</v>
      </c>
      <c r="AW627" t="s">
        <v>425</v>
      </c>
      <c r="AX627">
        <v>5.0000000000000001E-3</v>
      </c>
      <c r="BC627">
        <v>81762012</v>
      </c>
      <c r="BD627">
        <v>8416543</v>
      </c>
      <c r="BE627" t="s">
        <v>422</v>
      </c>
    </row>
    <row r="628" spans="1:57" x14ac:dyDescent="0.25">
      <c r="A628" t="s">
        <v>981</v>
      </c>
      <c r="B628" t="s">
        <v>982</v>
      </c>
      <c r="C628">
        <v>81762</v>
      </c>
      <c r="D628" t="s">
        <v>59</v>
      </c>
      <c r="E628" t="s">
        <v>125</v>
      </c>
      <c r="F628" t="s">
        <v>177</v>
      </c>
      <c r="G628" t="s">
        <v>62</v>
      </c>
      <c r="H628" t="s">
        <v>178</v>
      </c>
      <c r="I628" t="s">
        <v>64</v>
      </c>
      <c r="J628" t="s">
        <v>65</v>
      </c>
      <c r="K628" t="s">
        <v>64</v>
      </c>
      <c r="L628" s="1">
        <v>44516.413194444445</v>
      </c>
      <c r="AN628" s="1">
        <v>44530.61986111111</v>
      </c>
      <c r="AO628" s="1">
        <v>44530.61986111111</v>
      </c>
      <c r="AP628" t="s">
        <v>427</v>
      </c>
      <c r="AQ628" t="s">
        <v>428</v>
      </c>
      <c r="AR628">
        <v>18</v>
      </c>
      <c r="AS628">
        <v>5.0000000000000001E-3</v>
      </c>
      <c r="AT628" t="s">
        <v>71</v>
      </c>
      <c r="AU628" t="s">
        <v>424</v>
      </c>
      <c r="AV628" t="s">
        <v>180</v>
      </c>
      <c r="AW628" t="s">
        <v>429</v>
      </c>
      <c r="AX628">
        <v>5.0000000000000001E-3</v>
      </c>
      <c r="BC628">
        <v>81762012</v>
      </c>
      <c r="BD628">
        <v>8416543</v>
      </c>
      <c r="BE628" t="s">
        <v>427</v>
      </c>
    </row>
    <row r="629" spans="1:57" x14ac:dyDescent="0.25">
      <c r="A629" t="s">
        <v>981</v>
      </c>
      <c r="B629" t="s">
        <v>982</v>
      </c>
      <c r="C629">
        <v>81762</v>
      </c>
      <c r="D629" t="s">
        <v>59</v>
      </c>
      <c r="E629" t="s">
        <v>125</v>
      </c>
      <c r="F629" t="s">
        <v>177</v>
      </c>
      <c r="G629" t="s">
        <v>62</v>
      </c>
      <c r="H629" t="s">
        <v>178</v>
      </c>
      <c r="I629" t="s">
        <v>64</v>
      </c>
      <c r="J629" t="s">
        <v>65</v>
      </c>
      <c r="K629" t="s">
        <v>64</v>
      </c>
      <c r="L629" s="1">
        <v>44516.413194444445</v>
      </c>
      <c r="AN629" s="1">
        <v>44517.45208333333</v>
      </c>
      <c r="AO629" s="1">
        <v>44517.45208333333</v>
      </c>
      <c r="AP629" t="s">
        <v>384</v>
      </c>
      <c r="AQ629" t="s">
        <v>385</v>
      </c>
      <c r="AR629">
        <v>13</v>
      </c>
      <c r="AS629">
        <v>1</v>
      </c>
      <c r="AT629" t="s">
        <v>386</v>
      </c>
      <c r="AU629" t="s">
        <v>394</v>
      </c>
      <c r="AV629" t="s">
        <v>180</v>
      </c>
      <c r="AW629" t="s">
        <v>387</v>
      </c>
      <c r="AX629">
        <v>1</v>
      </c>
      <c r="BC629">
        <v>81762012</v>
      </c>
      <c r="BD629">
        <v>8416541</v>
      </c>
      <c r="BE629" t="s">
        <v>384</v>
      </c>
    </row>
    <row r="630" spans="1:57" x14ac:dyDescent="0.25">
      <c r="A630" t="s">
        <v>981</v>
      </c>
      <c r="B630" t="s">
        <v>982</v>
      </c>
      <c r="C630">
        <v>81762</v>
      </c>
      <c r="D630" t="s">
        <v>59</v>
      </c>
      <c r="E630" t="s">
        <v>125</v>
      </c>
      <c r="F630" t="s">
        <v>177</v>
      </c>
      <c r="G630" t="s">
        <v>62</v>
      </c>
      <c r="H630" t="s">
        <v>178</v>
      </c>
      <c r="I630" t="s">
        <v>64</v>
      </c>
      <c r="J630" t="s">
        <v>65</v>
      </c>
      <c r="K630" t="s">
        <v>64</v>
      </c>
      <c r="L630" s="1">
        <v>44516.413194444445</v>
      </c>
      <c r="AN630" s="1">
        <v>44530.497731481482</v>
      </c>
      <c r="AO630" s="1">
        <v>44518.606944444444</v>
      </c>
      <c r="AP630" t="s">
        <v>554</v>
      </c>
      <c r="AQ630" t="s">
        <v>555</v>
      </c>
      <c r="AR630">
        <v>25</v>
      </c>
      <c r="AS630">
        <v>2E-3</v>
      </c>
      <c r="AT630" t="s">
        <v>71</v>
      </c>
      <c r="AU630" t="s">
        <v>449</v>
      </c>
      <c r="AV630" t="s">
        <v>180</v>
      </c>
      <c r="AW630" t="s">
        <v>450</v>
      </c>
      <c r="AX630">
        <v>2E-3</v>
      </c>
      <c r="BC630">
        <v>81762012</v>
      </c>
      <c r="BD630">
        <v>8416550</v>
      </c>
      <c r="BE630" t="s">
        <v>554</v>
      </c>
    </row>
    <row r="631" spans="1:57" x14ac:dyDescent="0.25">
      <c r="A631" t="s">
        <v>981</v>
      </c>
      <c r="B631" t="s">
        <v>982</v>
      </c>
      <c r="C631">
        <v>81762</v>
      </c>
      <c r="D631" t="s">
        <v>59</v>
      </c>
      <c r="E631" t="s">
        <v>125</v>
      </c>
      <c r="F631" t="s">
        <v>177</v>
      </c>
      <c r="G631" t="s">
        <v>62</v>
      </c>
      <c r="H631" t="s">
        <v>178</v>
      </c>
      <c r="I631" t="s">
        <v>64</v>
      </c>
      <c r="J631" t="s">
        <v>65</v>
      </c>
      <c r="K631" t="s">
        <v>64</v>
      </c>
      <c r="L631" s="1">
        <v>44516.413194444445</v>
      </c>
      <c r="AN631" s="1">
        <v>44530.498773148145</v>
      </c>
      <c r="AO631" s="1">
        <v>44518.606944444444</v>
      </c>
      <c r="AP631" t="s">
        <v>556</v>
      </c>
      <c r="AQ631" t="s">
        <v>557</v>
      </c>
      <c r="AR631">
        <v>26</v>
      </c>
      <c r="AS631">
        <v>2E-3</v>
      </c>
      <c r="AT631" t="s">
        <v>71</v>
      </c>
      <c r="AU631" t="s">
        <v>449</v>
      </c>
      <c r="AV631" t="s">
        <v>180</v>
      </c>
      <c r="AW631" t="s">
        <v>450</v>
      </c>
      <c r="AX631">
        <v>2E-3</v>
      </c>
      <c r="BC631">
        <v>81762012</v>
      </c>
      <c r="BD631">
        <v>8416546</v>
      </c>
      <c r="BE631" t="s">
        <v>556</v>
      </c>
    </row>
    <row r="632" spans="1:57" x14ac:dyDescent="0.25">
      <c r="A632" t="s">
        <v>981</v>
      </c>
      <c r="B632" t="s">
        <v>982</v>
      </c>
      <c r="C632">
        <v>81762</v>
      </c>
      <c r="D632" t="s">
        <v>59</v>
      </c>
      <c r="E632" t="s">
        <v>125</v>
      </c>
      <c r="F632" t="s">
        <v>177</v>
      </c>
      <c r="G632" t="s">
        <v>62</v>
      </c>
      <c r="H632" t="s">
        <v>178</v>
      </c>
      <c r="I632" t="s">
        <v>64</v>
      </c>
      <c r="J632" t="s">
        <v>65</v>
      </c>
      <c r="K632" t="s">
        <v>64</v>
      </c>
      <c r="L632" s="1">
        <v>44516.413194444445</v>
      </c>
      <c r="AN632" s="1">
        <v>44520.456944444442</v>
      </c>
      <c r="AO632" s="1">
        <v>44520.456944444442</v>
      </c>
      <c r="AP632" t="s">
        <v>69</v>
      </c>
      <c r="AQ632" t="s">
        <v>70</v>
      </c>
      <c r="AR632">
        <v>89</v>
      </c>
      <c r="AS632">
        <v>0.8</v>
      </c>
      <c r="AT632" t="s">
        <v>71</v>
      </c>
      <c r="AU632" t="s">
        <v>179</v>
      </c>
      <c r="AV632" t="s">
        <v>180</v>
      </c>
      <c r="AW632" t="s">
        <v>73</v>
      </c>
      <c r="AX632">
        <v>0.8</v>
      </c>
      <c r="BC632">
        <v>81762012</v>
      </c>
      <c r="BD632">
        <v>8416542</v>
      </c>
      <c r="BE632" t="s">
        <v>69</v>
      </c>
    </row>
    <row r="633" spans="1:57" x14ac:dyDescent="0.25">
      <c r="A633" t="s">
        <v>981</v>
      </c>
      <c r="B633" t="s">
        <v>982</v>
      </c>
      <c r="C633">
        <v>81762</v>
      </c>
      <c r="D633" t="s">
        <v>59</v>
      </c>
      <c r="E633" t="s">
        <v>125</v>
      </c>
      <c r="F633" t="s">
        <v>177</v>
      </c>
      <c r="G633" t="s">
        <v>62</v>
      </c>
      <c r="H633" t="s">
        <v>178</v>
      </c>
      <c r="I633" t="s">
        <v>64</v>
      </c>
      <c r="J633" t="s">
        <v>65</v>
      </c>
      <c r="K633" t="s">
        <v>64</v>
      </c>
      <c r="L633" s="1">
        <v>44516.413194444445</v>
      </c>
      <c r="AN633" s="1">
        <v>44517.962500000001</v>
      </c>
      <c r="AO633" s="1">
        <v>44517.962500000001</v>
      </c>
      <c r="AP633" t="s">
        <v>185</v>
      </c>
      <c r="AQ633" t="s">
        <v>186</v>
      </c>
      <c r="AR633">
        <v>67</v>
      </c>
      <c r="AS633">
        <v>1</v>
      </c>
      <c r="AT633" t="s">
        <v>187</v>
      </c>
      <c r="AU633" t="s">
        <v>237</v>
      </c>
      <c r="AV633" t="s">
        <v>180</v>
      </c>
      <c r="AW633" t="s">
        <v>189</v>
      </c>
      <c r="AX633">
        <v>1</v>
      </c>
      <c r="BC633">
        <v>81762012</v>
      </c>
      <c r="BD633">
        <v>8416535</v>
      </c>
      <c r="BE633" t="s">
        <v>185</v>
      </c>
    </row>
    <row r="634" spans="1:57" x14ac:dyDescent="0.25">
      <c r="A634" t="s">
        <v>981</v>
      </c>
      <c r="B634" t="s">
        <v>982</v>
      </c>
      <c r="C634">
        <v>81762</v>
      </c>
      <c r="D634" t="s">
        <v>59</v>
      </c>
      <c r="E634" t="s">
        <v>125</v>
      </c>
      <c r="F634" t="s">
        <v>177</v>
      </c>
      <c r="G634" t="s">
        <v>62</v>
      </c>
      <c r="H634" t="s">
        <v>178</v>
      </c>
      <c r="I634" t="s">
        <v>64</v>
      </c>
      <c r="J634" t="s">
        <v>65</v>
      </c>
      <c r="K634" t="s">
        <v>64</v>
      </c>
      <c r="L634" s="1">
        <v>44516.413194444445</v>
      </c>
      <c r="AN634" s="1">
        <v>44581.677604166667</v>
      </c>
      <c r="AO634" s="1">
        <v>44573.434027777781</v>
      </c>
      <c r="AP634" t="s">
        <v>404</v>
      </c>
      <c r="AQ634" t="s">
        <v>405</v>
      </c>
      <c r="AR634">
        <v>36</v>
      </c>
      <c r="AS634">
        <v>3</v>
      </c>
      <c r="AT634" t="s">
        <v>343</v>
      </c>
      <c r="AU634" t="s">
        <v>406</v>
      </c>
      <c r="AV634" t="s">
        <v>180</v>
      </c>
      <c r="AW634" t="s">
        <v>268</v>
      </c>
      <c r="AX634">
        <v>3</v>
      </c>
      <c r="BC634">
        <v>81762012</v>
      </c>
      <c r="BD634">
        <v>8416552</v>
      </c>
      <c r="BE634" t="s">
        <v>404</v>
      </c>
    </row>
    <row r="635" spans="1:57" x14ac:dyDescent="0.25">
      <c r="A635" t="s">
        <v>981</v>
      </c>
      <c r="B635" t="s">
        <v>982</v>
      </c>
      <c r="C635">
        <v>81762</v>
      </c>
      <c r="D635" t="s">
        <v>59</v>
      </c>
      <c r="E635" t="s">
        <v>125</v>
      </c>
      <c r="F635" t="s">
        <v>177</v>
      </c>
      <c r="G635" t="s">
        <v>62</v>
      </c>
      <c r="H635" t="s">
        <v>178</v>
      </c>
      <c r="I635" t="s">
        <v>64</v>
      </c>
      <c r="J635" t="s">
        <v>65</v>
      </c>
      <c r="K635" t="s">
        <v>64</v>
      </c>
      <c r="L635" s="1">
        <v>44516.413194444445</v>
      </c>
      <c r="AN635" s="1">
        <v>44581.677604166667</v>
      </c>
      <c r="AO635" s="1">
        <v>44573.434027777781</v>
      </c>
      <c r="AP635" t="s">
        <v>407</v>
      </c>
      <c r="AQ635" t="s">
        <v>408</v>
      </c>
      <c r="AR635">
        <v>66</v>
      </c>
      <c r="AS635">
        <v>8</v>
      </c>
      <c r="AT635" t="s">
        <v>343</v>
      </c>
      <c r="AU635" t="s">
        <v>188</v>
      </c>
      <c r="AV635" t="s">
        <v>180</v>
      </c>
      <c r="AW635" t="s">
        <v>268</v>
      </c>
      <c r="AX635">
        <v>8</v>
      </c>
      <c r="BC635">
        <v>81762012</v>
      </c>
      <c r="BD635">
        <v>8416552</v>
      </c>
      <c r="BE635" t="s">
        <v>407</v>
      </c>
    </row>
    <row r="636" spans="1:57" x14ac:dyDescent="0.25">
      <c r="A636" t="s">
        <v>981</v>
      </c>
      <c r="B636" t="s">
        <v>982</v>
      </c>
      <c r="C636">
        <v>81762</v>
      </c>
      <c r="D636" t="s">
        <v>59</v>
      </c>
      <c r="E636" t="s">
        <v>125</v>
      </c>
      <c r="F636" t="s">
        <v>177</v>
      </c>
      <c r="G636" t="s">
        <v>62</v>
      </c>
      <c r="H636" t="s">
        <v>178</v>
      </c>
      <c r="I636" t="s">
        <v>64</v>
      </c>
      <c r="J636" t="s">
        <v>65</v>
      </c>
      <c r="K636" t="s">
        <v>64</v>
      </c>
      <c r="L636" s="1">
        <v>44516.413194444445</v>
      </c>
      <c r="AN636" s="1">
        <v>44552.372337962966</v>
      </c>
      <c r="AO636" s="1">
        <v>44552.372337962966</v>
      </c>
      <c r="AP636" t="s">
        <v>241</v>
      </c>
      <c r="AQ636" t="s">
        <v>242</v>
      </c>
      <c r="AS636">
        <v>1</v>
      </c>
      <c r="AT636" t="s">
        <v>71</v>
      </c>
      <c r="AU636" t="s">
        <v>237</v>
      </c>
      <c r="AV636" t="s">
        <v>180</v>
      </c>
      <c r="AX636">
        <v>1</v>
      </c>
      <c r="BC636">
        <v>81762012</v>
      </c>
      <c r="BD636">
        <v>8416536</v>
      </c>
      <c r="BE636" t="s">
        <v>241</v>
      </c>
    </row>
    <row r="637" spans="1:57" x14ac:dyDescent="0.25">
      <c r="A637" t="s">
        <v>981</v>
      </c>
      <c r="B637" t="s">
        <v>982</v>
      </c>
      <c r="C637">
        <v>81762</v>
      </c>
      <c r="D637" t="s">
        <v>59</v>
      </c>
      <c r="E637" t="s">
        <v>125</v>
      </c>
      <c r="F637" t="s">
        <v>177</v>
      </c>
      <c r="G637" t="s">
        <v>62</v>
      </c>
      <c r="H637" t="s">
        <v>178</v>
      </c>
      <c r="I637" t="s">
        <v>64</v>
      </c>
      <c r="J637" t="s">
        <v>65</v>
      </c>
      <c r="K637" t="s">
        <v>64</v>
      </c>
      <c r="L637" s="1">
        <v>44516.413194444445</v>
      </c>
      <c r="AN637" s="1">
        <v>44552.372337962966</v>
      </c>
      <c r="AO637" s="1">
        <v>44552.372337962966</v>
      </c>
      <c r="AP637" t="s">
        <v>265</v>
      </c>
      <c r="AQ637" t="s">
        <v>266</v>
      </c>
      <c r="AR637">
        <v>30</v>
      </c>
      <c r="AS637">
        <v>0.3</v>
      </c>
      <c r="AT637" t="s">
        <v>71</v>
      </c>
      <c r="AU637" t="s">
        <v>282</v>
      </c>
      <c r="AV637" t="s">
        <v>180</v>
      </c>
      <c r="AW637" t="s">
        <v>268</v>
      </c>
      <c r="AX637">
        <v>0.3</v>
      </c>
      <c r="BC637">
        <v>81762012</v>
      </c>
      <c r="BD637">
        <v>8416536</v>
      </c>
      <c r="BE637" t="s">
        <v>265</v>
      </c>
    </row>
    <row r="638" spans="1:57" x14ac:dyDescent="0.25">
      <c r="A638" t="s">
        <v>981</v>
      </c>
      <c r="B638" t="s">
        <v>982</v>
      </c>
      <c r="C638">
        <v>81762</v>
      </c>
      <c r="D638" t="s">
        <v>59</v>
      </c>
      <c r="E638" t="s">
        <v>125</v>
      </c>
      <c r="F638" t="s">
        <v>177</v>
      </c>
      <c r="G638" t="s">
        <v>62</v>
      </c>
      <c r="H638" t="s">
        <v>178</v>
      </c>
      <c r="I638" t="s">
        <v>64</v>
      </c>
      <c r="J638" t="s">
        <v>65</v>
      </c>
      <c r="K638" t="s">
        <v>64</v>
      </c>
      <c r="L638" s="1">
        <v>44516.413194444445</v>
      </c>
      <c r="AN638" s="1">
        <v>44552.372337962966</v>
      </c>
      <c r="AO638" s="1">
        <v>44552.372337962966</v>
      </c>
      <c r="AP638" t="s">
        <v>283</v>
      </c>
      <c r="AQ638" t="s">
        <v>284</v>
      </c>
      <c r="AR638">
        <v>31</v>
      </c>
      <c r="AS638">
        <v>0.1</v>
      </c>
      <c r="AT638" t="s">
        <v>71</v>
      </c>
      <c r="AU638" t="s">
        <v>290</v>
      </c>
      <c r="AV638" t="s">
        <v>180</v>
      </c>
      <c r="AW638" t="s">
        <v>268</v>
      </c>
      <c r="AX638">
        <v>0.1</v>
      </c>
      <c r="BC638">
        <v>81762012</v>
      </c>
      <c r="BD638">
        <v>8416536</v>
      </c>
      <c r="BE638" t="s">
        <v>283</v>
      </c>
    </row>
    <row r="639" spans="1:57" x14ac:dyDescent="0.25">
      <c r="A639" t="s">
        <v>981</v>
      </c>
      <c r="B639" t="s">
        <v>982</v>
      </c>
      <c r="C639">
        <v>81762</v>
      </c>
      <c r="D639" t="s">
        <v>59</v>
      </c>
      <c r="E639" t="s">
        <v>125</v>
      </c>
      <c r="F639" t="s">
        <v>177</v>
      </c>
      <c r="G639" t="s">
        <v>62</v>
      </c>
      <c r="H639" t="s">
        <v>178</v>
      </c>
      <c r="I639" t="s">
        <v>64</v>
      </c>
      <c r="J639" t="s">
        <v>65</v>
      </c>
      <c r="K639" t="s">
        <v>64</v>
      </c>
      <c r="L639" s="1">
        <v>44516.413194444445</v>
      </c>
      <c r="AN639" s="1">
        <v>44552.372337962966</v>
      </c>
      <c r="AO639" s="1">
        <v>44552.372337962966</v>
      </c>
      <c r="AP639" t="s">
        <v>291</v>
      </c>
      <c r="AQ639" t="s">
        <v>292</v>
      </c>
      <c r="AR639">
        <v>28</v>
      </c>
      <c r="AS639">
        <v>0.4</v>
      </c>
      <c r="AT639" t="s">
        <v>71</v>
      </c>
      <c r="AU639" t="s">
        <v>304</v>
      </c>
      <c r="AV639" t="s">
        <v>180</v>
      </c>
      <c r="AW639" t="s">
        <v>268</v>
      </c>
      <c r="AX639">
        <v>0.4</v>
      </c>
      <c r="BC639">
        <v>81762012</v>
      </c>
      <c r="BD639">
        <v>8416536</v>
      </c>
      <c r="BE639" t="s">
        <v>291</v>
      </c>
    </row>
    <row r="640" spans="1:57" x14ac:dyDescent="0.25">
      <c r="A640" t="s">
        <v>981</v>
      </c>
      <c r="B640" t="s">
        <v>982</v>
      </c>
      <c r="C640">
        <v>81762</v>
      </c>
      <c r="D640" t="s">
        <v>59</v>
      </c>
      <c r="E640" t="s">
        <v>125</v>
      </c>
      <c r="F640" t="s">
        <v>177</v>
      </c>
      <c r="G640" t="s">
        <v>62</v>
      </c>
      <c r="H640" t="s">
        <v>178</v>
      </c>
      <c r="I640" t="s">
        <v>64</v>
      </c>
      <c r="J640" t="s">
        <v>65</v>
      </c>
      <c r="K640" t="s">
        <v>64</v>
      </c>
      <c r="L640" s="1">
        <v>44516.413194444445</v>
      </c>
      <c r="AN640" s="1">
        <v>44552.372337962966</v>
      </c>
      <c r="AO640" s="1">
        <v>44552.372337962966</v>
      </c>
      <c r="AP640" t="s">
        <v>305</v>
      </c>
      <c r="AQ640" t="s">
        <v>306</v>
      </c>
      <c r="AR640">
        <v>29</v>
      </c>
      <c r="AS640">
        <v>0.1</v>
      </c>
      <c r="AT640" t="s">
        <v>71</v>
      </c>
      <c r="AU640" t="s">
        <v>290</v>
      </c>
      <c r="AV640" t="s">
        <v>180</v>
      </c>
      <c r="AW640" t="s">
        <v>268</v>
      </c>
      <c r="AX640">
        <v>0.1</v>
      </c>
      <c r="BC640">
        <v>81762012</v>
      </c>
      <c r="BD640">
        <v>8416536</v>
      </c>
      <c r="BE640" t="s">
        <v>305</v>
      </c>
    </row>
    <row r="641" spans="1:57" x14ac:dyDescent="0.25">
      <c r="A641" t="s">
        <v>981</v>
      </c>
      <c r="B641" t="s">
        <v>982</v>
      </c>
      <c r="C641">
        <v>81762</v>
      </c>
      <c r="D641" t="s">
        <v>59</v>
      </c>
      <c r="E641" t="s">
        <v>125</v>
      </c>
      <c r="F641" t="s">
        <v>177</v>
      </c>
      <c r="G641" t="s">
        <v>62</v>
      </c>
      <c r="H641" t="s">
        <v>178</v>
      </c>
      <c r="I641" t="s">
        <v>64</v>
      </c>
      <c r="J641" t="s">
        <v>65</v>
      </c>
      <c r="K641" t="s">
        <v>64</v>
      </c>
      <c r="L641" s="1">
        <v>44516.413194444445</v>
      </c>
      <c r="AN641" s="1">
        <v>44518.63958333333</v>
      </c>
      <c r="AO641" s="1">
        <v>44518.63958333333</v>
      </c>
      <c r="AP641" t="s">
        <v>410</v>
      </c>
      <c r="AQ641" t="s">
        <v>411</v>
      </c>
      <c r="AR641">
        <v>32</v>
      </c>
      <c r="AS641">
        <v>0.5</v>
      </c>
      <c r="AT641" t="s">
        <v>71</v>
      </c>
      <c r="AU641" t="s">
        <v>308</v>
      </c>
      <c r="AV641" t="s">
        <v>180</v>
      </c>
      <c r="AW641" t="s">
        <v>412</v>
      </c>
      <c r="AX641">
        <v>0.5</v>
      </c>
      <c r="BC641">
        <v>81762012</v>
      </c>
      <c r="BD641">
        <v>8423123</v>
      </c>
      <c r="BE641" t="s">
        <v>410</v>
      </c>
    </row>
    <row r="642" spans="1:57" x14ac:dyDescent="0.25">
      <c r="A642" t="s">
        <v>981</v>
      </c>
      <c r="B642" t="s">
        <v>982</v>
      </c>
      <c r="C642">
        <v>81762</v>
      </c>
      <c r="D642" t="s">
        <v>59</v>
      </c>
      <c r="E642" t="s">
        <v>125</v>
      </c>
      <c r="F642" t="s">
        <v>177</v>
      </c>
      <c r="G642" t="s">
        <v>62</v>
      </c>
      <c r="H642" t="s">
        <v>178</v>
      </c>
      <c r="I642" t="s">
        <v>64</v>
      </c>
      <c r="J642" t="s">
        <v>65</v>
      </c>
      <c r="K642" t="s">
        <v>64</v>
      </c>
      <c r="L642" s="1">
        <v>44516.413194444445</v>
      </c>
      <c r="AN642" s="1">
        <v>44518.63958333333</v>
      </c>
      <c r="AO642" s="1">
        <v>44518.63958333333</v>
      </c>
      <c r="AP642" t="s">
        <v>414</v>
      </c>
      <c r="AQ642" t="s">
        <v>415</v>
      </c>
      <c r="AR642">
        <v>33</v>
      </c>
      <c r="AS642">
        <v>0.1</v>
      </c>
      <c r="AT642" t="s">
        <v>71</v>
      </c>
      <c r="AU642" t="s">
        <v>290</v>
      </c>
      <c r="AV642" t="s">
        <v>180</v>
      </c>
      <c r="AW642" t="s">
        <v>412</v>
      </c>
      <c r="AX642">
        <v>0.1</v>
      </c>
      <c r="BC642">
        <v>81762012</v>
      </c>
      <c r="BD642">
        <v>8423123</v>
      </c>
      <c r="BE642" t="s">
        <v>414</v>
      </c>
    </row>
    <row r="643" spans="1:57" x14ac:dyDescent="0.25">
      <c r="A643" t="s">
        <v>981</v>
      </c>
      <c r="B643" t="s">
        <v>982</v>
      </c>
      <c r="C643">
        <v>81762</v>
      </c>
      <c r="D643" t="s">
        <v>59</v>
      </c>
      <c r="E643" t="s">
        <v>125</v>
      </c>
      <c r="F643" t="s">
        <v>177</v>
      </c>
      <c r="G643" t="s">
        <v>62</v>
      </c>
      <c r="H643" t="s">
        <v>178</v>
      </c>
      <c r="I643" t="s">
        <v>64</v>
      </c>
      <c r="J643" t="s">
        <v>65</v>
      </c>
      <c r="K643" t="s">
        <v>64</v>
      </c>
      <c r="L643" s="1">
        <v>44516.413194444445</v>
      </c>
      <c r="AN643" s="1">
        <v>44523.945914351854</v>
      </c>
      <c r="AO643" s="1">
        <v>44522.46769675926</v>
      </c>
      <c r="AP643" t="s">
        <v>341</v>
      </c>
      <c r="AQ643" t="s">
        <v>342</v>
      </c>
      <c r="AS643">
        <v>1.6E-2</v>
      </c>
      <c r="AT643" t="s">
        <v>343</v>
      </c>
      <c r="AU643" t="s">
        <v>344</v>
      </c>
      <c r="AV643" t="s">
        <v>180</v>
      </c>
      <c r="AX643">
        <v>1.6E-2</v>
      </c>
      <c r="BC643">
        <v>81762012</v>
      </c>
      <c r="BD643">
        <v>8416539</v>
      </c>
      <c r="BE643" t="s">
        <v>341</v>
      </c>
    </row>
    <row r="644" spans="1:57" x14ac:dyDescent="0.25">
      <c r="A644" t="s">
        <v>981</v>
      </c>
      <c r="B644" t="s">
        <v>982</v>
      </c>
      <c r="C644">
        <v>81762</v>
      </c>
      <c r="D644" t="s">
        <v>59</v>
      </c>
      <c r="E644" t="s">
        <v>125</v>
      </c>
      <c r="F644" t="s">
        <v>177</v>
      </c>
      <c r="G644" t="s">
        <v>62</v>
      </c>
      <c r="H644" t="s">
        <v>178</v>
      </c>
      <c r="I644" t="s">
        <v>64</v>
      </c>
      <c r="J644" t="s">
        <v>65</v>
      </c>
      <c r="K644" t="s">
        <v>64</v>
      </c>
      <c r="L644" s="1">
        <v>44516.413194444445</v>
      </c>
      <c r="AN644" s="1">
        <v>44523.945914351854</v>
      </c>
      <c r="AO644" s="1">
        <v>44522.46769675926</v>
      </c>
      <c r="AP644" t="s">
        <v>346</v>
      </c>
      <c r="AQ644" t="s">
        <v>347</v>
      </c>
      <c r="AS644">
        <v>1.6E-2</v>
      </c>
      <c r="AT644" t="s">
        <v>343</v>
      </c>
      <c r="AU644" t="s">
        <v>368</v>
      </c>
      <c r="AV644" t="s">
        <v>180</v>
      </c>
      <c r="AX644">
        <v>1.6E-2</v>
      </c>
      <c r="BC644">
        <v>81762012</v>
      </c>
      <c r="BD644">
        <v>8416539</v>
      </c>
      <c r="BE644" t="s">
        <v>346</v>
      </c>
    </row>
    <row r="645" spans="1:57" x14ac:dyDescent="0.25">
      <c r="A645" t="s">
        <v>981</v>
      </c>
      <c r="B645" t="s">
        <v>982</v>
      </c>
      <c r="C645">
        <v>81762</v>
      </c>
      <c r="D645" t="s">
        <v>59</v>
      </c>
      <c r="E645" t="s">
        <v>125</v>
      </c>
      <c r="F645" t="s">
        <v>177</v>
      </c>
      <c r="G645" t="s">
        <v>62</v>
      </c>
      <c r="H645" t="s">
        <v>178</v>
      </c>
      <c r="I645" t="s">
        <v>64</v>
      </c>
      <c r="J645" t="s">
        <v>65</v>
      </c>
      <c r="K645" t="s">
        <v>64</v>
      </c>
      <c r="L645" s="1">
        <v>44516.413194444445</v>
      </c>
      <c r="AN645" s="1">
        <v>44523.945914351854</v>
      </c>
      <c r="AO645" s="1">
        <v>44522.46769675926</v>
      </c>
      <c r="AP645" t="s">
        <v>369</v>
      </c>
      <c r="AQ645" t="s">
        <v>370</v>
      </c>
      <c r="AS645">
        <v>8.0000000000000002E-3</v>
      </c>
      <c r="AT645" t="s">
        <v>343</v>
      </c>
      <c r="AU645" t="s">
        <v>383</v>
      </c>
      <c r="AV645" t="s">
        <v>180</v>
      </c>
      <c r="AX645">
        <v>8.0000000000000002E-3</v>
      </c>
      <c r="BC645">
        <v>81762012</v>
      </c>
      <c r="BD645">
        <v>8416539</v>
      </c>
      <c r="BE645" t="s">
        <v>369</v>
      </c>
    </row>
    <row r="646" spans="1:57" x14ac:dyDescent="0.25">
      <c r="A646" t="s">
        <v>937</v>
      </c>
      <c r="B646" t="s">
        <v>938</v>
      </c>
      <c r="C646">
        <v>81762</v>
      </c>
      <c r="D646" t="s">
        <v>59</v>
      </c>
      <c r="E646" t="s">
        <v>125</v>
      </c>
      <c r="F646" t="s">
        <v>61</v>
      </c>
      <c r="G646" t="s">
        <v>62</v>
      </c>
      <c r="H646" t="s">
        <v>63</v>
      </c>
      <c r="I646" t="s">
        <v>64</v>
      </c>
      <c r="J646" t="s">
        <v>65</v>
      </c>
      <c r="K646" t="s">
        <v>64</v>
      </c>
      <c r="L646" s="1">
        <v>44516.40902777778</v>
      </c>
      <c r="P646" t="s">
        <v>608</v>
      </c>
      <c r="Q646" t="s">
        <v>101</v>
      </c>
      <c r="U646" t="s">
        <v>468</v>
      </c>
      <c r="AN646" s="1">
        <v>44538.436273148145</v>
      </c>
      <c r="AO646" s="1">
        <v>44537.447951388887</v>
      </c>
      <c r="AP646" t="s">
        <v>560</v>
      </c>
      <c r="AQ646" t="s">
        <v>561</v>
      </c>
      <c r="AR646">
        <v>80</v>
      </c>
      <c r="AS646">
        <v>1.74</v>
      </c>
      <c r="AT646" t="s">
        <v>71</v>
      </c>
      <c r="AU646" t="s">
        <v>1028</v>
      </c>
      <c r="AW646" t="s">
        <v>563</v>
      </c>
      <c r="AX646">
        <v>0.05</v>
      </c>
      <c r="BC646">
        <v>81762002</v>
      </c>
      <c r="BD646">
        <v>8416525</v>
      </c>
      <c r="BE646" t="s">
        <v>560</v>
      </c>
    </row>
    <row r="647" spans="1:57" x14ac:dyDescent="0.25">
      <c r="A647" t="s">
        <v>937</v>
      </c>
      <c r="B647" t="s">
        <v>938</v>
      </c>
      <c r="C647">
        <v>81762</v>
      </c>
      <c r="D647" t="s">
        <v>59</v>
      </c>
      <c r="E647" t="s">
        <v>125</v>
      </c>
      <c r="F647" t="s">
        <v>61</v>
      </c>
      <c r="G647" t="s">
        <v>62</v>
      </c>
      <c r="H647" t="s">
        <v>63</v>
      </c>
      <c r="I647" t="s">
        <v>64</v>
      </c>
      <c r="J647" t="s">
        <v>65</v>
      </c>
      <c r="K647" t="s">
        <v>64</v>
      </c>
      <c r="L647" s="1">
        <v>44516.40902777778</v>
      </c>
      <c r="P647" t="s">
        <v>608</v>
      </c>
      <c r="Q647" t="s">
        <v>101</v>
      </c>
      <c r="U647" t="s">
        <v>468</v>
      </c>
      <c r="AN647" s="1">
        <v>44517.512662037036</v>
      </c>
      <c r="AO647" s="1">
        <v>44517.512662037036</v>
      </c>
      <c r="AP647" t="s">
        <v>447</v>
      </c>
      <c r="AQ647" t="s">
        <v>448</v>
      </c>
      <c r="AR647">
        <v>23</v>
      </c>
      <c r="AS647">
        <v>2E-3</v>
      </c>
      <c r="AT647" t="s">
        <v>71</v>
      </c>
      <c r="AU647" t="s">
        <v>449</v>
      </c>
      <c r="AV647" t="s">
        <v>180</v>
      </c>
      <c r="AW647" t="s">
        <v>450</v>
      </c>
      <c r="AX647">
        <v>2E-3</v>
      </c>
      <c r="BC647">
        <v>81762002</v>
      </c>
      <c r="BD647">
        <v>8416517</v>
      </c>
      <c r="BE647" t="s">
        <v>447</v>
      </c>
    </row>
    <row r="648" spans="1:57" x14ac:dyDescent="0.25">
      <c r="A648" t="s">
        <v>937</v>
      </c>
      <c r="B648" t="s">
        <v>938</v>
      </c>
      <c r="C648">
        <v>81762</v>
      </c>
      <c r="D648" t="s">
        <v>59</v>
      </c>
      <c r="E648" t="s">
        <v>125</v>
      </c>
      <c r="F648" t="s">
        <v>61</v>
      </c>
      <c r="G648" t="s">
        <v>62</v>
      </c>
      <c r="H648" t="s">
        <v>63</v>
      </c>
      <c r="I648" t="s">
        <v>64</v>
      </c>
      <c r="J648" t="s">
        <v>65</v>
      </c>
      <c r="K648" t="s">
        <v>64</v>
      </c>
      <c r="L648" s="1">
        <v>44516.40902777778</v>
      </c>
      <c r="P648" t="s">
        <v>608</v>
      </c>
      <c r="Q648" t="s">
        <v>101</v>
      </c>
      <c r="U648" t="s">
        <v>468</v>
      </c>
      <c r="AN648" s="1">
        <v>44530.605034722219</v>
      </c>
      <c r="AO648" s="1">
        <v>44530.605034722219</v>
      </c>
      <c r="AP648" t="s">
        <v>422</v>
      </c>
      <c r="AQ648" t="s">
        <v>423</v>
      </c>
      <c r="AR648">
        <v>20</v>
      </c>
      <c r="AS648">
        <v>1.7999999999999999E-2</v>
      </c>
      <c r="AT648" t="s">
        <v>71</v>
      </c>
      <c r="AU648" t="s">
        <v>424</v>
      </c>
      <c r="AW648" t="s">
        <v>425</v>
      </c>
      <c r="AX648">
        <v>5.0000000000000001E-3</v>
      </c>
      <c r="BC648">
        <v>81762002</v>
      </c>
      <c r="BD648">
        <v>8416522</v>
      </c>
      <c r="BE648" t="s">
        <v>422</v>
      </c>
    </row>
    <row r="649" spans="1:57" x14ac:dyDescent="0.25">
      <c r="A649" t="s">
        <v>937</v>
      </c>
      <c r="B649" t="s">
        <v>938</v>
      </c>
      <c r="C649">
        <v>81762</v>
      </c>
      <c r="D649" t="s">
        <v>59</v>
      </c>
      <c r="E649" t="s">
        <v>125</v>
      </c>
      <c r="F649" t="s">
        <v>61</v>
      </c>
      <c r="G649" t="s">
        <v>62</v>
      </c>
      <c r="H649" t="s">
        <v>63</v>
      </c>
      <c r="I649" t="s">
        <v>64</v>
      </c>
      <c r="J649" t="s">
        <v>65</v>
      </c>
      <c r="K649" t="s">
        <v>64</v>
      </c>
      <c r="L649" s="1">
        <v>44516.40902777778</v>
      </c>
      <c r="P649" t="s">
        <v>608</v>
      </c>
      <c r="Q649" t="s">
        <v>101</v>
      </c>
      <c r="U649" t="s">
        <v>468</v>
      </c>
      <c r="AN649" s="1">
        <v>44537.44803240741</v>
      </c>
      <c r="AO649" s="1">
        <v>44537.44803240741</v>
      </c>
      <c r="AP649" t="s">
        <v>427</v>
      </c>
      <c r="AQ649" t="s">
        <v>428</v>
      </c>
      <c r="AR649">
        <v>18</v>
      </c>
      <c r="AS649">
        <v>6.0000000000000001E-3</v>
      </c>
      <c r="AT649" t="s">
        <v>71</v>
      </c>
      <c r="AU649" t="s">
        <v>424</v>
      </c>
      <c r="AV649" t="s">
        <v>345</v>
      </c>
      <c r="AW649" t="s">
        <v>429</v>
      </c>
      <c r="AX649">
        <v>5.0000000000000001E-3</v>
      </c>
      <c r="BC649">
        <v>81762002</v>
      </c>
      <c r="BD649">
        <v>8438351</v>
      </c>
      <c r="BE649" t="s">
        <v>427</v>
      </c>
    </row>
    <row r="650" spans="1:57" x14ac:dyDescent="0.25">
      <c r="A650" t="s">
        <v>937</v>
      </c>
      <c r="B650" t="s">
        <v>938</v>
      </c>
      <c r="C650">
        <v>81762</v>
      </c>
      <c r="D650" t="s">
        <v>59</v>
      </c>
      <c r="E650" t="s">
        <v>125</v>
      </c>
      <c r="F650" t="s">
        <v>61</v>
      </c>
      <c r="G650" t="s">
        <v>62</v>
      </c>
      <c r="H650" t="s">
        <v>63</v>
      </c>
      <c r="I650" t="s">
        <v>64</v>
      </c>
      <c r="J650" t="s">
        <v>65</v>
      </c>
      <c r="K650" t="s">
        <v>64</v>
      </c>
      <c r="L650" s="1">
        <v>44516.40902777778</v>
      </c>
      <c r="P650" t="s">
        <v>608</v>
      </c>
      <c r="Q650" t="s">
        <v>101</v>
      </c>
      <c r="U650" t="s">
        <v>468</v>
      </c>
      <c r="AN650" s="1">
        <v>44517.441666666666</v>
      </c>
      <c r="AO650" s="1">
        <v>44517.441666666666</v>
      </c>
      <c r="AP650" t="s">
        <v>384</v>
      </c>
      <c r="AQ650" t="s">
        <v>385</v>
      </c>
      <c r="AR650">
        <v>13</v>
      </c>
      <c r="AS650">
        <v>79</v>
      </c>
      <c r="AT650" t="s">
        <v>386</v>
      </c>
      <c r="AU650" t="s">
        <v>392</v>
      </c>
      <c r="AW650" t="s">
        <v>387</v>
      </c>
      <c r="AX650">
        <v>1</v>
      </c>
      <c r="BC650">
        <v>81762002</v>
      </c>
      <c r="BD650">
        <v>8416526</v>
      </c>
      <c r="BE650" t="s">
        <v>384</v>
      </c>
    </row>
    <row r="651" spans="1:57" x14ac:dyDescent="0.25">
      <c r="A651" t="s">
        <v>937</v>
      </c>
      <c r="B651" t="s">
        <v>938</v>
      </c>
      <c r="C651">
        <v>81762</v>
      </c>
      <c r="D651" t="s">
        <v>59</v>
      </c>
      <c r="E651" t="s">
        <v>125</v>
      </c>
      <c r="F651" t="s">
        <v>61</v>
      </c>
      <c r="G651" t="s">
        <v>62</v>
      </c>
      <c r="H651" t="s">
        <v>63</v>
      </c>
      <c r="I651" t="s">
        <v>64</v>
      </c>
      <c r="J651" t="s">
        <v>65</v>
      </c>
      <c r="K651" t="s">
        <v>64</v>
      </c>
      <c r="L651" s="1">
        <v>44516.40902777778</v>
      </c>
      <c r="P651" t="s">
        <v>608</v>
      </c>
      <c r="Q651" t="s">
        <v>101</v>
      </c>
      <c r="U651" t="s">
        <v>468</v>
      </c>
      <c r="AN651" s="1">
        <v>44530.469664351855</v>
      </c>
      <c r="AO651" s="1">
        <v>44518.606944444444</v>
      </c>
      <c r="AP651" t="s">
        <v>554</v>
      </c>
      <c r="AQ651" t="s">
        <v>555</v>
      </c>
      <c r="AR651">
        <v>25</v>
      </c>
      <c r="AS651">
        <v>7.0000000000000001E-3</v>
      </c>
      <c r="AT651" t="s">
        <v>71</v>
      </c>
      <c r="AU651" t="s">
        <v>449</v>
      </c>
      <c r="AW651" t="s">
        <v>450</v>
      </c>
      <c r="AX651">
        <v>2E-3</v>
      </c>
      <c r="BC651">
        <v>81762002</v>
      </c>
      <c r="BD651">
        <v>8416519</v>
      </c>
      <c r="BE651" t="s">
        <v>554</v>
      </c>
    </row>
    <row r="652" spans="1:57" x14ac:dyDescent="0.25">
      <c r="A652" t="s">
        <v>937</v>
      </c>
      <c r="B652" t="s">
        <v>938</v>
      </c>
      <c r="C652">
        <v>81762</v>
      </c>
      <c r="D652" t="s">
        <v>59</v>
      </c>
      <c r="E652" t="s">
        <v>125</v>
      </c>
      <c r="F652" t="s">
        <v>61</v>
      </c>
      <c r="G652" t="s">
        <v>62</v>
      </c>
      <c r="H652" t="s">
        <v>63</v>
      </c>
      <c r="I652" t="s">
        <v>64</v>
      </c>
      <c r="J652" t="s">
        <v>65</v>
      </c>
      <c r="K652" t="s">
        <v>64</v>
      </c>
      <c r="L652" s="1">
        <v>44516.40902777778</v>
      </c>
      <c r="P652" t="s">
        <v>608</v>
      </c>
      <c r="Q652" t="s">
        <v>101</v>
      </c>
      <c r="U652" t="s">
        <v>468</v>
      </c>
      <c r="AN652" s="1">
        <v>44530.472800925927</v>
      </c>
      <c r="AO652" s="1">
        <v>44518.606944444444</v>
      </c>
      <c r="AP652" t="s">
        <v>556</v>
      </c>
      <c r="AQ652" t="s">
        <v>557</v>
      </c>
      <c r="AR652">
        <v>26</v>
      </c>
      <c r="AS652">
        <v>5.0000000000000001E-3</v>
      </c>
      <c r="AT652" t="s">
        <v>71</v>
      </c>
      <c r="AU652" t="s">
        <v>449</v>
      </c>
      <c r="AW652" t="s">
        <v>450</v>
      </c>
      <c r="AX652">
        <v>2E-3</v>
      </c>
      <c r="BC652">
        <v>81762002</v>
      </c>
      <c r="BD652">
        <v>8416521</v>
      </c>
      <c r="BE652" t="s">
        <v>556</v>
      </c>
    </row>
    <row r="653" spans="1:57" x14ac:dyDescent="0.25">
      <c r="A653" t="s">
        <v>937</v>
      </c>
      <c r="B653" t="s">
        <v>938</v>
      </c>
      <c r="C653">
        <v>81762</v>
      </c>
      <c r="D653" t="s">
        <v>59</v>
      </c>
      <c r="E653" t="s">
        <v>125</v>
      </c>
      <c r="F653" t="s">
        <v>61</v>
      </c>
      <c r="G653" t="s">
        <v>62</v>
      </c>
      <c r="H653" t="s">
        <v>63</v>
      </c>
      <c r="I653" t="s">
        <v>64</v>
      </c>
      <c r="J653" t="s">
        <v>65</v>
      </c>
      <c r="K653" t="s">
        <v>64</v>
      </c>
      <c r="L653" s="1">
        <v>44516.40902777778</v>
      </c>
      <c r="P653" t="s">
        <v>608</v>
      </c>
      <c r="Q653" t="s">
        <v>101</v>
      </c>
      <c r="U653" t="s">
        <v>468</v>
      </c>
      <c r="AN653" s="1">
        <v>44520.288888888892</v>
      </c>
      <c r="AO653" s="1">
        <v>44520.288888888892</v>
      </c>
      <c r="AP653" t="s">
        <v>69</v>
      </c>
      <c r="AQ653" t="s">
        <v>70</v>
      </c>
      <c r="AR653">
        <v>89</v>
      </c>
      <c r="AS653">
        <v>29.8</v>
      </c>
      <c r="AT653" t="s">
        <v>71</v>
      </c>
      <c r="AU653" t="s">
        <v>174</v>
      </c>
      <c r="AW653" t="s">
        <v>73</v>
      </c>
      <c r="AX653">
        <v>0.8</v>
      </c>
      <c r="BC653">
        <v>81762002</v>
      </c>
      <c r="BD653">
        <v>8416527</v>
      </c>
      <c r="BE653" t="s">
        <v>69</v>
      </c>
    </row>
    <row r="654" spans="1:57" x14ac:dyDescent="0.25">
      <c r="A654" t="s">
        <v>937</v>
      </c>
      <c r="B654" t="s">
        <v>938</v>
      </c>
      <c r="C654">
        <v>81762</v>
      </c>
      <c r="D654" t="s">
        <v>59</v>
      </c>
      <c r="E654" t="s">
        <v>125</v>
      </c>
      <c r="F654" t="s">
        <v>61</v>
      </c>
      <c r="G654" t="s">
        <v>62</v>
      </c>
      <c r="H654" t="s">
        <v>63</v>
      </c>
      <c r="I654" t="s">
        <v>64</v>
      </c>
      <c r="J654" t="s">
        <v>65</v>
      </c>
      <c r="K654" t="s">
        <v>64</v>
      </c>
      <c r="L654" s="1">
        <v>44516.40902777778</v>
      </c>
      <c r="P654" t="s">
        <v>608</v>
      </c>
      <c r="Q654" t="s">
        <v>101</v>
      </c>
      <c r="U654" t="s">
        <v>468</v>
      </c>
      <c r="AN654" s="1">
        <v>44517.8125</v>
      </c>
      <c r="AO654" s="1">
        <v>44517.8125</v>
      </c>
      <c r="AP654" t="s">
        <v>185</v>
      </c>
      <c r="AQ654" t="s">
        <v>186</v>
      </c>
      <c r="AR654">
        <v>67</v>
      </c>
      <c r="AS654">
        <v>275</v>
      </c>
      <c r="AT654" t="s">
        <v>187</v>
      </c>
      <c r="AU654" t="s">
        <v>393</v>
      </c>
      <c r="AW654" t="s">
        <v>189</v>
      </c>
      <c r="AX654">
        <v>1</v>
      </c>
      <c r="BC654">
        <v>81762002</v>
      </c>
      <c r="BD654">
        <v>8416531</v>
      </c>
      <c r="BE654" t="s">
        <v>185</v>
      </c>
    </row>
    <row r="655" spans="1:57" x14ac:dyDescent="0.25">
      <c r="A655" t="s">
        <v>937</v>
      </c>
      <c r="B655" t="s">
        <v>938</v>
      </c>
      <c r="C655">
        <v>81762</v>
      </c>
      <c r="D655" t="s">
        <v>59</v>
      </c>
      <c r="E655" t="s">
        <v>125</v>
      </c>
      <c r="F655" t="s">
        <v>61</v>
      </c>
      <c r="G655" t="s">
        <v>62</v>
      </c>
      <c r="H655" t="s">
        <v>63</v>
      </c>
      <c r="I655" t="s">
        <v>64</v>
      </c>
      <c r="J655" t="s">
        <v>65</v>
      </c>
      <c r="K655" t="s">
        <v>64</v>
      </c>
      <c r="L655" s="1">
        <v>44516.40902777778</v>
      </c>
      <c r="P655" t="s">
        <v>608</v>
      </c>
      <c r="Q655" t="s">
        <v>101</v>
      </c>
      <c r="U655" t="s">
        <v>468</v>
      </c>
      <c r="AN655" s="1">
        <v>44581.657754629632</v>
      </c>
      <c r="AO655" s="1">
        <v>44573.434027777781</v>
      </c>
      <c r="AP655" t="s">
        <v>404</v>
      </c>
      <c r="AQ655" t="s">
        <v>405</v>
      </c>
      <c r="AR655">
        <v>36</v>
      </c>
      <c r="AS655">
        <v>3</v>
      </c>
      <c r="AT655" t="s">
        <v>343</v>
      </c>
      <c r="AU655" t="s">
        <v>406</v>
      </c>
      <c r="AV655" t="s">
        <v>345</v>
      </c>
      <c r="AW655" t="s">
        <v>268</v>
      </c>
      <c r="AX655">
        <v>3</v>
      </c>
      <c r="BC655">
        <v>81762002</v>
      </c>
      <c r="BD655">
        <v>8416534</v>
      </c>
      <c r="BE655" t="s">
        <v>404</v>
      </c>
    </row>
    <row r="656" spans="1:57" x14ac:dyDescent="0.25">
      <c r="A656" t="s">
        <v>937</v>
      </c>
      <c r="B656" t="s">
        <v>938</v>
      </c>
      <c r="C656">
        <v>81762</v>
      </c>
      <c r="D656" t="s">
        <v>59</v>
      </c>
      <c r="E656" t="s">
        <v>125</v>
      </c>
      <c r="F656" t="s">
        <v>61</v>
      </c>
      <c r="G656" t="s">
        <v>62</v>
      </c>
      <c r="H656" t="s">
        <v>63</v>
      </c>
      <c r="I656" t="s">
        <v>64</v>
      </c>
      <c r="J656" t="s">
        <v>65</v>
      </c>
      <c r="K656" t="s">
        <v>64</v>
      </c>
      <c r="L656" s="1">
        <v>44516.40902777778</v>
      </c>
      <c r="P656" t="s">
        <v>608</v>
      </c>
      <c r="Q656" t="s">
        <v>101</v>
      </c>
      <c r="U656" t="s">
        <v>468</v>
      </c>
      <c r="AN656" s="1">
        <v>44581.657754629632</v>
      </c>
      <c r="AO656" s="1">
        <v>44573.434027777781</v>
      </c>
      <c r="AP656" t="s">
        <v>407</v>
      </c>
      <c r="AQ656" t="s">
        <v>408</v>
      </c>
      <c r="AR656">
        <v>66</v>
      </c>
      <c r="AS656">
        <v>8</v>
      </c>
      <c r="AT656" t="s">
        <v>343</v>
      </c>
      <c r="AU656" t="s">
        <v>188</v>
      </c>
      <c r="AV656" t="s">
        <v>180</v>
      </c>
      <c r="AW656" t="s">
        <v>268</v>
      </c>
      <c r="AX656">
        <v>8</v>
      </c>
      <c r="BC656">
        <v>81762002</v>
      </c>
      <c r="BD656">
        <v>8416534</v>
      </c>
      <c r="BE656" t="s">
        <v>407</v>
      </c>
    </row>
    <row r="657" spans="1:57" x14ac:dyDescent="0.25">
      <c r="A657" t="s">
        <v>937</v>
      </c>
      <c r="B657" t="s">
        <v>938</v>
      </c>
      <c r="C657">
        <v>81762</v>
      </c>
      <c r="D657" t="s">
        <v>59</v>
      </c>
      <c r="E657" t="s">
        <v>125</v>
      </c>
      <c r="F657" t="s">
        <v>61</v>
      </c>
      <c r="G657" t="s">
        <v>62</v>
      </c>
      <c r="H657" t="s">
        <v>63</v>
      </c>
      <c r="I657" t="s">
        <v>64</v>
      </c>
      <c r="J657" t="s">
        <v>65</v>
      </c>
      <c r="K657" t="s">
        <v>64</v>
      </c>
      <c r="L657" s="1">
        <v>44516.40902777778</v>
      </c>
      <c r="P657" t="s">
        <v>608</v>
      </c>
      <c r="Q657" t="s">
        <v>101</v>
      </c>
      <c r="U657" t="s">
        <v>468</v>
      </c>
      <c r="AN657" s="1">
        <v>44552.362337962964</v>
      </c>
      <c r="AO657" s="1">
        <v>44552.362337962964</v>
      </c>
      <c r="AP657" t="s">
        <v>241</v>
      </c>
      <c r="AQ657" t="s">
        <v>242</v>
      </c>
      <c r="AS657">
        <v>351.7</v>
      </c>
      <c r="AT657" t="s">
        <v>71</v>
      </c>
      <c r="AU657" t="s">
        <v>909</v>
      </c>
      <c r="AX657">
        <v>1</v>
      </c>
      <c r="BC657">
        <v>81762002</v>
      </c>
      <c r="BD657">
        <v>8416532</v>
      </c>
      <c r="BE657" t="s">
        <v>241</v>
      </c>
    </row>
    <row r="658" spans="1:57" x14ac:dyDescent="0.25">
      <c r="A658" t="s">
        <v>937</v>
      </c>
      <c r="B658" t="s">
        <v>938</v>
      </c>
      <c r="C658">
        <v>81762</v>
      </c>
      <c r="D658" t="s">
        <v>59</v>
      </c>
      <c r="E658" t="s">
        <v>125</v>
      </c>
      <c r="F658" t="s">
        <v>61</v>
      </c>
      <c r="G658" t="s">
        <v>62</v>
      </c>
      <c r="H658" t="s">
        <v>63</v>
      </c>
      <c r="I658" t="s">
        <v>64</v>
      </c>
      <c r="J658" t="s">
        <v>65</v>
      </c>
      <c r="K658" t="s">
        <v>64</v>
      </c>
      <c r="L658" s="1">
        <v>44516.40902777778</v>
      </c>
      <c r="P658" t="s">
        <v>608</v>
      </c>
      <c r="Q658" t="s">
        <v>101</v>
      </c>
      <c r="U658" t="s">
        <v>468</v>
      </c>
      <c r="AN658" s="1">
        <v>44552.362337962964</v>
      </c>
      <c r="AO658" s="1">
        <v>44552.362337962964</v>
      </c>
      <c r="AP658" t="s">
        <v>265</v>
      </c>
      <c r="AQ658" t="s">
        <v>266</v>
      </c>
      <c r="AR658">
        <v>30</v>
      </c>
      <c r="AS658">
        <v>93.2</v>
      </c>
      <c r="AT658" t="s">
        <v>71</v>
      </c>
      <c r="AU658" t="s">
        <v>1009</v>
      </c>
      <c r="AW658" t="s">
        <v>268</v>
      </c>
      <c r="AX658">
        <v>0.3</v>
      </c>
      <c r="BC658">
        <v>81762002</v>
      </c>
      <c r="BD658">
        <v>8416532</v>
      </c>
      <c r="BE658" t="s">
        <v>265</v>
      </c>
    </row>
    <row r="659" spans="1:57" x14ac:dyDescent="0.25">
      <c r="A659" t="s">
        <v>937</v>
      </c>
      <c r="B659" t="s">
        <v>938</v>
      </c>
      <c r="C659">
        <v>81762</v>
      </c>
      <c r="D659" t="s">
        <v>59</v>
      </c>
      <c r="E659" t="s">
        <v>125</v>
      </c>
      <c r="F659" t="s">
        <v>61</v>
      </c>
      <c r="G659" t="s">
        <v>62</v>
      </c>
      <c r="H659" t="s">
        <v>63</v>
      </c>
      <c r="I659" t="s">
        <v>64</v>
      </c>
      <c r="J659" t="s">
        <v>65</v>
      </c>
      <c r="K659" t="s">
        <v>64</v>
      </c>
      <c r="L659" s="1">
        <v>44516.40902777778</v>
      </c>
      <c r="P659" t="s">
        <v>608</v>
      </c>
      <c r="Q659" t="s">
        <v>101</v>
      </c>
      <c r="U659" t="s">
        <v>468</v>
      </c>
      <c r="AN659" s="1">
        <v>44552.362337962964</v>
      </c>
      <c r="AO659" s="1">
        <v>44552.362337962964</v>
      </c>
      <c r="AP659" t="s">
        <v>283</v>
      </c>
      <c r="AQ659" t="s">
        <v>284</v>
      </c>
      <c r="AR659">
        <v>31</v>
      </c>
      <c r="AS659">
        <v>28.9</v>
      </c>
      <c r="AT659" t="s">
        <v>71</v>
      </c>
      <c r="AU659" t="s">
        <v>632</v>
      </c>
      <c r="AW659" t="s">
        <v>268</v>
      </c>
      <c r="AX659">
        <v>0.1</v>
      </c>
      <c r="BC659">
        <v>81762002</v>
      </c>
      <c r="BD659">
        <v>8416532</v>
      </c>
      <c r="BE659" t="s">
        <v>283</v>
      </c>
    </row>
    <row r="660" spans="1:57" x14ac:dyDescent="0.25">
      <c r="A660" t="s">
        <v>937</v>
      </c>
      <c r="B660" t="s">
        <v>938</v>
      </c>
      <c r="C660">
        <v>81762</v>
      </c>
      <c r="D660" t="s">
        <v>59</v>
      </c>
      <c r="E660" t="s">
        <v>125</v>
      </c>
      <c r="F660" t="s">
        <v>61</v>
      </c>
      <c r="G660" t="s">
        <v>62</v>
      </c>
      <c r="H660" t="s">
        <v>63</v>
      </c>
      <c r="I660" t="s">
        <v>64</v>
      </c>
      <c r="J660" t="s">
        <v>65</v>
      </c>
      <c r="K660" t="s">
        <v>64</v>
      </c>
      <c r="L660" s="1">
        <v>44516.40902777778</v>
      </c>
      <c r="P660" t="s">
        <v>608</v>
      </c>
      <c r="Q660" t="s">
        <v>101</v>
      </c>
      <c r="U660" t="s">
        <v>468</v>
      </c>
      <c r="AN660" s="1">
        <v>44552.362337962964</v>
      </c>
      <c r="AO660" s="1">
        <v>44552.362337962964</v>
      </c>
      <c r="AP660" t="s">
        <v>291</v>
      </c>
      <c r="AQ660" t="s">
        <v>292</v>
      </c>
      <c r="AR660">
        <v>28</v>
      </c>
      <c r="AS660">
        <v>80.599999999999994</v>
      </c>
      <c r="AT660" t="s">
        <v>71</v>
      </c>
      <c r="AU660" t="s">
        <v>1090</v>
      </c>
      <c r="AW660" t="s">
        <v>268</v>
      </c>
      <c r="AX660">
        <v>0.4</v>
      </c>
      <c r="BC660">
        <v>81762002</v>
      </c>
      <c r="BD660">
        <v>8416532</v>
      </c>
      <c r="BE660" t="s">
        <v>291</v>
      </c>
    </row>
    <row r="661" spans="1:57" x14ac:dyDescent="0.25">
      <c r="A661" t="s">
        <v>937</v>
      </c>
      <c r="B661" t="s">
        <v>938</v>
      </c>
      <c r="C661">
        <v>81762</v>
      </c>
      <c r="D661" t="s">
        <v>59</v>
      </c>
      <c r="E661" t="s">
        <v>125</v>
      </c>
      <c r="F661" t="s">
        <v>61</v>
      </c>
      <c r="G661" t="s">
        <v>62</v>
      </c>
      <c r="H661" t="s">
        <v>63</v>
      </c>
      <c r="I661" t="s">
        <v>64</v>
      </c>
      <c r="J661" t="s">
        <v>65</v>
      </c>
      <c r="K661" t="s">
        <v>64</v>
      </c>
      <c r="L661" s="1">
        <v>44516.40902777778</v>
      </c>
      <c r="P661" t="s">
        <v>608</v>
      </c>
      <c r="Q661" t="s">
        <v>101</v>
      </c>
      <c r="U661" t="s">
        <v>468</v>
      </c>
      <c r="AN661" s="1">
        <v>44552.362337962964</v>
      </c>
      <c r="AO661" s="1">
        <v>44552.362337962964</v>
      </c>
      <c r="AP661" t="s">
        <v>305</v>
      </c>
      <c r="AQ661" t="s">
        <v>306</v>
      </c>
      <c r="AR661">
        <v>29</v>
      </c>
      <c r="AS661">
        <v>7.8</v>
      </c>
      <c r="AT661" t="s">
        <v>71</v>
      </c>
      <c r="AU661" t="s">
        <v>307</v>
      </c>
      <c r="AW661" t="s">
        <v>268</v>
      </c>
      <c r="AX661">
        <v>0.1</v>
      </c>
      <c r="BC661">
        <v>81762002</v>
      </c>
      <c r="BD661">
        <v>8416532</v>
      </c>
      <c r="BE661" t="s">
        <v>305</v>
      </c>
    </row>
    <row r="662" spans="1:57" x14ac:dyDescent="0.25">
      <c r="A662" t="s">
        <v>937</v>
      </c>
      <c r="B662" t="s">
        <v>938</v>
      </c>
      <c r="C662">
        <v>81762</v>
      </c>
      <c r="D662" t="s">
        <v>59</v>
      </c>
      <c r="E662" t="s">
        <v>125</v>
      </c>
      <c r="F662" t="s">
        <v>61</v>
      </c>
      <c r="G662" t="s">
        <v>62</v>
      </c>
      <c r="H662" t="s">
        <v>63</v>
      </c>
      <c r="I662" t="s">
        <v>64</v>
      </c>
      <c r="J662" t="s">
        <v>65</v>
      </c>
      <c r="K662" t="s">
        <v>64</v>
      </c>
      <c r="L662" s="1">
        <v>44516.40902777778</v>
      </c>
      <c r="P662" t="s">
        <v>608</v>
      </c>
      <c r="Q662" t="s">
        <v>101</v>
      </c>
      <c r="U662" t="s">
        <v>468</v>
      </c>
      <c r="AN662" s="1">
        <v>44518.529861111114</v>
      </c>
      <c r="AO662" s="1">
        <v>44518.529861111114</v>
      </c>
      <c r="AP662" t="s">
        <v>410</v>
      </c>
      <c r="AQ662" t="s">
        <v>411</v>
      </c>
      <c r="AR662">
        <v>32</v>
      </c>
      <c r="AS662">
        <v>122</v>
      </c>
      <c r="AT662" t="s">
        <v>71</v>
      </c>
      <c r="AU662" t="s">
        <v>1084</v>
      </c>
      <c r="AW662" t="s">
        <v>412</v>
      </c>
      <c r="AX662">
        <v>0.5</v>
      </c>
      <c r="BC662">
        <v>81762002</v>
      </c>
      <c r="BD662">
        <v>8423109</v>
      </c>
      <c r="BE662" t="s">
        <v>410</v>
      </c>
    </row>
    <row r="663" spans="1:57" x14ac:dyDescent="0.25">
      <c r="A663" t="s">
        <v>937</v>
      </c>
      <c r="B663" t="s">
        <v>938</v>
      </c>
      <c r="C663">
        <v>81762</v>
      </c>
      <c r="D663" t="s">
        <v>59</v>
      </c>
      <c r="E663" t="s">
        <v>125</v>
      </c>
      <c r="F663" t="s">
        <v>61</v>
      </c>
      <c r="G663" t="s">
        <v>62</v>
      </c>
      <c r="H663" t="s">
        <v>63</v>
      </c>
      <c r="I663" t="s">
        <v>64</v>
      </c>
      <c r="J663" t="s">
        <v>65</v>
      </c>
      <c r="K663" t="s">
        <v>64</v>
      </c>
      <c r="L663" s="1">
        <v>44516.40902777778</v>
      </c>
      <c r="P663" t="s">
        <v>608</v>
      </c>
      <c r="Q663" t="s">
        <v>101</v>
      </c>
      <c r="U663" t="s">
        <v>468</v>
      </c>
      <c r="AN663" s="1">
        <v>44518.529861111114</v>
      </c>
      <c r="AO663" s="1">
        <v>44518.529861111114</v>
      </c>
      <c r="AP663" t="s">
        <v>414</v>
      </c>
      <c r="AQ663" t="s">
        <v>415</v>
      </c>
      <c r="AR663">
        <v>33</v>
      </c>
      <c r="AS663">
        <v>84.6</v>
      </c>
      <c r="AT663" t="s">
        <v>71</v>
      </c>
      <c r="AU663" t="s">
        <v>296</v>
      </c>
      <c r="AW663" t="s">
        <v>412</v>
      </c>
      <c r="AX663">
        <v>0.1</v>
      </c>
      <c r="BC663">
        <v>81762002</v>
      </c>
      <c r="BD663">
        <v>8423109</v>
      </c>
      <c r="BE663" t="s">
        <v>414</v>
      </c>
    </row>
    <row r="664" spans="1:57" x14ac:dyDescent="0.25">
      <c r="A664" t="s">
        <v>937</v>
      </c>
      <c r="B664" t="s">
        <v>938</v>
      </c>
      <c r="C664">
        <v>81762</v>
      </c>
      <c r="D664" t="s">
        <v>59</v>
      </c>
      <c r="E664" t="s">
        <v>125</v>
      </c>
      <c r="F664" t="s">
        <v>61</v>
      </c>
      <c r="G664" t="s">
        <v>62</v>
      </c>
      <c r="H664" t="s">
        <v>63</v>
      </c>
      <c r="I664" t="s">
        <v>64</v>
      </c>
      <c r="J664" t="s">
        <v>65</v>
      </c>
      <c r="K664" t="s">
        <v>64</v>
      </c>
      <c r="L664" s="1">
        <v>44516.40902777778</v>
      </c>
      <c r="P664" t="s">
        <v>608</v>
      </c>
      <c r="Q664" t="s">
        <v>101</v>
      </c>
      <c r="U664" t="s">
        <v>468</v>
      </c>
      <c r="AN664" s="1">
        <v>44523.858726851853</v>
      </c>
      <c r="AO664" s="1">
        <v>44522.46769675926</v>
      </c>
      <c r="AP664" t="s">
        <v>341</v>
      </c>
      <c r="AQ664" t="s">
        <v>342</v>
      </c>
      <c r="AS664">
        <v>1.7999999999999999E-2</v>
      </c>
      <c r="AT664" t="s">
        <v>343</v>
      </c>
      <c r="AU664" t="s">
        <v>344</v>
      </c>
      <c r="AV664" t="s">
        <v>180</v>
      </c>
      <c r="AX664">
        <v>1.7999999999999999E-2</v>
      </c>
      <c r="BC664">
        <v>81762002</v>
      </c>
      <c r="BD664">
        <v>8416530</v>
      </c>
      <c r="BE664" t="s">
        <v>341</v>
      </c>
    </row>
    <row r="665" spans="1:57" x14ac:dyDescent="0.25">
      <c r="A665" t="s">
        <v>937</v>
      </c>
      <c r="B665" t="s">
        <v>938</v>
      </c>
      <c r="C665">
        <v>81762</v>
      </c>
      <c r="D665" t="s">
        <v>59</v>
      </c>
      <c r="E665" t="s">
        <v>125</v>
      </c>
      <c r="F665" t="s">
        <v>61</v>
      </c>
      <c r="G665" t="s">
        <v>62</v>
      </c>
      <c r="H665" t="s">
        <v>63</v>
      </c>
      <c r="I665" t="s">
        <v>64</v>
      </c>
      <c r="J665" t="s">
        <v>65</v>
      </c>
      <c r="K665" t="s">
        <v>64</v>
      </c>
      <c r="L665" s="1">
        <v>44516.40902777778</v>
      </c>
      <c r="P665" t="s">
        <v>608</v>
      </c>
      <c r="Q665" t="s">
        <v>101</v>
      </c>
      <c r="U665" t="s">
        <v>468</v>
      </c>
      <c r="AN665" s="1">
        <v>44523.858726851853</v>
      </c>
      <c r="AO665" s="1">
        <v>44522.46769675926</v>
      </c>
      <c r="AP665" t="s">
        <v>346</v>
      </c>
      <c r="AQ665" t="s">
        <v>347</v>
      </c>
      <c r="AS665">
        <v>0.51600000000000001</v>
      </c>
      <c r="AT665" t="s">
        <v>343</v>
      </c>
      <c r="AU665" t="s">
        <v>367</v>
      </c>
      <c r="AX665">
        <v>1.7999999999999999E-2</v>
      </c>
      <c r="BC665">
        <v>81762002</v>
      </c>
      <c r="BD665">
        <v>8416530</v>
      </c>
      <c r="BE665" t="s">
        <v>346</v>
      </c>
    </row>
    <row r="666" spans="1:57" x14ac:dyDescent="0.25">
      <c r="A666" t="s">
        <v>937</v>
      </c>
      <c r="B666" t="s">
        <v>938</v>
      </c>
      <c r="C666">
        <v>81762</v>
      </c>
      <c r="D666" t="s">
        <v>59</v>
      </c>
      <c r="E666" t="s">
        <v>125</v>
      </c>
      <c r="F666" t="s">
        <v>61</v>
      </c>
      <c r="G666" t="s">
        <v>62</v>
      </c>
      <c r="H666" t="s">
        <v>63</v>
      </c>
      <c r="I666" t="s">
        <v>64</v>
      </c>
      <c r="J666" t="s">
        <v>65</v>
      </c>
      <c r="K666" t="s">
        <v>64</v>
      </c>
      <c r="L666" s="1">
        <v>44516.40902777778</v>
      </c>
      <c r="P666" t="s">
        <v>608</v>
      </c>
      <c r="Q666" t="s">
        <v>101</v>
      </c>
      <c r="U666" t="s">
        <v>468</v>
      </c>
      <c r="AN666" s="1">
        <v>44523.858726851853</v>
      </c>
      <c r="AO666" s="1">
        <v>44522.46769675926</v>
      </c>
      <c r="AP666" t="s">
        <v>369</v>
      </c>
      <c r="AQ666" t="s">
        <v>370</v>
      </c>
      <c r="AS666">
        <v>6.2E-2</v>
      </c>
      <c r="AT666" t="s">
        <v>343</v>
      </c>
      <c r="AU666" t="s">
        <v>373</v>
      </c>
      <c r="AX666">
        <v>8.9999999999999993E-3</v>
      </c>
      <c r="BC666">
        <v>81762002</v>
      </c>
      <c r="BD666">
        <v>8416530</v>
      </c>
      <c r="BE666" t="s">
        <v>369</v>
      </c>
    </row>
    <row r="667" spans="1:57" x14ac:dyDescent="0.25">
      <c r="A667" t="s">
        <v>1021</v>
      </c>
      <c r="B667" t="s">
        <v>1022</v>
      </c>
      <c r="C667">
        <v>81756</v>
      </c>
      <c r="D667" t="s">
        <v>59</v>
      </c>
      <c r="E667" t="s">
        <v>317</v>
      </c>
      <c r="H667" t="s">
        <v>317</v>
      </c>
      <c r="I667" t="s">
        <v>64</v>
      </c>
      <c r="J667" t="s">
        <v>65</v>
      </c>
      <c r="L667" s="1">
        <v>44502.630532407406</v>
      </c>
      <c r="AN667" s="1">
        <v>44515.483726851853</v>
      </c>
      <c r="AO667" s="1"/>
      <c r="AP667" t="s">
        <v>432</v>
      </c>
      <c r="AQ667" t="s">
        <v>433</v>
      </c>
      <c r="AS667">
        <v>0</v>
      </c>
      <c r="AT667" t="s">
        <v>45</v>
      </c>
      <c r="BC667">
        <v>81756001</v>
      </c>
      <c r="BD667">
        <v>8394343</v>
      </c>
      <c r="BE667" t="s">
        <v>432</v>
      </c>
    </row>
    <row r="668" spans="1:57" x14ac:dyDescent="0.25">
      <c r="A668" t="s">
        <v>978</v>
      </c>
      <c r="B668" t="s">
        <v>979</v>
      </c>
      <c r="C668">
        <v>81756</v>
      </c>
      <c r="D668" t="s">
        <v>59</v>
      </c>
      <c r="E668" t="s">
        <v>77</v>
      </c>
      <c r="F668" t="s">
        <v>61</v>
      </c>
      <c r="G668" t="s">
        <v>62</v>
      </c>
      <c r="H668" t="s">
        <v>63</v>
      </c>
      <c r="I668" t="s">
        <v>64</v>
      </c>
      <c r="J668" t="s">
        <v>65</v>
      </c>
      <c r="K668" t="s">
        <v>64</v>
      </c>
      <c r="L668" s="1">
        <v>44502.544444444444</v>
      </c>
      <c r="P668" t="s">
        <v>486</v>
      </c>
      <c r="U668" t="s">
        <v>230</v>
      </c>
      <c r="AN668" s="1">
        <v>44503.499189814815</v>
      </c>
      <c r="AO668" s="1">
        <v>44503.499189814815</v>
      </c>
      <c r="AP668" t="s">
        <v>447</v>
      </c>
      <c r="AQ668" t="s">
        <v>448</v>
      </c>
      <c r="AR668">
        <v>23</v>
      </c>
      <c r="AS668">
        <v>2E-3</v>
      </c>
      <c r="AT668" t="s">
        <v>71</v>
      </c>
      <c r="AU668" t="s">
        <v>449</v>
      </c>
      <c r="AV668" t="s">
        <v>180</v>
      </c>
      <c r="AW668" t="s">
        <v>450</v>
      </c>
      <c r="AX668">
        <v>2E-3</v>
      </c>
      <c r="AZ668" t="s">
        <v>980</v>
      </c>
      <c r="BC668">
        <v>81756011</v>
      </c>
      <c r="BD668">
        <v>8394338</v>
      </c>
      <c r="BE668" t="s">
        <v>447</v>
      </c>
    </row>
    <row r="669" spans="1:57" x14ac:dyDescent="0.25">
      <c r="A669" t="s">
        <v>978</v>
      </c>
      <c r="B669" t="s">
        <v>979</v>
      </c>
      <c r="C669">
        <v>81756</v>
      </c>
      <c r="D669" t="s">
        <v>59</v>
      </c>
      <c r="E669" t="s">
        <v>77</v>
      </c>
      <c r="F669" t="s">
        <v>61</v>
      </c>
      <c r="G669" t="s">
        <v>62</v>
      </c>
      <c r="H669" t="s">
        <v>63</v>
      </c>
      <c r="I669" t="s">
        <v>64</v>
      </c>
      <c r="J669" t="s">
        <v>65</v>
      </c>
      <c r="K669" t="s">
        <v>64</v>
      </c>
      <c r="L669" s="1">
        <v>44502.544444444444</v>
      </c>
      <c r="P669" t="s">
        <v>486</v>
      </c>
      <c r="U669" t="s">
        <v>230</v>
      </c>
      <c r="AN669" s="1">
        <v>44505.474328703705</v>
      </c>
      <c r="AO669" s="1">
        <v>44504.62222222222</v>
      </c>
      <c r="AP669" t="s">
        <v>554</v>
      </c>
      <c r="AQ669" t="s">
        <v>555</v>
      </c>
      <c r="AR669">
        <v>25</v>
      </c>
      <c r="AS669">
        <v>1.2E-2</v>
      </c>
      <c r="AT669" t="s">
        <v>71</v>
      </c>
      <c r="AU669" t="s">
        <v>449</v>
      </c>
      <c r="AW669" t="s">
        <v>450</v>
      </c>
      <c r="AX669">
        <v>2E-3</v>
      </c>
      <c r="AZ669" t="s">
        <v>980</v>
      </c>
      <c r="BC669">
        <v>81756011</v>
      </c>
      <c r="BD669">
        <v>8394342</v>
      </c>
      <c r="BE669" t="s">
        <v>554</v>
      </c>
    </row>
    <row r="670" spans="1:57" x14ac:dyDescent="0.25">
      <c r="A670" t="s">
        <v>978</v>
      </c>
      <c r="B670" t="s">
        <v>979</v>
      </c>
      <c r="C670">
        <v>81756</v>
      </c>
      <c r="D670" t="s">
        <v>59</v>
      </c>
      <c r="E670" t="s">
        <v>77</v>
      </c>
      <c r="F670" t="s">
        <v>61</v>
      </c>
      <c r="G670" t="s">
        <v>62</v>
      </c>
      <c r="H670" t="s">
        <v>63</v>
      </c>
      <c r="I670" t="s">
        <v>64</v>
      </c>
      <c r="J670" t="s">
        <v>65</v>
      </c>
      <c r="K670" t="s">
        <v>64</v>
      </c>
      <c r="L670" s="1">
        <v>44502.544444444444</v>
      </c>
      <c r="P670" t="s">
        <v>486</v>
      </c>
      <c r="U670" t="s">
        <v>230</v>
      </c>
      <c r="AN670" s="1">
        <v>44505.475381944445</v>
      </c>
      <c r="AO670" s="1">
        <v>44504.62222222222</v>
      </c>
      <c r="AP670" t="s">
        <v>556</v>
      </c>
      <c r="AQ670" t="s">
        <v>557</v>
      </c>
      <c r="AR670">
        <v>26</v>
      </c>
      <c r="AS670">
        <v>6.0000000000000001E-3</v>
      </c>
      <c r="AT670" t="s">
        <v>71</v>
      </c>
      <c r="AU670" t="s">
        <v>449</v>
      </c>
      <c r="AW670" t="s">
        <v>450</v>
      </c>
      <c r="AX670">
        <v>2E-3</v>
      </c>
      <c r="AZ670" t="s">
        <v>980</v>
      </c>
      <c r="BC670">
        <v>81756011</v>
      </c>
      <c r="BD670">
        <v>8394340</v>
      </c>
      <c r="BE670" t="s">
        <v>556</v>
      </c>
    </row>
    <row r="671" spans="1:57" x14ac:dyDescent="0.25">
      <c r="A671" t="s">
        <v>975</v>
      </c>
      <c r="B671" t="s">
        <v>976</v>
      </c>
      <c r="C671">
        <v>81756</v>
      </c>
      <c r="D671" t="s">
        <v>59</v>
      </c>
      <c r="E671" t="s">
        <v>84</v>
      </c>
      <c r="F671" t="s">
        <v>61</v>
      </c>
      <c r="G671" t="s">
        <v>62</v>
      </c>
      <c r="H671" t="s">
        <v>63</v>
      </c>
      <c r="I671" t="s">
        <v>64</v>
      </c>
      <c r="J671" t="s">
        <v>65</v>
      </c>
      <c r="K671" t="s">
        <v>64</v>
      </c>
      <c r="L671" s="1">
        <v>44502.53402777778</v>
      </c>
      <c r="P671" t="s">
        <v>618</v>
      </c>
      <c r="AN671" s="1">
        <v>44503.498090277775</v>
      </c>
      <c r="AO671" s="1">
        <v>44503.498090277775</v>
      </c>
      <c r="AP671" t="s">
        <v>447</v>
      </c>
      <c r="AQ671" t="s">
        <v>448</v>
      </c>
      <c r="AR671">
        <v>23</v>
      </c>
      <c r="AS671">
        <v>2E-3</v>
      </c>
      <c r="AT671" t="s">
        <v>71</v>
      </c>
      <c r="AU671" t="s">
        <v>449</v>
      </c>
      <c r="AV671" t="s">
        <v>180</v>
      </c>
      <c r="AW671" t="s">
        <v>450</v>
      </c>
      <c r="AX671">
        <v>2E-3</v>
      </c>
      <c r="AZ671" t="s">
        <v>977</v>
      </c>
      <c r="BC671">
        <v>81756010</v>
      </c>
      <c r="BD671">
        <v>8394333</v>
      </c>
      <c r="BE671" t="s">
        <v>447</v>
      </c>
    </row>
    <row r="672" spans="1:57" x14ac:dyDescent="0.25">
      <c r="A672" t="s">
        <v>975</v>
      </c>
      <c r="B672" t="s">
        <v>976</v>
      </c>
      <c r="C672">
        <v>81756</v>
      </c>
      <c r="D672" t="s">
        <v>59</v>
      </c>
      <c r="E672" t="s">
        <v>84</v>
      </c>
      <c r="F672" t="s">
        <v>61</v>
      </c>
      <c r="G672" t="s">
        <v>62</v>
      </c>
      <c r="H672" t="s">
        <v>63</v>
      </c>
      <c r="I672" t="s">
        <v>64</v>
      </c>
      <c r="J672" t="s">
        <v>65</v>
      </c>
      <c r="K672" t="s">
        <v>64</v>
      </c>
      <c r="L672" s="1">
        <v>44502.53402777778</v>
      </c>
      <c r="P672" t="s">
        <v>618</v>
      </c>
      <c r="AN672" s="1">
        <v>44505.472245370373</v>
      </c>
      <c r="AO672" s="1">
        <v>44504.62222222222</v>
      </c>
      <c r="AP672" t="s">
        <v>554</v>
      </c>
      <c r="AQ672" t="s">
        <v>555</v>
      </c>
      <c r="AR672">
        <v>25</v>
      </c>
      <c r="AS672">
        <v>1.2999999999999999E-2</v>
      </c>
      <c r="AT672" t="s">
        <v>71</v>
      </c>
      <c r="AU672" t="s">
        <v>449</v>
      </c>
      <c r="AW672" t="s">
        <v>450</v>
      </c>
      <c r="AX672">
        <v>2E-3</v>
      </c>
      <c r="AZ672" t="s">
        <v>977</v>
      </c>
      <c r="BC672">
        <v>81756010</v>
      </c>
      <c r="BD672">
        <v>8394337</v>
      </c>
      <c r="BE672" t="s">
        <v>554</v>
      </c>
    </row>
    <row r="673" spans="1:57" x14ac:dyDescent="0.25">
      <c r="A673" t="s">
        <v>975</v>
      </c>
      <c r="B673" t="s">
        <v>976</v>
      </c>
      <c r="C673">
        <v>81756</v>
      </c>
      <c r="D673" t="s">
        <v>59</v>
      </c>
      <c r="E673" t="s">
        <v>84</v>
      </c>
      <c r="F673" t="s">
        <v>61</v>
      </c>
      <c r="G673" t="s">
        <v>62</v>
      </c>
      <c r="H673" t="s">
        <v>63</v>
      </c>
      <c r="I673" t="s">
        <v>64</v>
      </c>
      <c r="J673" t="s">
        <v>65</v>
      </c>
      <c r="K673" t="s">
        <v>64</v>
      </c>
      <c r="L673" s="1">
        <v>44502.53402777778</v>
      </c>
      <c r="P673" t="s">
        <v>618</v>
      </c>
      <c r="AN673" s="1">
        <v>44505.473287037035</v>
      </c>
      <c r="AO673" s="1">
        <v>44504.62222222222</v>
      </c>
      <c r="AP673" t="s">
        <v>556</v>
      </c>
      <c r="AQ673" t="s">
        <v>557</v>
      </c>
      <c r="AR673">
        <v>26</v>
      </c>
      <c r="AS673">
        <v>6.0000000000000001E-3</v>
      </c>
      <c r="AT673" t="s">
        <v>71</v>
      </c>
      <c r="AU673" t="s">
        <v>449</v>
      </c>
      <c r="AW673" t="s">
        <v>450</v>
      </c>
      <c r="AX673">
        <v>2E-3</v>
      </c>
      <c r="AZ673" t="s">
        <v>977</v>
      </c>
      <c r="BC673">
        <v>81756010</v>
      </c>
      <c r="BD673">
        <v>8394335</v>
      </c>
      <c r="BE673" t="s">
        <v>556</v>
      </c>
    </row>
    <row r="674" spans="1:57" x14ac:dyDescent="0.25">
      <c r="A674" t="s">
        <v>973</v>
      </c>
      <c r="B674" t="s">
        <v>974</v>
      </c>
      <c r="C674">
        <v>81756</v>
      </c>
      <c r="D674" t="s">
        <v>59</v>
      </c>
      <c r="E674" t="s">
        <v>91</v>
      </c>
      <c r="F674" t="s">
        <v>61</v>
      </c>
      <c r="G674" t="s">
        <v>62</v>
      </c>
      <c r="H674" t="s">
        <v>63</v>
      </c>
      <c r="I674" t="s">
        <v>64</v>
      </c>
      <c r="J674" t="s">
        <v>65</v>
      </c>
      <c r="K674" t="s">
        <v>64</v>
      </c>
      <c r="L674" s="1">
        <v>44502.525000000001</v>
      </c>
      <c r="P674" t="s">
        <v>100</v>
      </c>
      <c r="Q674" t="s">
        <v>131</v>
      </c>
      <c r="U674" t="s">
        <v>667</v>
      </c>
      <c r="AN674" s="1">
        <v>44503.490393518521</v>
      </c>
      <c r="AO674" s="1">
        <v>44503.490393518521</v>
      </c>
      <c r="AP674" t="s">
        <v>447</v>
      </c>
      <c r="AQ674" t="s">
        <v>448</v>
      </c>
      <c r="AR674">
        <v>23</v>
      </c>
      <c r="AS674">
        <v>2E-3</v>
      </c>
      <c r="AT674" t="s">
        <v>71</v>
      </c>
      <c r="AU674" t="s">
        <v>449</v>
      </c>
      <c r="AV674" t="s">
        <v>180</v>
      </c>
      <c r="AW674" t="s">
        <v>450</v>
      </c>
      <c r="AX674">
        <v>2E-3</v>
      </c>
      <c r="BC674">
        <v>81756008</v>
      </c>
      <c r="BD674">
        <v>8394328</v>
      </c>
      <c r="BE674" t="s">
        <v>447</v>
      </c>
    </row>
    <row r="675" spans="1:57" x14ac:dyDescent="0.25">
      <c r="A675" t="s">
        <v>973</v>
      </c>
      <c r="B675" t="s">
        <v>974</v>
      </c>
      <c r="C675">
        <v>81756</v>
      </c>
      <c r="D675" t="s">
        <v>59</v>
      </c>
      <c r="E675" t="s">
        <v>91</v>
      </c>
      <c r="F675" t="s">
        <v>61</v>
      </c>
      <c r="G675" t="s">
        <v>62</v>
      </c>
      <c r="H675" t="s">
        <v>63</v>
      </c>
      <c r="I675" t="s">
        <v>64</v>
      </c>
      <c r="J675" t="s">
        <v>65</v>
      </c>
      <c r="K675" t="s">
        <v>64</v>
      </c>
      <c r="L675" s="1">
        <v>44502.525000000001</v>
      </c>
      <c r="P675" t="s">
        <v>100</v>
      </c>
      <c r="Q675" t="s">
        <v>131</v>
      </c>
      <c r="U675" t="s">
        <v>667</v>
      </c>
      <c r="AN675" s="1">
        <v>44505.46806712963</v>
      </c>
      <c r="AO675" s="1">
        <v>44504.62222222222</v>
      </c>
      <c r="AP675" t="s">
        <v>554</v>
      </c>
      <c r="AQ675" t="s">
        <v>555</v>
      </c>
      <c r="AR675">
        <v>25</v>
      </c>
      <c r="AS675">
        <v>0.01</v>
      </c>
      <c r="AT675" t="s">
        <v>71</v>
      </c>
      <c r="AU675" t="s">
        <v>449</v>
      </c>
      <c r="AW675" t="s">
        <v>450</v>
      </c>
      <c r="AX675">
        <v>2E-3</v>
      </c>
      <c r="BC675">
        <v>81756008</v>
      </c>
      <c r="BD675">
        <v>8394332</v>
      </c>
      <c r="BE675" t="s">
        <v>554</v>
      </c>
    </row>
    <row r="676" spans="1:57" x14ac:dyDescent="0.25">
      <c r="A676" t="s">
        <v>973</v>
      </c>
      <c r="B676" t="s">
        <v>974</v>
      </c>
      <c r="C676">
        <v>81756</v>
      </c>
      <c r="D676" t="s">
        <v>59</v>
      </c>
      <c r="E676" t="s">
        <v>91</v>
      </c>
      <c r="F676" t="s">
        <v>61</v>
      </c>
      <c r="G676" t="s">
        <v>62</v>
      </c>
      <c r="H676" t="s">
        <v>63</v>
      </c>
      <c r="I676" t="s">
        <v>64</v>
      </c>
      <c r="J676" t="s">
        <v>65</v>
      </c>
      <c r="K676" t="s">
        <v>64</v>
      </c>
      <c r="L676" s="1">
        <v>44502.525000000001</v>
      </c>
      <c r="P676" t="s">
        <v>100</v>
      </c>
      <c r="Q676" t="s">
        <v>131</v>
      </c>
      <c r="U676" t="s">
        <v>667</v>
      </c>
      <c r="AN676" s="1">
        <v>44505.46912037037</v>
      </c>
      <c r="AO676" s="1">
        <v>44504.62222222222</v>
      </c>
      <c r="AP676" t="s">
        <v>556</v>
      </c>
      <c r="AQ676" t="s">
        <v>557</v>
      </c>
      <c r="AR676">
        <v>26</v>
      </c>
      <c r="AS676">
        <v>6.0000000000000001E-3</v>
      </c>
      <c r="AT676" t="s">
        <v>71</v>
      </c>
      <c r="AU676" t="s">
        <v>449</v>
      </c>
      <c r="AW676" t="s">
        <v>450</v>
      </c>
      <c r="AX676">
        <v>2E-3</v>
      </c>
      <c r="BC676">
        <v>81756008</v>
      </c>
      <c r="BD676">
        <v>8394330</v>
      </c>
      <c r="BE676" t="s">
        <v>556</v>
      </c>
    </row>
    <row r="677" spans="1:57" x14ac:dyDescent="0.25">
      <c r="A677" t="s">
        <v>971</v>
      </c>
      <c r="B677" t="s">
        <v>972</v>
      </c>
      <c r="C677">
        <v>81756</v>
      </c>
      <c r="D677" t="s">
        <v>59</v>
      </c>
      <c r="E677" t="s">
        <v>99</v>
      </c>
      <c r="F677" t="s">
        <v>61</v>
      </c>
      <c r="G677" t="s">
        <v>62</v>
      </c>
      <c r="H677" t="s">
        <v>63</v>
      </c>
      <c r="I677" t="s">
        <v>64</v>
      </c>
      <c r="J677" t="s">
        <v>65</v>
      </c>
      <c r="K677" t="s">
        <v>64</v>
      </c>
      <c r="L677" s="1">
        <v>44502.513888888891</v>
      </c>
      <c r="P677" t="s">
        <v>605</v>
      </c>
      <c r="Q677" t="s">
        <v>209</v>
      </c>
      <c r="U677" t="s">
        <v>79</v>
      </c>
      <c r="AN677" s="1">
        <v>44503.49590277778</v>
      </c>
      <c r="AO677" s="1">
        <v>44503.49590277778</v>
      </c>
      <c r="AP677" t="s">
        <v>447</v>
      </c>
      <c r="AQ677" t="s">
        <v>448</v>
      </c>
      <c r="AR677">
        <v>23</v>
      </c>
      <c r="AS677">
        <v>2E-3</v>
      </c>
      <c r="AT677" t="s">
        <v>71</v>
      </c>
      <c r="AU677" t="s">
        <v>449</v>
      </c>
      <c r="AV677" t="s">
        <v>180</v>
      </c>
      <c r="AW677" t="s">
        <v>450</v>
      </c>
      <c r="AX677">
        <v>2E-3</v>
      </c>
      <c r="BC677">
        <v>81756009</v>
      </c>
      <c r="BD677">
        <v>8394323</v>
      </c>
      <c r="BE677" t="s">
        <v>447</v>
      </c>
    </row>
    <row r="678" spans="1:57" x14ac:dyDescent="0.25">
      <c r="A678" t="s">
        <v>971</v>
      </c>
      <c r="B678" t="s">
        <v>972</v>
      </c>
      <c r="C678">
        <v>81756</v>
      </c>
      <c r="D678" t="s">
        <v>59</v>
      </c>
      <c r="E678" t="s">
        <v>99</v>
      </c>
      <c r="F678" t="s">
        <v>61</v>
      </c>
      <c r="G678" t="s">
        <v>62</v>
      </c>
      <c r="H678" t="s">
        <v>63</v>
      </c>
      <c r="I678" t="s">
        <v>64</v>
      </c>
      <c r="J678" t="s">
        <v>65</v>
      </c>
      <c r="K678" t="s">
        <v>64</v>
      </c>
      <c r="L678" s="1">
        <v>44502.513888888891</v>
      </c>
      <c r="P678" t="s">
        <v>605</v>
      </c>
      <c r="Q678" t="s">
        <v>209</v>
      </c>
      <c r="U678" t="s">
        <v>79</v>
      </c>
      <c r="AN678" s="1">
        <v>44505.47016203704</v>
      </c>
      <c r="AO678" s="1">
        <v>44504.62222222222</v>
      </c>
      <c r="AP678" t="s">
        <v>554</v>
      </c>
      <c r="AQ678" t="s">
        <v>555</v>
      </c>
      <c r="AR678">
        <v>25</v>
      </c>
      <c r="AS678">
        <v>0.01</v>
      </c>
      <c r="AT678" t="s">
        <v>71</v>
      </c>
      <c r="AU678" t="s">
        <v>449</v>
      </c>
      <c r="AW678" t="s">
        <v>450</v>
      </c>
      <c r="AX678">
        <v>2E-3</v>
      </c>
      <c r="BC678">
        <v>81756009</v>
      </c>
      <c r="BD678">
        <v>8394327</v>
      </c>
      <c r="BE678" t="s">
        <v>554</v>
      </c>
    </row>
    <row r="679" spans="1:57" x14ac:dyDescent="0.25">
      <c r="A679" t="s">
        <v>971</v>
      </c>
      <c r="B679" t="s">
        <v>972</v>
      </c>
      <c r="C679">
        <v>81756</v>
      </c>
      <c r="D679" t="s">
        <v>59</v>
      </c>
      <c r="E679" t="s">
        <v>99</v>
      </c>
      <c r="F679" t="s">
        <v>61</v>
      </c>
      <c r="G679" t="s">
        <v>62</v>
      </c>
      <c r="H679" t="s">
        <v>63</v>
      </c>
      <c r="I679" t="s">
        <v>64</v>
      </c>
      <c r="J679" t="s">
        <v>65</v>
      </c>
      <c r="K679" t="s">
        <v>64</v>
      </c>
      <c r="L679" s="1">
        <v>44502.513888888891</v>
      </c>
      <c r="P679" t="s">
        <v>605</v>
      </c>
      <c r="Q679" t="s">
        <v>209</v>
      </c>
      <c r="U679" t="s">
        <v>79</v>
      </c>
      <c r="AN679" s="1">
        <v>44505.471203703702</v>
      </c>
      <c r="AO679" s="1">
        <v>44504.62222222222</v>
      </c>
      <c r="AP679" t="s">
        <v>556</v>
      </c>
      <c r="AQ679" t="s">
        <v>557</v>
      </c>
      <c r="AR679">
        <v>26</v>
      </c>
      <c r="AS679">
        <v>6.0000000000000001E-3</v>
      </c>
      <c r="AT679" t="s">
        <v>71</v>
      </c>
      <c r="AU679" t="s">
        <v>449</v>
      </c>
      <c r="AW679" t="s">
        <v>450</v>
      </c>
      <c r="AX679">
        <v>2E-3</v>
      </c>
      <c r="BC679">
        <v>81756009</v>
      </c>
      <c r="BD679">
        <v>8394325</v>
      </c>
      <c r="BE679" t="s">
        <v>556</v>
      </c>
    </row>
    <row r="680" spans="1:57" x14ac:dyDescent="0.25">
      <c r="A680" t="s">
        <v>969</v>
      </c>
      <c r="B680" t="s">
        <v>970</v>
      </c>
      <c r="C680">
        <v>81756</v>
      </c>
      <c r="D680" t="s">
        <v>59</v>
      </c>
      <c r="E680" t="s">
        <v>105</v>
      </c>
      <c r="F680" t="s">
        <v>61</v>
      </c>
      <c r="G680" t="s">
        <v>62</v>
      </c>
      <c r="H680" t="s">
        <v>63</v>
      </c>
      <c r="I680" t="s">
        <v>64</v>
      </c>
      <c r="J680" t="s">
        <v>65</v>
      </c>
      <c r="K680" t="s">
        <v>64</v>
      </c>
      <c r="L680" s="1">
        <v>44502.5</v>
      </c>
      <c r="P680" t="s">
        <v>486</v>
      </c>
      <c r="Q680" t="s">
        <v>67</v>
      </c>
      <c r="U680" t="s">
        <v>210</v>
      </c>
      <c r="AN680" s="1">
        <v>44503.489282407405</v>
      </c>
      <c r="AO680" s="1">
        <v>44503.489282407405</v>
      </c>
      <c r="AP680" t="s">
        <v>447</v>
      </c>
      <c r="AQ680" t="s">
        <v>448</v>
      </c>
      <c r="AR680">
        <v>23</v>
      </c>
      <c r="AS680">
        <v>2E-3</v>
      </c>
      <c r="AT680" t="s">
        <v>71</v>
      </c>
      <c r="AU680" t="s">
        <v>449</v>
      </c>
      <c r="AV680" t="s">
        <v>180</v>
      </c>
      <c r="AW680" t="s">
        <v>450</v>
      </c>
      <c r="AX680">
        <v>2E-3</v>
      </c>
      <c r="BC680">
        <v>81756007</v>
      </c>
      <c r="BD680">
        <v>8394318</v>
      </c>
      <c r="BE680" t="s">
        <v>447</v>
      </c>
    </row>
    <row r="681" spans="1:57" x14ac:dyDescent="0.25">
      <c r="A681" t="s">
        <v>969</v>
      </c>
      <c r="B681" t="s">
        <v>970</v>
      </c>
      <c r="C681">
        <v>81756</v>
      </c>
      <c r="D681" t="s">
        <v>59</v>
      </c>
      <c r="E681" t="s">
        <v>105</v>
      </c>
      <c r="F681" t="s">
        <v>61</v>
      </c>
      <c r="G681" t="s">
        <v>62</v>
      </c>
      <c r="H681" t="s">
        <v>63</v>
      </c>
      <c r="I681" t="s">
        <v>64</v>
      </c>
      <c r="J681" t="s">
        <v>65</v>
      </c>
      <c r="K681" t="s">
        <v>64</v>
      </c>
      <c r="L681" s="1">
        <v>44502.5</v>
      </c>
      <c r="P681" t="s">
        <v>486</v>
      </c>
      <c r="Q681" t="s">
        <v>67</v>
      </c>
      <c r="U681" t="s">
        <v>210</v>
      </c>
      <c r="AN681" s="1">
        <v>44505.465983796297</v>
      </c>
      <c r="AO681" s="1">
        <v>44504.62222222222</v>
      </c>
      <c r="AP681" t="s">
        <v>554</v>
      </c>
      <c r="AQ681" t="s">
        <v>555</v>
      </c>
      <c r="AR681">
        <v>25</v>
      </c>
      <c r="AS681">
        <v>1.2E-2</v>
      </c>
      <c r="AT681" t="s">
        <v>71</v>
      </c>
      <c r="AU681" t="s">
        <v>449</v>
      </c>
      <c r="AW681" t="s">
        <v>450</v>
      </c>
      <c r="AX681">
        <v>2E-3</v>
      </c>
      <c r="BC681">
        <v>81756007</v>
      </c>
      <c r="BD681">
        <v>8394322</v>
      </c>
      <c r="BE681" t="s">
        <v>554</v>
      </c>
    </row>
    <row r="682" spans="1:57" x14ac:dyDescent="0.25">
      <c r="A682" t="s">
        <v>969</v>
      </c>
      <c r="B682" t="s">
        <v>970</v>
      </c>
      <c r="C682">
        <v>81756</v>
      </c>
      <c r="D682" t="s">
        <v>59</v>
      </c>
      <c r="E682" t="s">
        <v>105</v>
      </c>
      <c r="F682" t="s">
        <v>61</v>
      </c>
      <c r="G682" t="s">
        <v>62</v>
      </c>
      <c r="H682" t="s">
        <v>63</v>
      </c>
      <c r="I682" t="s">
        <v>64</v>
      </c>
      <c r="J682" t="s">
        <v>65</v>
      </c>
      <c r="K682" t="s">
        <v>64</v>
      </c>
      <c r="L682" s="1">
        <v>44502.5</v>
      </c>
      <c r="P682" t="s">
        <v>486</v>
      </c>
      <c r="Q682" t="s">
        <v>67</v>
      </c>
      <c r="U682" t="s">
        <v>210</v>
      </c>
      <c r="AN682" s="1">
        <v>44505.46702546296</v>
      </c>
      <c r="AO682" s="1">
        <v>44504.62222222222</v>
      </c>
      <c r="AP682" t="s">
        <v>556</v>
      </c>
      <c r="AQ682" t="s">
        <v>557</v>
      </c>
      <c r="AR682">
        <v>26</v>
      </c>
      <c r="AS682">
        <v>7.0000000000000001E-3</v>
      </c>
      <c r="AT682" t="s">
        <v>71</v>
      </c>
      <c r="AU682" t="s">
        <v>449</v>
      </c>
      <c r="AW682" t="s">
        <v>450</v>
      </c>
      <c r="AX682">
        <v>2E-3</v>
      </c>
      <c r="BC682">
        <v>81756007</v>
      </c>
      <c r="BD682">
        <v>8394320</v>
      </c>
      <c r="BE682" t="s">
        <v>556</v>
      </c>
    </row>
    <row r="683" spans="1:57" x14ac:dyDescent="0.25">
      <c r="A683" t="s">
        <v>967</v>
      </c>
      <c r="B683" t="s">
        <v>968</v>
      </c>
      <c r="C683">
        <v>81756</v>
      </c>
      <c r="D683" t="s">
        <v>59</v>
      </c>
      <c r="E683" t="s">
        <v>110</v>
      </c>
      <c r="F683" t="s">
        <v>61</v>
      </c>
      <c r="G683" t="s">
        <v>62</v>
      </c>
      <c r="H683" t="s">
        <v>63</v>
      </c>
      <c r="I683" t="s">
        <v>64</v>
      </c>
      <c r="J683" t="s">
        <v>65</v>
      </c>
      <c r="K683" t="s">
        <v>64</v>
      </c>
      <c r="L683" s="1">
        <v>44502.489583333336</v>
      </c>
      <c r="P683" t="s">
        <v>486</v>
      </c>
      <c r="Q683" t="s">
        <v>168</v>
      </c>
      <c r="U683" t="s">
        <v>468</v>
      </c>
      <c r="AN683" s="1">
        <v>44503.488171296296</v>
      </c>
      <c r="AO683" s="1">
        <v>44503.488171296296</v>
      </c>
      <c r="AP683" t="s">
        <v>447</v>
      </c>
      <c r="AQ683" t="s">
        <v>448</v>
      </c>
      <c r="AR683">
        <v>23</v>
      </c>
      <c r="AS683">
        <v>2E-3</v>
      </c>
      <c r="AT683" t="s">
        <v>71</v>
      </c>
      <c r="AU683" t="s">
        <v>449</v>
      </c>
      <c r="AV683" t="s">
        <v>180</v>
      </c>
      <c r="AW683" t="s">
        <v>450</v>
      </c>
      <c r="AX683">
        <v>2E-3</v>
      </c>
      <c r="AZ683" t="s">
        <v>966</v>
      </c>
      <c r="BC683">
        <v>81756006</v>
      </c>
      <c r="BD683">
        <v>8394313</v>
      </c>
      <c r="BE683" t="s">
        <v>447</v>
      </c>
    </row>
    <row r="684" spans="1:57" x14ac:dyDescent="0.25">
      <c r="A684" t="s">
        <v>967</v>
      </c>
      <c r="B684" t="s">
        <v>968</v>
      </c>
      <c r="C684">
        <v>81756</v>
      </c>
      <c r="D684" t="s">
        <v>59</v>
      </c>
      <c r="E684" t="s">
        <v>110</v>
      </c>
      <c r="F684" t="s">
        <v>61</v>
      </c>
      <c r="G684" t="s">
        <v>62</v>
      </c>
      <c r="H684" t="s">
        <v>63</v>
      </c>
      <c r="I684" t="s">
        <v>64</v>
      </c>
      <c r="J684" t="s">
        <v>65</v>
      </c>
      <c r="K684" t="s">
        <v>64</v>
      </c>
      <c r="L684" s="1">
        <v>44502.489583333336</v>
      </c>
      <c r="P684" t="s">
        <v>486</v>
      </c>
      <c r="Q684" t="s">
        <v>168</v>
      </c>
      <c r="U684" t="s">
        <v>468</v>
      </c>
      <c r="AN684" s="1">
        <v>44505.463900462964</v>
      </c>
      <c r="AO684" s="1">
        <v>44504.62222222222</v>
      </c>
      <c r="AP684" t="s">
        <v>554</v>
      </c>
      <c r="AQ684" t="s">
        <v>555</v>
      </c>
      <c r="AR684">
        <v>25</v>
      </c>
      <c r="AS684">
        <v>8.9999999999999993E-3</v>
      </c>
      <c r="AT684" t="s">
        <v>71</v>
      </c>
      <c r="AU684" t="s">
        <v>449</v>
      </c>
      <c r="AW684" t="s">
        <v>450</v>
      </c>
      <c r="AX684">
        <v>2E-3</v>
      </c>
      <c r="AZ684" t="s">
        <v>966</v>
      </c>
      <c r="BC684">
        <v>81756006</v>
      </c>
      <c r="BD684">
        <v>8394317</v>
      </c>
      <c r="BE684" t="s">
        <v>554</v>
      </c>
    </row>
    <row r="685" spans="1:57" x14ac:dyDescent="0.25">
      <c r="A685" t="s">
        <v>967</v>
      </c>
      <c r="B685" t="s">
        <v>968</v>
      </c>
      <c r="C685">
        <v>81756</v>
      </c>
      <c r="D685" t="s">
        <v>59</v>
      </c>
      <c r="E685" t="s">
        <v>110</v>
      </c>
      <c r="F685" t="s">
        <v>61</v>
      </c>
      <c r="G685" t="s">
        <v>62</v>
      </c>
      <c r="H685" t="s">
        <v>63</v>
      </c>
      <c r="I685" t="s">
        <v>64</v>
      </c>
      <c r="J685" t="s">
        <v>65</v>
      </c>
      <c r="K685" t="s">
        <v>64</v>
      </c>
      <c r="L685" s="1">
        <v>44502.489583333336</v>
      </c>
      <c r="P685" t="s">
        <v>486</v>
      </c>
      <c r="Q685" t="s">
        <v>168</v>
      </c>
      <c r="U685" t="s">
        <v>468</v>
      </c>
      <c r="AN685" s="1">
        <v>44505.464942129627</v>
      </c>
      <c r="AO685" s="1">
        <v>44504.62222222222</v>
      </c>
      <c r="AP685" t="s">
        <v>556</v>
      </c>
      <c r="AQ685" t="s">
        <v>557</v>
      </c>
      <c r="AR685">
        <v>26</v>
      </c>
      <c r="AS685">
        <v>5.0000000000000001E-3</v>
      </c>
      <c r="AT685" t="s">
        <v>71</v>
      </c>
      <c r="AU685" t="s">
        <v>449</v>
      </c>
      <c r="AW685" t="s">
        <v>450</v>
      </c>
      <c r="AX685">
        <v>2E-3</v>
      </c>
      <c r="AZ685" t="s">
        <v>966</v>
      </c>
      <c r="BC685">
        <v>81756006</v>
      </c>
      <c r="BD685">
        <v>8394315</v>
      </c>
      <c r="BE685" t="s">
        <v>556</v>
      </c>
    </row>
    <row r="686" spans="1:57" x14ac:dyDescent="0.25">
      <c r="A686" t="s">
        <v>964</v>
      </c>
      <c r="B686" t="s">
        <v>965</v>
      </c>
      <c r="C686">
        <v>81756</v>
      </c>
      <c r="D686" t="s">
        <v>59</v>
      </c>
      <c r="E686" t="s">
        <v>116</v>
      </c>
      <c r="F686" t="s">
        <v>61</v>
      </c>
      <c r="G686" t="s">
        <v>62</v>
      </c>
      <c r="H686" t="s">
        <v>63</v>
      </c>
      <c r="I686" t="s">
        <v>64</v>
      </c>
      <c r="J686" t="s">
        <v>65</v>
      </c>
      <c r="K686" t="s">
        <v>64</v>
      </c>
      <c r="L686" s="1">
        <v>44502.477083333331</v>
      </c>
      <c r="P686" t="s">
        <v>486</v>
      </c>
      <c r="U686" t="s">
        <v>487</v>
      </c>
      <c r="AN686" s="1">
        <v>44503.487071759257</v>
      </c>
      <c r="AO686" s="1">
        <v>44503.487071759257</v>
      </c>
      <c r="AP686" t="s">
        <v>447</v>
      </c>
      <c r="AQ686" t="s">
        <v>448</v>
      </c>
      <c r="AR686">
        <v>23</v>
      </c>
      <c r="AS686">
        <v>2E-3</v>
      </c>
      <c r="AT686" t="s">
        <v>71</v>
      </c>
      <c r="AU686" t="s">
        <v>449</v>
      </c>
      <c r="AV686" t="s">
        <v>180</v>
      </c>
      <c r="AW686" t="s">
        <v>450</v>
      </c>
      <c r="AX686">
        <v>2E-3</v>
      </c>
      <c r="AZ686" t="s">
        <v>966</v>
      </c>
      <c r="BC686">
        <v>81756005</v>
      </c>
      <c r="BD686">
        <v>8394308</v>
      </c>
      <c r="BE686" t="s">
        <v>447</v>
      </c>
    </row>
    <row r="687" spans="1:57" x14ac:dyDescent="0.25">
      <c r="A687" t="s">
        <v>964</v>
      </c>
      <c r="B687" t="s">
        <v>965</v>
      </c>
      <c r="C687">
        <v>81756</v>
      </c>
      <c r="D687" t="s">
        <v>59</v>
      </c>
      <c r="E687" t="s">
        <v>116</v>
      </c>
      <c r="F687" t="s">
        <v>61</v>
      </c>
      <c r="G687" t="s">
        <v>62</v>
      </c>
      <c r="H687" t="s">
        <v>63</v>
      </c>
      <c r="I687" t="s">
        <v>64</v>
      </c>
      <c r="J687" t="s">
        <v>65</v>
      </c>
      <c r="K687" t="s">
        <v>64</v>
      </c>
      <c r="L687" s="1">
        <v>44502.477083333331</v>
      </c>
      <c r="P687" t="s">
        <v>486</v>
      </c>
      <c r="U687" t="s">
        <v>487</v>
      </c>
      <c r="AN687" s="1">
        <v>44505.461817129632</v>
      </c>
      <c r="AO687" s="1">
        <v>44504.62222222222</v>
      </c>
      <c r="AP687" t="s">
        <v>554</v>
      </c>
      <c r="AQ687" t="s">
        <v>555</v>
      </c>
      <c r="AR687">
        <v>25</v>
      </c>
      <c r="AS687">
        <v>7.0000000000000001E-3</v>
      </c>
      <c r="AT687" t="s">
        <v>71</v>
      </c>
      <c r="AU687" t="s">
        <v>449</v>
      </c>
      <c r="AW687" t="s">
        <v>450</v>
      </c>
      <c r="AX687">
        <v>2E-3</v>
      </c>
      <c r="AZ687" t="s">
        <v>966</v>
      </c>
      <c r="BC687">
        <v>81756005</v>
      </c>
      <c r="BD687">
        <v>8394312</v>
      </c>
      <c r="BE687" t="s">
        <v>554</v>
      </c>
    </row>
    <row r="688" spans="1:57" x14ac:dyDescent="0.25">
      <c r="A688" t="s">
        <v>964</v>
      </c>
      <c r="B688" t="s">
        <v>965</v>
      </c>
      <c r="C688">
        <v>81756</v>
      </c>
      <c r="D688" t="s">
        <v>59</v>
      </c>
      <c r="E688" t="s">
        <v>116</v>
      </c>
      <c r="F688" t="s">
        <v>61</v>
      </c>
      <c r="G688" t="s">
        <v>62</v>
      </c>
      <c r="H688" t="s">
        <v>63</v>
      </c>
      <c r="I688" t="s">
        <v>64</v>
      </c>
      <c r="J688" t="s">
        <v>65</v>
      </c>
      <c r="K688" t="s">
        <v>64</v>
      </c>
      <c r="L688" s="1">
        <v>44502.477083333331</v>
      </c>
      <c r="P688" t="s">
        <v>486</v>
      </c>
      <c r="U688" t="s">
        <v>487</v>
      </c>
      <c r="AN688" s="1">
        <v>44505.462847222225</v>
      </c>
      <c r="AO688" s="1">
        <v>44504.62222222222</v>
      </c>
      <c r="AP688" t="s">
        <v>556</v>
      </c>
      <c r="AQ688" t="s">
        <v>557</v>
      </c>
      <c r="AR688">
        <v>26</v>
      </c>
      <c r="AS688">
        <v>5.0000000000000001E-3</v>
      </c>
      <c r="AT688" t="s">
        <v>71</v>
      </c>
      <c r="AU688" t="s">
        <v>449</v>
      </c>
      <c r="AW688" t="s">
        <v>450</v>
      </c>
      <c r="AX688">
        <v>2E-3</v>
      </c>
      <c r="AZ688" t="s">
        <v>966</v>
      </c>
      <c r="BC688">
        <v>81756005</v>
      </c>
      <c r="BD688">
        <v>8394310</v>
      </c>
      <c r="BE688" t="s">
        <v>556</v>
      </c>
    </row>
    <row r="689" spans="1:57" x14ac:dyDescent="0.25">
      <c r="A689" t="s">
        <v>962</v>
      </c>
      <c r="B689" t="s">
        <v>963</v>
      </c>
      <c r="C689">
        <v>81756</v>
      </c>
      <c r="D689" t="s">
        <v>59</v>
      </c>
      <c r="E689" t="s">
        <v>119</v>
      </c>
      <c r="F689" t="s">
        <v>61</v>
      </c>
      <c r="G689" t="s">
        <v>62</v>
      </c>
      <c r="H689" t="s">
        <v>63</v>
      </c>
      <c r="I689" t="s">
        <v>64</v>
      </c>
      <c r="J689" t="s">
        <v>65</v>
      </c>
      <c r="K689" t="s">
        <v>64</v>
      </c>
      <c r="L689" s="1">
        <v>44502.46875</v>
      </c>
      <c r="P689" t="s">
        <v>618</v>
      </c>
      <c r="U689" t="s">
        <v>219</v>
      </c>
      <c r="AN689" s="1">
        <v>44503.485960648148</v>
      </c>
      <c r="AO689" s="1">
        <v>44503.485960648148</v>
      </c>
      <c r="AP689" t="s">
        <v>447</v>
      </c>
      <c r="AQ689" t="s">
        <v>448</v>
      </c>
      <c r="AR689">
        <v>23</v>
      </c>
      <c r="AS689">
        <v>2E-3</v>
      </c>
      <c r="AT689" t="s">
        <v>71</v>
      </c>
      <c r="AU689" t="s">
        <v>449</v>
      </c>
      <c r="AV689" t="s">
        <v>180</v>
      </c>
      <c r="AW689" t="s">
        <v>450</v>
      </c>
      <c r="AX689">
        <v>2E-3</v>
      </c>
      <c r="AZ689" t="s">
        <v>664</v>
      </c>
      <c r="BC689">
        <v>81756004</v>
      </c>
      <c r="BD689">
        <v>8394303</v>
      </c>
      <c r="BE689" t="s">
        <v>447</v>
      </c>
    </row>
    <row r="690" spans="1:57" x14ac:dyDescent="0.25">
      <c r="A690" t="s">
        <v>962</v>
      </c>
      <c r="B690" t="s">
        <v>963</v>
      </c>
      <c r="C690">
        <v>81756</v>
      </c>
      <c r="D690" t="s">
        <v>59</v>
      </c>
      <c r="E690" t="s">
        <v>119</v>
      </c>
      <c r="F690" t="s">
        <v>61</v>
      </c>
      <c r="G690" t="s">
        <v>62</v>
      </c>
      <c r="H690" t="s">
        <v>63</v>
      </c>
      <c r="I690" t="s">
        <v>64</v>
      </c>
      <c r="J690" t="s">
        <v>65</v>
      </c>
      <c r="K690" t="s">
        <v>64</v>
      </c>
      <c r="L690" s="1">
        <v>44502.46875</v>
      </c>
      <c r="P690" t="s">
        <v>618</v>
      </c>
      <c r="U690" t="s">
        <v>219</v>
      </c>
      <c r="AN690" s="1">
        <v>44505.459722222222</v>
      </c>
      <c r="AO690" s="1">
        <v>44504.62222222222</v>
      </c>
      <c r="AP690" t="s">
        <v>554</v>
      </c>
      <c r="AQ690" t="s">
        <v>555</v>
      </c>
      <c r="AR690">
        <v>25</v>
      </c>
      <c r="AS690">
        <v>1.2999999999999999E-2</v>
      </c>
      <c r="AT690" t="s">
        <v>71</v>
      </c>
      <c r="AU690" t="s">
        <v>449</v>
      </c>
      <c r="AW690" t="s">
        <v>450</v>
      </c>
      <c r="AX690">
        <v>2E-3</v>
      </c>
      <c r="AZ690" t="s">
        <v>664</v>
      </c>
      <c r="BC690">
        <v>81756004</v>
      </c>
      <c r="BD690">
        <v>8394307</v>
      </c>
      <c r="BE690" t="s">
        <v>554</v>
      </c>
    </row>
    <row r="691" spans="1:57" x14ac:dyDescent="0.25">
      <c r="A691" t="s">
        <v>962</v>
      </c>
      <c r="B691" t="s">
        <v>963</v>
      </c>
      <c r="C691">
        <v>81756</v>
      </c>
      <c r="D691" t="s">
        <v>59</v>
      </c>
      <c r="E691" t="s">
        <v>119</v>
      </c>
      <c r="F691" t="s">
        <v>61</v>
      </c>
      <c r="G691" t="s">
        <v>62</v>
      </c>
      <c r="H691" t="s">
        <v>63</v>
      </c>
      <c r="I691" t="s">
        <v>64</v>
      </c>
      <c r="J691" t="s">
        <v>65</v>
      </c>
      <c r="K691" t="s">
        <v>64</v>
      </c>
      <c r="L691" s="1">
        <v>44502.46875</v>
      </c>
      <c r="P691" t="s">
        <v>618</v>
      </c>
      <c r="U691" t="s">
        <v>219</v>
      </c>
      <c r="AN691" s="1">
        <v>44505.460763888892</v>
      </c>
      <c r="AO691" s="1">
        <v>44504.62222222222</v>
      </c>
      <c r="AP691" t="s">
        <v>556</v>
      </c>
      <c r="AQ691" t="s">
        <v>557</v>
      </c>
      <c r="AR691">
        <v>26</v>
      </c>
      <c r="AS691">
        <v>7.0000000000000001E-3</v>
      </c>
      <c r="AT691" t="s">
        <v>71</v>
      </c>
      <c r="AU691" t="s">
        <v>449</v>
      </c>
      <c r="AW691" t="s">
        <v>450</v>
      </c>
      <c r="AX691">
        <v>2E-3</v>
      </c>
      <c r="AZ691" t="s">
        <v>664</v>
      </c>
      <c r="BC691">
        <v>81756004</v>
      </c>
      <c r="BD691">
        <v>8394305</v>
      </c>
      <c r="BE691" t="s">
        <v>556</v>
      </c>
    </row>
    <row r="692" spans="1:57" x14ac:dyDescent="0.25">
      <c r="A692" t="s">
        <v>960</v>
      </c>
      <c r="B692" t="s">
        <v>961</v>
      </c>
      <c r="C692">
        <v>81756</v>
      </c>
      <c r="D692" t="s">
        <v>59</v>
      </c>
      <c r="E692" t="s">
        <v>60</v>
      </c>
      <c r="F692" t="s">
        <v>61</v>
      </c>
      <c r="G692" t="s">
        <v>62</v>
      </c>
      <c r="H692" t="s">
        <v>63</v>
      </c>
      <c r="I692" t="s">
        <v>64</v>
      </c>
      <c r="J692" t="s">
        <v>65</v>
      </c>
      <c r="K692" t="s">
        <v>64</v>
      </c>
      <c r="L692" s="1">
        <v>44502.447916666664</v>
      </c>
      <c r="P692" t="s">
        <v>605</v>
      </c>
      <c r="Q692" t="s">
        <v>750</v>
      </c>
      <c r="U692" t="s">
        <v>102</v>
      </c>
      <c r="AN692" s="1">
        <v>44503.484849537039</v>
      </c>
      <c r="AO692" s="1">
        <v>44503.484849537039</v>
      </c>
      <c r="AP692" t="s">
        <v>447</v>
      </c>
      <c r="AQ692" t="s">
        <v>448</v>
      </c>
      <c r="AR692">
        <v>23</v>
      </c>
      <c r="AS692">
        <v>2E-3</v>
      </c>
      <c r="AT692" t="s">
        <v>71</v>
      </c>
      <c r="AU692" t="s">
        <v>449</v>
      </c>
      <c r="AV692" t="s">
        <v>180</v>
      </c>
      <c r="AW692" t="s">
        <v>450</v>
      </c>
      <c r="AX692">
        <v>2E-3</v>
      </c>
      <c r="BC692">
        <v>81756003</v>
      </c>
      <c r="BD692">
        <v>8394298</v>
      </c>
      <c r="BE692" t="s">
        <v>447</v>
      </c>
    </row>
    <row r="693" spans="1:57" x14ac:dyDescent="0.25">
      <c r="A693" t="s">
        <v>960</v>
      </c>
      <c r="B693" t="s">
        <v>961</v>
      </c>
      <c r="C693">
        <v>81756</v>
      </c>
      <c r="D693" t="s">
        <v>59</v>
      </c>
      <c r="E693" t="s">
        <v>60</v>
      </c>
      <c r="F693" t="s">
        <v>61</v>
      </c>
      <c r="G693" t="s">
        <v>62</v>
      </c>
      <c r="H693" t="s">
        <v>63</v>
      </c>
      <c r="I693" t="s">
        <v>64</v>
      </c>
      <c r="J693" t="s">
        <v>65</v>
      </c>
      <c r="K693" t="s">
        <v>64</v>
      </c>
      <c r="L693" s="1">
        <v>44502.447916666664</v>
      </c>
      <c r="P693" t="s">
        <v>605</v>
      </c>
      <c r="Q693" t="s">
        <v>750</v>
      </c>
      <c r="U693" t="s">
        <v>102</v>
      </c>
      <c r="AN693" s="1">
        <v>44505.457638888889</v>
      </c>
      <c r="AO693" s="1">
        <v>44504.62222222222</v>
      </c>
      <c r="AP693" t="s">
        <v>554</v>
      </c>
      <c r="AQ693" t="s">
        <v>555</v>
      </c>
      <c r="AR693">
        <v>25</v>
      </c>
      <c r="AS693">
        <v>0.01</v>
      </c>
      <c r="AT693" t="s">
        <v>71</v>
      </c>
      <c r="AU693" t="s">
        <v>449</v>
      </c>
      <c r="AW693" t="s">
        <v>450</v>
      </c>
      <c r="AX693">
        <v>2E-3</v>
      </c>
      <c r="BC693">
        <v>81756003</v>
      </c>
      <c r="BD693">
        <v>8394302</v>
      </c>
      <c r="BE693" t="s">
        <v>554</v>
      </c>
    </row>
    <row r="694" spans="1:57" x14ac:dyDescent="0.25">
      <c r="A694" t="s">
        <v>960</v>
      </c>
      <c r="B694" t="s">
        <v>961</v>
      </c>
      <c r="C694">
        <v>81756</v>
      </c>
      <c r="D694" t="s">
        <v>59</v>
      </c>
      <c r="E694" t="s">
        <v>60</v>
      </c>
      <c r="F694" t="s">
        <v>61</v>
      </c>
      <c r="G694" t="s">
        <v>62</v>
      </c>
      <c r="H694" t="s">
        <v>63</v>
      </c>
      <c r="I694" t="s">
        <v>64</v>
      </c>
      <c r="J694" t="s">
        <v>65</v>
      </c>
      <c r="K694" t="s">
        <v>64</v>
      </c>
      <c r="L694" s="1">
        <v>44502.447916666664</v>
      </c>
      <c r="P694" t="s">
        <v>605</v>
      </c>
      <c r="Q694" t="s">
        <v>750</v>
      </c>
      <c r="U694" t="s">
        <v>102</v>
      </c>
      <c r="AN694" s="1">
        <v>44505.458680555559</v>
      </c>
      <c r="AO694" s="1">
        <v>44504.62222222222</v>
      </c>
      <c r="AP694" t="s">
        <v>556</v>
      </c>
      <c r="AQ694" t="s">
        <v>557</v>
      </c>
      <c r="AR694">
        <v>26</v>
      </c>
      <c r="AS694">
        <v>6.0000000000000001E-3</v>
      </c>
      <c r="AT694" t="s">
        <v>71</v>
      </c>
      <c r="AU694" t="s">
        <v>449</v>
      </c>
      <c r="AW694" t="s">
        <v>450</v>
      </c>
      <c r="AX694">
        <v>2E-3</v>
      </c>
      <c r="BC694">
        <v>81756003</v>
      </c>
      <c r="BD694">
        <v>8394300</v>
      </c>
      <c r="BE694" t="s">
        <v>556</v>
      </c>
    </row>
    <row r="695" spans="1:57" x14ac:dyDescent="0.25">
      <c r="A695" t="s">
        <v>983</v>
      </c>
      <c r="B695" t="s">
        <v>984</v>
      </c>
      <c r="C695">
        <v>81756</v>
      </c>
      <c r="D695" t="s">
        <v>59</v>
      </c>
      <c r="E695" t="s">
        <v>125</v>
      </c>
      <c r="F695" t="s">
        <v>177</v>
      </c>
      <c r="G695" t="s">
        <v>62</v>
      </c>
      <c r="H695" t="s">
        <v>178</v>
      </c>
      <c r="I695" t="s">
        <v>64</v>
      </c>
      <c r="J695" t="s">
        <v>65</v>
      </c>
      <c r="K695" t="s">
        <v>64</v>
      </c>
      <c r="L695" s="1">
        <v>44502.4375</v>
      </c>
      <c r="AN695" s="1">
        <v>44503.500289351854</v>
      </c>
      <c r="AO695" s="1">
        <v>44503.500289351854</v>
      </c>
      <c r="AP695" t="s">
        <v>447</v>
      </c>
      <c r="AQ695" t="s">
        <v>448</v>
      </c>
      <c r="AR695">
        <v>23</v>
      </c>
      <c r="AS695">
        <v>2E-3</v>
      </c>
      <c r="AT695" t="s">
        <v>71</v>
      </c>
      <c r="AU695" t="s">
        <v>449</v>
      </c>
      <c r="AV695" t="s">
        <v>180</v>
      </c>
      <c r="AW695" t="s">
        <v>450</v>
      </c>
      <c r="AX695">
        <v>2E-3</v>
      </c>
      <c r="BC695">
        <v>81756012</v>
      </c>
      <c r="BD695">
        <v>8394293</v>
      </c>
      <c r="BE695" t="s">
        <v>447</v>
      </c>
    </row>
    <row r="696" spans="1:57" x14ac:dyDescent="0.25">
      <c r="A696" t="s">
        <v>983</v>
      </c>
      <c r="B696" t="s">
        <v>984</v>
      </c>
      <c r="C696">
        <v>81756</v>
      </c>
      <c r="D696" t="s">
        <v>59</v>
      </c>
      <c r="E696" t="s">
        <v>125</v>
      </c>
      <c r="F696" t="s">
        <v>177</v>
      </c>
      <c r="G696" t="s">
        <v>62</v>
      </c>
      <c r="H696" t="s">
        <v>178</v>
      </c>
      <c r="I696" t="s">
        <v>64</v>
      </c>
      <c r="J696" t="s">
        <v>65</v>
      </c>
      <c r="K696" t="s">
        <v>64</v>
      </c>
      <c r="L696" s="1">
        <v>44502.4375</v>
      </c>
      <c r="AN696" s="1">
        <v>44505.482673611114</v>
      </c>
      <c r="AO696" s="1">
        <v>44504.62222222222</v>
      </c>
      <c r="AP696" t="s">
        <v>554</v>
      </c>
      <c r="AQ696" t="s">
        <v>555</v>
      </c>
      <c r="AR696">
        <v>25</v>
      </c>
      <c r="AS696">
        <v>2E-3</v>
      </c>
      <c r="AT696" t="s">
        <v>71</v>
      </c>
      <c r="AU696" t="s">
        <v>449</v>
      </c>
      <c r="AV696" t="s">
        <v>180</v>
      </c>
      <c r="AW696" t="s">
        <v>450</v>
      </c>
      <c r="AX696">
        <v>2E-3</v>
      </c>
      <c r="BC696">
        <v>81756012</v>
      </c>
      <c r="BD696">
        <v>8394297</v>
      </c>
      <c r="BE696" t="s">
        <v>554</v>
      </c>
    </row>
    <row r="697" spans="1:57" x14ac:dyDescent="0.25">
      <c r="A697" t="s">
        <v>983</v>
      </c>
      <c r="B697" t="s">
        <v>984</v>
      </c>
      <c r="C697">
        <v>81756</v>
      </c>
      <c r="D697" t="s">
        <v>59</v>
      </c>
      <c r="E697" t="s">
        <v>125</v>
      </c>
      <c r="F697" t="s">
        <v>177</v>
      </c>
      <c r="G697" t="s">
        <v>62</v>
      </c>
      <c r="H697" t="s">
        <v>178</v>
      </c>
      <c r="I697" t="s">
        <v>64</v>
      </c>
      <c r="J697" t="s">
        <v>65</v>
      </c>
      <c r="K697" t="s">
        <v>64</v>
      </c>
      <c r="L697" s="1">
        <v>44502.4375</v>
      </c>
      <c r="AN697" s="1">
        <v>44505.483715277776</v>
      </c>
      <c r="AO697" s="1">
        <v>44504.62222222222</v>
      </c>
      <c r="AP697" t="s">
        <v>556</v>
      </c>
      <c r="AQ697" t="s">
        <v>557</v>
      </c>
      <c r="AR697">
        <v>26</v>
      </c>
      <c r="AS697">
        <v>2E-3</v>
      </c>
      <c r="AT697" t="s">
        <v>71</v>
      </c>
      <c r="AU697" t="s">
        <v>449</v>
      </c>
      <c r="AV697" t="s">
        <v>180</v>
      </c>
      <c r="AW697" t="s">
        <v>450</v>
      </c>
      <c r="AX697">
        <v>2E-3</v>
      </c>
      <c r="BC697">
        <v>81756012</v>
      </c>
      <c r="BD697">
        <v>8394295</v>
      </c>
      <c r="BE697" t="s">
        <v>556</v>
      </c>
    </row>
    <row r="698" spans="1:57" x14ac:dyDescent="0.25">
      <c r="A698" t="s">
        <v>957</v>
      </c>
      <c r="B698" t="s">
        <v>958</v>
      </c>
      <c r="C698">
        <v>81756</v>
      </c>
      <c r="D698" t="s">
        <v>59</v>
      </c>
      <c r="E698" t="s">
        <v>125</v>
      </c>
      <c r="F698" t="s">
        <v>61</v>
      </c>
      <c r="G698" t="s">
        <v>62</v>
      </c>
      <c r="H698" t="s">
        <v>63</v>
      </c>
      <c r="I698" t="s">
        <v>64</v>
      </c>
      <c r="J698" t="s">
        <v>65</v>
      </c>
      <c r="K698" t="s">
        <v>64</v>
      </c>
      <c r="L698" s="1">
        <v>44502.430555555555</v>
      </c>
      <c r="P698" t="s">
        <v>959</v>
      </c>
      <c r="Q698" t="s">
        <v>218</v>
      </c>
      <c r="U698" t="s">
        <v>219</v>
      </c>
      <c r="AN698" s="1">
        <v>44503.483738425923</v>
      </c>
      <c r="AO698" s="1">
        <v>44503.483738425923</v>
      </c>
      <c r="AP698" t="s">
        <v>447</v>
      </c>
      <c r="AQ698" t="s">
        <v>448</v>
      </c>
      <c r="AR698">
        <v>23</v>
      </c>
      <c r="AS698">
        <v>2E-3</v>
      </c>
      <c r="AT698" t="s">
        <v>71</v>
      </c>
      <c r="AU698" t="s">
        <v>449</v>
      </c>
      <c r="AV698" t="s">
        <v>180</v>
      </c>
      <c r="AW698" t="s">
        <v>450</v>
      </c>
      <c r="AX698">
        <v>2E-3</v>
      </c>
      <c r="BC698">
        <v>81756002</v>
      </c>
      <c r="BD698">
        <v>8394288</v>
      </c>
      <c r="BE698" t="s">
        <v>447</v>
      </c>
    </row>
    <row r="699" spans="1:57" x14ac:dyDescent="0.25">
      <c r="A699" t="s">
        <v>957</v>
      </c>
      <c r="B699" t="s">
        <v>958</v>
      </c>
      <c r="C699">
        <v>81756</v>
      </c>
      <c r="D699" t="s">
        <v>59</v>
      </c>
      <c r="E699" t="s">
        <v>125</v>
      </c>
      <c r="F699" t="s">
        <v>61</v>
      </c>
      <c r="G699" t="s">
        <v>62</v>
      </c>
      <c r="H699" t="s">
        <v>63</v>
      </c>
      <c r="I699" t="s">
        <v>64</v>
      </c>
      <c r="J699" t="s">
        <v>65</v>
      </c>
      <c r="K699" t="s">
        <v>64</v>
      </c>
      <c r="L699" s="1">
        <v>44502.430555555555</v>
      </c>
      <c r="P699" t="s">
        <v>959</v>
      </c>
      <c r="Q699" t="s">
        <v>218</v>
      </c>
      <c r="U699" t="s">
        <v>219</v>
      </c>
      <c r="AN699" s="1">
        <v>44505.456597222219</v>
      </c>
      <c r="AO699" s="1">
        <v>44504.62222222222</v>
      </c>
      <c r="AP699" t="s">
        <v>554</v>
      </c>
      <c r="AQ699" t="s">
        <v>555</v>
      </c>
      <c r="AR699">
        <v>25</v>
      </c>
      <c r="AS699">
        <v>8.0000000000000002E-3</v>
      </c>
      <c r="AT699" t="s">
        <v>71</v>
      </c>
      <c r="AU699" t="s">
        <v>449</v>
      </c>
      <c r="AW699" t="s">
        <v>450</v>
      </c>
      <c r="AX699">
        <v>2E-3</v>
      </c>
      <c r="BC699">
        <v>81756002</v>
      </c>
      <c r="BD699">
        <v>8394292</v>
      </c>
      <c r="BE699" t="s">
        <v>554</v>
      </c>
    </row>
    <row r="700" spans="1:57" x14ac:dyDescent="0.25">
      <c r="A700" t="s">
        <v>957</v>
      </c>
      <c r="B700" t="s">
        <v>958</v>
      </c>
      <c r="C700">
        <v>81756</v>
      </c>
      <c r="D700" t="s">
        <v>59</v>
      </c>
      <c r="E700" t="s">
        <v>125</v>
      </c>
      <c r="F700" t="s">
        <v>61</v>
      </c>
      <c r="G700" t="s">
        <v>62</v>
      </c>
      <c r="H700" t="s">
        <v>63</v>
      </c>
      <c r="I700" t="s">
        <v>64</v>
      </c>
      <c r="J700" t="s">
        <v>65</v>
      </c>
      <c r="K700" t="s">
        <v>64</v>
      </c>
      <c r="L700" s="1">
        <v>44502.430555555555</v>
      </c>
      <c r="P700" t="s">
        <v>959</v>
      </c>
      <c r="Q700" t="s">
        <v>218</v>
      </c>
      <c r="U700" t="s">
        <v>219</v>
      </c>
      <c r="AN700" s="1">
        <v>44505.454502314817</v>
      </c>
      <c r="AO700" s="1">
        <v>44504.62222222222</v>
      </c>
      <c r="AP700" t="s">
        <v>556</v>
      </c>
      <c r="AQ700" t="s">
        <v>557</v>
      </c>
      <c r="AR700">
        <v>26</v>
      </c>
      <c r="AS700">
        <v>5.0000000000000001E-3</v>
      </c>
      <c r="AT700" t="s">
        <v>71</v>
      </c>
      <c r="AU700" t="s">
        <v>449</v>
      </c>
      <c r="AW700" t="s">
        <v>450</v>
      </c>
      <c r="AX700">
        <v>2E-3</v>
      </c>
      <c r="BC700">
        <v>81756002</v>
      </c>
      <c r="BD700">
        <v>8394290</v>
      </c>
      <c r="BE700" t="s">
        <v>556</v>
      </c>
    </row>
    <row r="701" spans="1:57" x14ac:dyDescent="0.25">
      <c r="A701" t="s">
        <v>923</v>
      </c>
      <c r="B701" t="s">
        <v>924</v>
      </c>
      <c r="C701">
        <v>81760</v>
      </c>
      <c r="D701" t="s">
        <v>59</v>
      </c>
      <c r="E701" t="s">
        <v>317</v>
      </c>
      <c r="H701" t="s">
        <v>317</v>
      </c>
      <c r="I701" t="s">
        <v>64</v>
      </c>
      <c r="J701" t="s">
        <v>65</v>
      </c>
      <c r="L701" s="1">
        <v>44488.64298611111</v>
      </c>
      <c r="AN701" s="1">
        <v>44497.663159722222</v>
      </c>
      <c r="AO701" s="1"/>
      <c r="AP701" t="s">
        <v>432</v>
      </c>
      <c r="AQ701" t="s">
        <v>433</v>
      </c>
      <c r="AS701">
        <v>0</v>
      </c>
      <c r="AT701" t="s">
        <v>45</v>
      </c>
      <c r="AZ701" t="s">
        <v>440</v>
      </c>
      <c r="BC701">
        <v>81760001</v>
      </c>
      <c r="BD701">
        <v>8372546</v>
      </c>
      <c r="BE701" t="s">
        <v>432</v>
      </c>
    </row>
    <row r="702" spans="1:57" x14ac:dyDescent="0.25">
      <c r="A702" t="s">
        <v>714</v>
      </c>
      <c r="B702" t="s">
        <v>715</v>
      </c>
      <c r="C702">
        <v>81760</v>
      </c>
      <c r="D702" t="s">
        <v>59</v>
      </c>
      <c r="E702" t="s">
        <v>77</v>
      </c>
      <c r="F702" t="s">
        <v>61</v>
      </c>
      <c r="G702" t="s">
        <v>62</v>
      </c>
      <c r="H702" t="s">
        <v>63</v>
      </c>
      <c r="I702" t="s">
        <v>64</v>
      </c>
      <c r="J702" t="s">
        <v>65</v>
      </c>
      <c r="K702" t="s">
        <v>64</v>
      </c>
      <c r="L702" s="1">
        <v>44488.502083333333</v>
      </c>
      <c r="P702" t="s">
        <v>618</v>
      </c>
      <c r="U702" t="s">
        <v>716</v>
      </c>
      <c r="AN702" s="1">
        <v>44489.578055555554</v>
      </c>
      <c r="AO702" s="1">
        <v>44489.365069444444</v>
      </c>
      <c r="AP702" t="s">
        <v>554</v>
      </c>
      <c r="AQ702" t="s">
        <v>555</v>
      </c>
      <c r="AR702">
        <v>25</v>
      </c>
      <c r="AS702">
        <v>1.0999999999999999E-2</v>
      </c>
      <c r="AT702" t="s">
        <v>71</v>
      </c>
      <c r="AU702" t="s">
        <v>449</v>
      </c>
      <c r="AW702" t="s">
        <v>450</v>
      </c>
      <c r="AX702">
        <v>2E-3</v>
      </c>
      <c r="AZ702" t="s">
        <v>599</v>
      </c>
      <c r="BC702">
        <v>81760011</v>
      </c>
      <c r="BD702">
        <v>8372530</v>
      </c>
      <c r="BE702" t="s">
        <v>554</v>
      </c>
    </row>
    <row r="703" spans="1:57" x14ac:dyDescent="0.25">
      <c r="A703" t="s">
        <v>714</v>
      </c>
      <c r="B703" t="s">
        <v>715</v>
      </c>
      <c r="C703">
        <v>81760</v>
      </c>
      <c r="D703" t="s">
        <v>59</v>
      </c>
      <c r="E703" t="s">
        <v>77</v>
      </c>
      <c r="F703" t="s">
        <v>61</v>
      </c>
      <c r="G703" t="s">
        <v>62</v>
      </c>
      <c r="H703" t="s">
        <v>63</v>
      </c>
      <c r="I703" t="s">
        <v>64</v>
      </c>
      <c r="J703" t="s">
        <v>65</v>
      </c>
      <c r="K703" t="s">
        <v>64</v>
      </c>
      <c r="L703" s="1">
        <v>44488.502083333333</v>
      </c>
      <c r="P703" t="s">
        <v>618</v>
      </c>
      <c r="U703" t="s">
        <v>716</v>
      </c>
      <c r="AN703" s="1">
        <v>44494.478576388887</v>
      </c>
      <c r="AO703" s="1">
        <v>44490.429166666669</v>
      </c>
      <c r="AP703" t="s">
        <v>556</v>
      </c>
      <c r="AQ703" t="s">
        <v>557</v>
      </c>
      <c r="AR703">
        <v>26</v>
      </c>
      <c r="AS703">
        <v>7.0000000000000001E-3</v>
      </c>
      <c r="AT703" t="s">
        <v>71</v>
      </c>
      <c r="AU703" t="s">
        <v>449</v>
      </c>
      <c r="AW703" t="s">
        <v>450</v>
      </c>
      <c r="AX703">
        <v>2E-3</v>
      </c>
      <c r="AZ703" t="s">
        <v>599</v>
      </c>
      <c r="BC703">
        <v>81760011</v>
      </c>
      <c r="BD703">
        <v>8372532</v>
      </c>
      <c r="BE703" t="s">
        <v>556</v>
      </c>
    </row>
    <row r="704" spans="1:57" x14ac:dyDescent="0.25">
      <c r="A704" t="s">
        <v>714</v>
      </c>
      <c r="B704" t="s">
        <v>715</v>
      </c>
      <c r="C704">
        <v>81760</v>
      </c>
      <c r="D704" t="s">
        <v>59</v>
      </c>
      <c r="E704" t="s">
        <v>77</v>
      </c>
      <c r="F704" t="s">
        <v>61</v>
      </c>
      <c r="G704" t="s">
        <v>62</v>
      </c>
      <c r="H704" t="s">
        <v>63</v>
      </c>
      <c r="I704" t="s">
        <v>64</v>
      </c>
      <c r="J704" t="s">
        <v>65</v>
      </c>
      <c r="K704" t="s">
        <v>64</v>
      </c>
      <c r="L704" s="1">
        <v>44488.502083333333</v>
      </c>
      <c r="P704" t="s">
        <v>618</v>
      </c>
      <c r="U704" t="s">
        <v>716</v>
      </c>
      <c r="AN704" s="1">
        <v>44489.559814814813</v>
      </c>
      <c r="AO704" s="1">
        <v>44489.559814814813</v>
      </c>
      <c r="AP704" t="s">
        <v>447</v>
      </c>
      <c r="AQ704" t="s">
        <v>448</v>
      </c>
      <c r="AR704">
        <v>23</v>
      </c>
      <c r="AS704">
        <v>2E-3</v>
      </c>
      <c r="AT704" t="s">
        <v>71</v>
      </c>
      <c r="AU704" t="s">
        <v>449</v>
      </c>
      <c r="AV704" t="s">
        <v>180</v>
      </c>
      <c r="AW704" t="s">
        <v>450</v>
      </c>
      <c r="AX704">
        <v>2E-3</v>
      </c>
      <c r="AZ704" t="s">
        <v>599</v>
      </c>
      <c r="BC704">
        <v>81760011</v>
      </c>
      <c r="BD704">
        <v>8372528</v>
      </c>
      <c r="BE704" t="s">
        <v>447</v>
      </c>
    </row>
    <row r="705" spans="1:57" x14ac:dyDescent="0.25">
      <c r="A705" t="s">
        <v>714</v>
      </c>
      <c r="B705" t="s">
        <v>715</v>
      </c>
      <c r="C705">
        <v>81760</v>
      </c>
      <c r="D705" t="s">
        <v>59</v>
      </c>
      <c r="E705" t="s">
        <v>77</v>
      </c>
      <c r="F705" t="s">
        <v>61</v>
      </c>
      <c r="G705" t="s">
        <v>62</v>
      </c>
      <c r="H705" t="s">
        <v>63</v>
      </c>
      <c r="I705" t="s">
        <v>64</v>
      </c>
      <c r="J705" t="s">
        <v>65</v>
      </c>
      <c r="K705" t="s">
        <v>64</v>
      </c>
      <c r="L705" s="1">
        <v>44488.502083333333</v>
      </c>
      <c r="P705" t="s">
        <v>618</v>
      </c>
      <c r="U705" t="s">
        <v>716</v>
      </c>
      <c r="AN705" s="1">
        <v>44502.387361111112</v>
      </c>
      <c r="AO705" s="1">
        <v>44498.498773148145</v>
      </c>
      <c r="AP705" t="s">
        <v>560</v>
      </c>
      <c r="AQ705" t="s">
        <v>561</v>
      </c>
      <c r="AR705">
        <v>80</v>
      </c>
      <c r="AS705">
        <v>1.8</v>
      </c>
      <c r="AT705" t="s">
        <v>71</v>
      </c>
      <c r="AU705" t="s">
        <v>626</v>
      </c>
      <c r="AW705" t="s">
        <v>563</v>
      </c>
      <c r="AX705">
        <v>0.05</v>
      </c>
      <c r="AZ705" t="s">
        <v>599</v>
      </c>
      <c r="BC705">
        <v>81760011</v>
      </c>
      <c r="BD705">
        <v>8372536</v>
      </c>
      <c r="BE705" t="s">
        <v>560</v>
      </c>
    </row>
    <row r="706" spans="1:57" x14ac:dyDescent="0.25">
      <c r="A706" t="s">
        <v>714</v>
      </c>
      <c r="B706" t="s">
        <v>715</v>
      </c>
      <c r="C706">
        <v>81760</v>
      </c>
      <c r="D706" t="s">
        <v>59</v>
      </c>
      <c r="E706" t="s">
        <v>77</v>
      </c>
      <c r="F706" t="s">
        <v>61</v>
      </c>
      <c r="G706" t="s">
        <v>62</v>
      </c>
      <c r="H706" t="s">
        <v>63</v>
      </c>
      <c r="I706" t="s">
        <v>64</v>
      </c>
      <c r="J706" t="s">
        <v>65</v>
      </c>
      <c r="K706" t="s">
        <v>64</v>
      </c>
      <c r="L706" s="1">
        <v>44488.502083333333</v>
      </c>
      <c r="P706" t="s">
        <v>618</v>
      </c>
      <c r="U706" t="s">
        <v>716</v>
      </c>
      <c r="AN706" s="1">
        <v>44489.413194444445</v>
      </c>
      <c r="AO706" s="1">
        <v>44489.413194444445</v>
      </c>
      <c r="AP706" t="s">
        <v>384</v>
      </c>
      <c r="AQ706" t="s">
        <v>385</v>
      </c>
      <c r="AR706">
        <v>13</v>
      </c>
      <c r="AS706">
        <v>89</v>
      </c>
      <c r="AT706" t="s">
        <v>386</v>
      </c>
      <c r="AU706" t="s">
        <v>391</v>
      </c>
      <c r="AW706" t="s">
        <v>387</v>
      </c>
      <c r="AX706">
        <v>1</v>
      </c>
      <c r="AZ706" t="s">
        <v>599</v>
      </c>
      <c r="BC706">
        <v>81760011</v>
      </c>
      <c r="BD706">
        <v>8372537</v>
      </c>
      <c r="BE706" t="s">
        <v>384</v>
      </c>
    </row>
    <row r="707" spans="1:57" x14ac:dyDescent="0.25">
      <c r="A707" t="s">
        <v>714</v>
      </c>
      <c r="B707" t="s">
        <v>715</v>
      </c>
      <c r="C707">
        <v>81760</v>
      </c>
      <c r="D707" t="s">
        <v>59</v>
      </c>
      <c r="E707" t="s">
        <v>77</v>
      </c>
      <c r="F707" t="s">
        <v>61</v>
      </c>
      <c r="G707" t="s">
        <v>62</v>
      </c>
      <c r="H707" t="s">
        <v>63</v>
      </c>
      <c r="I707" t="s">
        <v>64</v>
      </c>
      <c r="J707" t="s">
        <v>65</v>
      </c>
      <c r="K707" t="s">
        <v>64</v>
      </c>
      <c r="L707" s="1">
        <v>44488.502083333333</v>
      </c>
      <c r="P707" t="s">
        <v>618</v>
      </c>
      <c r="U707" t="s">
        <v>716</v>
      </c>
      <c r="AN707" s="1">
        <v>44503.476388888892</v>
      </c>
      <c r="AO707" s="1">
        <v>44503.476388888892</v>
      </c>
      <c r="AP707" t="s">
        <v>422</v>
      </c>
      <c r="AQ707" t="s">
        <v>423</v>
      </c>
      <c r="AR707">
        <v>20</v>
      </c>
      <c r="AS707">
        <v>3.2000000000000001E-2</v>
      </c>
      <c r="AT707" t="s">
        <v>71</v>
      </c>
      <c r="AU707" t="s">
        <v>424</v>
      </c>
      <c r="AW707" t="s">
        <v>425</v>
      </c>
      <c r="AX707">
        <v>5.0000000000000001E-3</v>
      </c>
      <c r="AZ707" t="s">
        <v>599</v>
      </c>
      <c r="BC707">
        <v>81760011</v>
      </c>
      <c r="BD707">
        <v>8372533</v>
      </c>
      <c r="BE707" t="s">
        <v>422</v>
      </c>
    </row>
    <row r="708" spans="1:57" x14ac:dyDescent="0.25">
      <c r="A708" t="s">
        <v>714</v>
      </c>
      <c r="B708" t="s">
        <v>715</v>
      </c>
      <c r="C708">
        <v>81760</v>
      </c>
      <c r="D708" t="s">
        <v>59</v>
      </c>
      <c r="E708" t="s">
        <v>77</v>
      </c>
      <c r="F708" t="s">
        <v>61</v>
      </c>
      <c r="G708" t="s">
        <v>62</v>
      </c>
      <c r="H708" t="s">
        <v>63</v>
      </c>
      <c r="I708" t="s">
        <v>64</v>
      </c>
      <c r="J708" t="s">
        <v>65</v>
      </c>
      <c r="K708" t="s">
        <v>64</v>
      </c>
      <c r="L708" s="1">
        <v>44488.502083333333</v>
      </c>
      <c r="P708" t="s">
        <v>618</v>
      </c>
      <c r="U708" t="s">
        <v>716</v>
      </c>
      <c r="AN708" s="1">
        <v>44503.476388888892</v>
      </c>
      <c r="AO708" s="1">
        <v>44503.476388888892</v>
      </c>
      <c r="AP708" t="s">
        <v>427</v>
      </c>
      <c r="AQ708" t="s">
        <v>428</v>
      </c>
      <c r="AR708">
        <v>18</v>
      </c>
      <c r="AS708">
        <v>5.0000000000000001E-3</v>
      </c>
      <c r="AT708" t="s">
        <v>71</v>
      </c>
      <c r="AU708" t="s">
        <v>424</v>
      </c>
      <c r="AV708" t="s">
        <v>180</v>
      </c>
      <c r="AW708" t="s">
        <v>429</v>
      </c>
      <c r="AX708">
        <v>5.0000000000000001E-3</v>
      </c>
      <c r="AZ708" t="s">
        <v>599</v>
      </c>
      <c r="BC708">
        <v>81760011</v>
      </c>
      <c r="BD708">
        <v>8372533</v>
      </c>
      <c r="BE708" t="s">
        <v>427</v>
      </c>
    </row>
    <row r="709" spans="1:57" x14ac:dyDescent="0.25">
      <c r="A709" t="s">
        <v>714</v>
      </c>
      <c r="B709" t="s">
        <v>715</v>
      </c>
      <c r="C709">
        <v>81760</v>
      </c>
      <c r="D709" t="s">
        <v>59</v>
      </c>
      <c r="E709" t="s">
        <v>77</v>
      </c>
      <c r="F709" t="s">
        <v>61</v>
      </c>
      <c r="G709" t="s">
        <v>62</v>
      </c>
      <c r="H709" t="s">
        <v>63</v>
      </c>
      <c r="I709" t="s">
        <v>64</v>
      </c>
      <c r="J709" t="s">
        <v>65</v>
      </c>
      <c r="K709" t="s">
        <v>64</v>
      </c>
      <c r="L709" s="1">
        <v>44488.502083333333</v>
      </c>
      <c r="P709" t="s">
        <v>618</v>
      </c>
      <c r="U709" t="s">
        <v>716</v>
      </c>
      <c r="AN709" s="1">
        <v>44491.322222222225</v>
      </c>
      <c r="AO709" s="1">
        <v>44491.322222222225</v>
      </c>
      <c r="AP709" t="s">
        <v>69</v>
      </c>
      <c r="AQ709" t="s">
        <v>70</v>
      </c>
      <c r="AR709">
        <v>89</v>
      </c>
      <c r="AS709">
        <v>29</v>
      </c>
      <c r="AT709" t="s">
        <v>71</v>
      </c>
      <c r="AU709" t="s">
        <v>174</v>
      </c>
      <c r="AW709" t="s">
        <v>73</v>
      </c>
      <c r="AX709">
        <v>0.8</v>
      </c>
      <c r="AZ709" t="s">
        <v>599</v>
      </c>
      <c r="BC709">
        <v>81760011</v>
      </c>
      <c r="BD709">
        <v>8372538</v>
      </c>
      <c r="BE709" t="s">
        <v>69</v>
      </c>
    </row>
    <row r="710" spans="1:57" x14ac:dyDescent="0.25">
      <c r="A710" t="s">
        <v>714</v>
      </c>
      <c r="B710" t="s">
        <v>715</v>
      </c>
      <c r="C710">
        <v>81760</v>
      </c>
      <c r="D710" t="s">
        <v>59</v>
      </c>
      <c r="E710" t="s">
        <v>77</v>
      </c>
      <c r="F710" t="s">
        <v>61</v>
      </c>
      <c r="G710" t="s">
        <v>62</v>
      </c>
      <c r="H710" t="s">
        <v>63</v>
      </c>
      <c r="I710" t="s">
        <v>64</v>
      </c>
      <c r="J710" t="s">
        <v>65</v>
      </c>
      <c r="K710" t="s">
        <v>64</v>
      </c>
      <c r="L710" s="1">
        <v>44488.502083333333</v>
      </c>
      <c r="P710" t="s">
        <v>618</v>
      </c>
      <c r="U710" t="s">
        <v>716</v>
      </c>
      <c r="AN710" s="1">
        <v>44490.045138888891</v>
      </c>
      <c r="AO710" s="1">
        <v>44490.045138888891</v>
      </c>
      <c r="AP710" t="s">
        <v>185</v>
      </c>
      <c r="AQ710" t="s">
        <v>186</v>
      </c>
      <c r="AR710">
        <v>67</v>
      </c>
      <c r="AS710">
        <v>236</v>
      </c>
      <c r="AT710" t="s">
        <v>187</v>
      </c>
      <c r="AU710" t="s">
        <v>388</v>
      </c>
      <c r="AW710" t="s">
        <v>189</v>
      </c>
      <c r="AX710">
        <v>1</v>
      </c>
      <c r="AZ710" t="s">
        <v>599</v>
      </c>
      <c r="BC710">
        <v>81760011</v>
      </c>
      <c r="BD710">
        <v>8372542</v>
      </c>
      <c r="BE710" t="s">
        <v>185</v>
      </c>
    </row>
    <row r="711" spans="1:57" x14ac:dyDescent="0.25">
      <c r="A711" t="s">
        <v>714</v>
      </c>
      <c r="B711" t="s">
        <v>715</v>
      </c>
      <c r="C711">
        <v>81760</v>
      </c>
      <c r="D711" t="s">
        <v>59</v>
      </c>
      <c r="E711" t="s">
        <v>77</v>
      </c>
      <c r="F711" t="s">
        <v>61</v>
      </c>
      <c r="G711" t="s">
        <v>62</v>
      </c>
      <c r="H711" t="s">
        <v>63</v>
      </c>
      <c r="I711" t="s">
        <v>64</v>
      </c>
      <c r="J711" t="s">
        <v>65</v>
      </c>
      <c r="K711" t="s">
        <v>64</v>
      </c>
      <c r="L711" s="1">
        <v>44488.502083333333</v>
      </c>
      <c r="P711" t="s">
        <v>618</v>
      </c>
      <c r="U711" t="s">
        <v>716</v>
      </c>
      <c r="AN711" s="1">
        <v>44540.641388888886</v>
      </c>
      <c r="AO711" s="1">
        <v>44516.472222222219</v>
      </c>
      <c r="AP711" t="s">
        <v>404</v>
      </c>
      <c r="AQ711" t="s">
        <v>405</v>
      </c>
      <c r="AR711">
        <v>36</v>
      </c>
      <c r="AS711">
        <v>3</v>
      </c>
      <c r="AT711" t="s">
        <v>343</v>
      </c>
      <c r="AU711" t="s">
        <v>406</v>
      </c>
      <c r="AV711" t="s">
        <v>345</v>
      </c>
      <c r="AW711" t="s">
        <v>268</v>
      </c>
      <c r="AX711">
        <v>3</v>
      </c>
      <c r="AZ711" t="s">
        <v>599</v>
      </c>
      <c r="BC711">
        <v>81760011</v>
      </c>
      <c r="BD711">
        <v>8372545</v>
      </c>
      <c r="BE711" t="s">
        <v>404</v>
      </c>
    </row>
    <row r="712" spans="1:57" x14ac:dyDescent="0.25">
      <c r="A712" t="s">
        <v>714</v>
      </c>
      <c r="B712" t="s">
        <v>715</v>
      </c>
      <c r="C712">
        <v>81760</v>
      </c>
      <c r="D712" t="s">
        <v>59</v>
      </c>
      <c r="E712" t="s">
        <v>77</v>
      </c>
      <c r="F712" t="s">
        <v>61</v>
      </c>
      <c r="G712" t="s">
        <v>62</v>
      </c>
      <c r="H712" t="s">
        <v>63</v>
      </c>
      <c r="I712" t="s">
        <v>64</v>
      </c>
      <c r="J712" t="s">
        <v>65</v>
      </c>
      <c r="K712" t="s">
        <v>64</v>
      </c>
      <c r="L712" s="1">
        <v>44488.502083333333</v>
      </c>
      <c r="P712" t="s">
        <v>618</v>
      </c>
      <c r="U712" t="s">
        <v>716</v>
      </c>
      <c r="AN712" s="1">
        <v>44540.641388888886</v>
      </c>
      <c r="AO712" s="1">
        <v>44516.472222222219</v>
      </c>
      <c r="AP712" t="s">
        <v>407</v>
      </c>
      <c r="AQ712" t="s">
        <v>408</v>
      </c>
      <c r="AR712">
        <v>66</v>
      </c>
      <c r="AS712">
        <v>8</v>
      </c>
      <c r="AT712" t="s">
        <v>343</v>
      </c>
      <c r="AU712" t="s">
        <v>188</v>
      </c>
      <c r="AV712" t="s">
        <v>180</v>
      </c>
      <c r="AW712" t="s">
        <v>268</v>
      </c>
      <c r="AX712">
        <v>8</v>
      </c>
      <c r="AZ712" t="s">
        <v>599</v>
      </c>
      <c r="BC712">
        <v>81760011</v>
      </c>
      <c r="BD712">
        <v>8372545</v>
      </c>
      <c r="BE712" t="s">
        <v>407</v>
      </c>
    </row>
    <row r="713" spans="1:57" x14ac:dyDescent="0.25">
      <c r="A713" t="s">
        <v>714</v>
      </c>
      <c r="B713" t="s">
        <v>715</v>
      </c>
      <c r="C713">
        <v>81760</v>
      </c>
      <c r="D713" t="s">
        <v>59</v>
      </c>
      <c r="E713" t="s">
        <v>77</v>
      </c>
      <c r="F713" t="s">
        <v>61</v>
      </c>
      <c r="G713" t="s">
        <v>62</v>
      </c>
      <c r="H713" t="s">
        <v>63</v>
      </c>
      <c r="I713" t="s">
        <v>64</v>
      </c>
      <c r="J713" t="s">
        <v>65</v>
      </c>
      <c r="K713" t="s">
        <v>64</v>
      </c>
      <c r="L713" s="1">
        <v>44488.502083333333</v>
      </c>
      <c r="P713" t="s">
        <v>618</v>
      </c>
      <c r="U713" t="s">
        <v>716</v>
      </c>
      <c r="AN713" s="1">
        <v>44517.434745370374</v>
      </c>
      <c r="AO713" s="1">
        <v>44517.434745370374</v>
      </c>
      <c r="AP713" t="s">
        <v>241</v>
      </c>
      <c r="AQ713" t="s">
        <v>242</v>
      </c>
      <c r="AS713">
        <v>314.8</v>
      </c>
      <c r="AT713" t="s">
        <v>71</v>
      </c>
      <c r="AU713" t="s">
        <v>1015</v>
      </c>
      <c r="AX713">
        <v>1</v>
      </c>
      <c r="AZ713" t="s">
        <v>599</v>
      </c>
      <c r="BC713">
        <v>81760011</v>
      </c>
      <c r="BD713">
        <v>8372543</v>
      </c>
      <c r="BE713" t="s">
        <v>241</v>
      </c>
    </row>
    <row r="714" spans="1:57" x14ac:dyDescent="0.25">
      <c r="A714" t="s">
        <v>714</v>
      </c>
      <c r="B714" t="s">
        <v>715</v>
      </c>
      <c r="C714">
        <v>81760</v>
      </c>
      <c r="D714" t="s">
        <v>59</v>
      </c>
      <c r="E714" t="s">
        <v>77</v>
      </c>
      <c r="F714" t="s">
        <v>61</v>
      </c>
      <c r="G714" t="s">
        <v>62</v>
      </c>
      <c r="H714" t="s">
        <v>63</v>
      </c>
      <c r="I714" t="s">
        <v>64</v>
      </c>
      <c r="J714" t="s">
        <v>65</v>
      </c>
      <c r="K714" t="s">
        <v>64</v>
      </c>
      <c r="L714" s="1">
        <v>44488.502083333333</v>
      </c>
      <c r="P714" t="s">
        <v>618</v>
      </c>
      <c r="U714" t="s">
        <v>716</v>
      </c>
      <c r="AN714" s="1">
        <v>44517.434745370374</v>
      </c>
      <c r="AO714" s="1">
        <v>44517.434745370374</v>
      </c>
      <c r="AP714" t="s">
        <v>265</v>
      </c>
      <c r="AQ714" t="s">
        <v>266</v>
      </c>
      <c r="AR714">
        <v>30</v>
      </c>
      <c r="AS714">
        <v>84.4</v>
      </c>
      <c r="AT714" t="s">
        <v>71</v>
      </c>
      <c r="AU714" t="s">
        <v>898</v>
      </c>
      <c r="AW714" t="s">
        <v>268</v>
      </c>
      <c r="AX714">
        <v>0.3</v>
      </c>
      <c r="AZ714" t="s">
        <v>599</v>
      </c>
      <c r="BC714">
        <v>81760011</v>
      </c>
      <c r="BD714">
        <v>8372543</v>
      </c>
      <c r="BE714" t="s">
        <v>265</v>
      </c>
    </row>
    <row r="715" spans="1:57" x14ac:dyDescent="0.25">
      <c r="A715" t="s">
        <v>714</v>
      </c>
      <c r="B715" t="s">
        <v>715</v>
      </c>
      <c r="C715">
        <v>81760</v>
      </c>
      <c r="D715" t="s">
        <v>59</v>
      </c>
      <c r="E715" t="s">
        <v>77</v>
      </c>
      <c r="F715" t="s">
        <v>61</v>
      </c>
      <c r="G715" t="s">
        <v>62</v>
      </c>
      <c r="H715" t="s">
        <v>63</v>
      </c>
      <c r="I715" t="s">
        <v>64</v>
      </c>
      <c r="J715" t="s">
        <v>65</v>
      </c>
      <c r="K715" t="s">
        <v>64</v>
      </c>
      <c r="L715" s="1">
        <v>44488.502083333333</v>
      </c>
      <c r="P715" t="s">
        <v>618</v>
      </c>
      <c r="U715" t="s">
        <v>716</v>
      </c>
      <c r="AN715" s="1">
        <v>44517.434745370374</v>
      </c>
      <c r="AO715" s="1">
        <v>44517.434745370374</v>
      </c>
      <c r="AP715" t="s">
        <v>283</v>
      </c>
      <c r="AQ715" t="s">
        <v>284</v>
      </c>
      <c r="AR715">
        <v>31</v>
      </c>
      <c r="AS715">
        <v>25.3</v>
      </c>
      <c r="AT715" t="s">
        <v>71</v>
      </c>
      <c r="AU715" t="s">
        <v>112</v>
      </c>
      <c r="AW715" t="s">
        <v>268</v>
      </c>
      <c r="AX715">
        <v>0.1</v>
      </c>
      <c r="AZ715" t="s">
        <v>599</v>
      </c>
      <c r="BC715">
        <v>81760011</v>
      </c>
      <c r="BD715">
        <v>8372543</v>
      </c>
      <c r="BE715" t="s">
        <v>283</v>
      </c>
    </row>
    <row r="716" spans="1:57" x14ac:dyDescent="0.25">
      <c r="A716" t="s">
        <v>714</v>
      </c>
      <c r="B716" t="s">
        <v>715</v>
      </c>
      <c r="C716">
        <v>81760</v>
      </c>
      <c r="D716" t="s">
        <v>59</v>
      </c>
      <c r="E716" t="s">
        <v>77</v>
      </c>
      <c r="F716" t="s">
        <v>61</v>
      </c>
      <c r="G716" t="s">
        <v>62</v>
      </c>
      <c r="H716" t="s">
        <v>63</v>
      </c>
      <c r="I716" t="s">
        <v>64</v>
      </c>
      <c r="J716" t="s">
        <v>65</v>
      </c>
      <c r="K716" t="s">
        <v>64</v>
      </c>
      <c r="L716" s="1">
        <v>44488.502083333333</v>
      </c>
      <c r="P716" t="s">
        <v>618</v>
      </c>
      <c r="U716" t="s">
        <v>716</v>
      </c>
      <c r="AN716" s="1">
        <v>44517.434745370374</v>
      </c>
      <c r="AO716" s="1">
        <v>44517.434745370374</v>
      </c>
      <c r="AP716" t="s">
        <v>291</v>
      </c>
      <c r="AQ716" t="s">
        <v>292</v>
      </c>
      <c r="AR716">
        <v>28</v>
      </c>
      <c r="AS716">
        <v>70.599999999999994</v>
      </c>
      <c r="AT716" t="s">
        <v>71</v>
      </c>
      <c r="AU716" t="s">
        <v>271</v>
      </c>
      <c r="AW716" t="s">
        <v>268</v>
      </c>
      <c r="AX716">
        <v>0.4</v>
      </c>
      <c r="AZ716" t="s">
        <v>599</v>
      </c>
      <c r="BC716">
        <v>81760011</v>
      </c>
      <c r="BD716">
        <v>8372543</v>
      </c>
      <c r="BE716" t="s">
        <v>291</v>
      </c>
    </row>
    <row r="717" spans="1:57" x14ac:dyDescent="0.25">
      <c r="A717" t="s">
        <v>714</v>
      </c>
      <c r="B717" t="s">
        <v>715</v>
      </c>
      <c r="C717">
        <v>81760</v>
      </c>
      <c r="D717" t="s">
        <v>59</v>
      </c>
      <c r="E717" t="s">
        <v>77</v>
      </c>
      <c r="F717" t="s">
        <v>61</v>
      </c>
      <c r="G717" t="s">
        <v>62</v>
      </c>
      <c r="H717" t="s">
        <v>63</v>
      </c>
      <c r="I717" t="s">
        <v>64</v>
      </c>
      <c r="J717" t="s">
        <v>65</v>
      </c>
      <c r="K717" t="s">
        <v>64</v>
      </c>
      <c r="L717" s="1">
        <v>44488.502083333333</v>
      </c>
      <c r="P717" t="s">
        <v>618</v>
      </c>
      <c r="U717" t="s">
        <v>716</v>
      </c>
      <c r="AN717" s="1">
        <v>44517.434745370374</v>
      </c>
      <c r="AO717" s="1">
        <v>44517.434745370374</v>
      </c>
      <c r="AP717" t="s">
        <v>305</v>
      </c>
      <c r="AQ717" t="s">
        <v>306</v>
      </c>
      <c r="AR717">
        <v>29</v>
      </c>
      <c r="AS717">
        <v>7.1</v>
      </c>
      <c r="AT717" t="s">
        <v>71</v>
      </c>
      <c r="AU717" t="s">
        <v>307</v>
      </c>
      <c r="AW717" t="s">
        <v>268</v>
      </c>
      <c r="AX717">
        <v>0.1</v>
      </c>
      <c r="AZ717" t="s">
        <v>599</v>
      </c>
      <c r="BC717">
        <v>81760011</v>
      </c>
      <c r="BD717">
        <v>8372543</v>
      </c>
      <c r="BE717" t="s">
        <v>305</v>
      </c>
    </row>
    <row r="718" spans="1:57" x14ac:dyDescent="0.25">
      <c r="A718" t="s">
        <v>714</v>
      </c>
      <c r="B718" t="s">
        <v>715</v>
      </c>
      <c r="C718">
        <v>81760</v>
      </c>
      <c r="D718" t="s">
        <v>59</v>
      </c>
      <c r="E718" t="s">
        <v>77</v>
      </c>
      <c r="F718" t="s">
        <v>61</v>
      </c>
      <c r="G718" t="s">
        <v>62</v>
      </c>
      <c r="H718" t="s">
        <v>63</v>
      </c>
      <c r="I718" t="s">
        <v>64</v>
      </c>
      <c r="J718" t="s">
        <v>65</v>
      </c>
      <c r="K718" t="s">
        <v>64</v>
      </c>
      <c r="L718" s="1">
        <v>44488.502083333333</v>
      </c>
      <c r="P718" t="s">
        <v>618</v>
      </c>
      <c r="U718" t="s">
        <v>716</v>
      </c>
      <c r="AN718" s="1">
        <v>44489.756249999999</v>
      </c>
      <c r="AO718" s="1">
        <v>44489.756249999999</v>
      </c>
      <c r="AP718" t="s">
        <v>410</v>
      </c>
      <c r="AQ718" t="s">
        <v>411</v>
      </c>
      <c r="AR718">
        <v>32</v>
      </c>
      <c r="AS718">
        <v>106</v>
      </c>
      <c r="AT718" t="s">
        <v>71</v>
      </c>
      <c r="AU718" t="s">
        <v>270</v>
      </c>
      <c r="AW718" t="s">
        <v>412</v>
      </c>
      <c r="AX718">
        <v>0.5</v>
      </c>
      <c r="AZ718" t="s">
        <v>599</v>
      </c>
      <c r="BC718">
        <v>81760011</v>
      </c>
      <c r="BD718">
        <v>8372534</v>
      </c>
      <c r="BE718" t="s">
        <v>410</v>
      </c>
    </row>
    <row r="719" spans="1:57" x14ac:dyDescent="0.25">
      <c r="A719" t="s">
        <v>714</v>
      </c>
      <c r="B719" t="s">
        <v>715</v>
      </c>
      <c r="C719">
        <v>81760</v>
      </c>
      <c r="D719" t="s">
        <v>59</v>
      </c>
      <c r="E719" t="s">
        <v>77</v>
      </c>
      <c r="F719" t="s">
        <v>61</v>
      </c>
      <c r="G719" t="s">
        <v>62</v>
      </c>
      <c r="H719" t="s">
        <v>63</v>
      </c>
      <c r="I719" t="s">
        <v>64</v>
      </c>
      <c r="J719" t="s">
        <v>65</v>
      </c>
      <c r="K719" t="s">
        <v>64</v>
      </c>
      <c r="L719" s="1">
        <v>44488.502083333333</v>
      </c>
      <c r="P719" t="s">
        <v>618</v>
      </c>
      <c r="U719" t="s">
        <v>716</v>
      </c>
      <c r="AN719" s="1">
        <v>44489.756249999999</v>
      </c>
      <c r="AO719" s="1">
        <v>44489.756249999999</v>
      </c>
      <c r="AP719" t="s">
        <v>414</v>
      </c>
      <c r="AQ719" t="s">
        <v>415</v>
      </c>
      <c r="AR719">
        <v>33</v>
      </c>
      <c r="AS719">
        <v>58</v>
      </c>
      <c r="AT719" t="s">
        <v>71</v>
      </c>
      <c r="AU719" t="s">
        <v>633</v>
      </c>
      <c r="AW719" t="s">
        <v>412</v>
      </c>
      <c r="AX719">
        <v>0.1</v>
      </c>
      <c r="AZ719" t="s">
        <v>599</v>
      </c>
      <c r="BC719">
        <v>81760011</v>
      </c>
      <c r="BD719">
        <v>8372534</v>
      </c>
      <c r="BE719" t="s">
        <v>414</v>
      </c>
    </row>
    <row r="720" spans="1:57" x14ac:dyDescent="0.25">
      <c r="A720" t="s">
        <v>714</v>
      </c>
      <c r="B720" t="s">
        <v>715</v>
      </c>
      <c r="C720">
        <v>81760</v>
      </c>
      <c r="D720" t="s">
        <v>59</v>
      </c>
      <c r="E720" t="s">
        <v>77</v>
      </c>
      <c r="F720" t="s">
        <v>61</v>
      </c>
      <c r="G720" t="s">
        <v>62</v>
      </c>
      <c r="H720" t="s">
        <v>63</v>
      </c>
      <c r="I720" t="s">
        <v>64</v>
      </c>
      <c r="J720" t="s">
        <v>65</v>
      </c>
      <c r="K720" t="s">
        <v>64</v>
      </c>
      <c r="L720" s="1">
        <v>44488.502083333333</v>
      </c>
      <c r="P720" t="s">
        <v>618</v>
      </c>
      <c r="U720" t="s">
        <v>716</v>
      </c>
      <c r="AN720" s="1">
        <v>44496.515833333331</v>
      </c>
      <c r="AO720" s="1">
        <v>44495.405324074076</v>
      </c>
      <c r="AP720" t="s">
        <v>341</v>
      </c>
      <c r="AQ720" t="s">
        <v>342</v>
      </c>
      <c r="AS720">
        <v>0.188</v>
      </c>
      <c r="AT720" t="s">
        <v>343</v>
      </c>
      <c r="AU720" t="s">
        <v>344</v>
      </c>
      <c r="AX720">
        <v>0.02</v>
      </c>
      <c r="AZ720" t="s">
        <v>599</v>
      </c>
      <c r="BC720">
        <v>81760011</v>
      </c>
      <c r="BD720">
        <v>8372541</v>
      </c>
      <c r="BE720" t="s">
        <v>341</v>
      </c>
    </row>
    <row r="721" spans="1:57" x14ac:dyDescent="0.25">
      <c r="A721" t="s">
        <v>714</v>
      </c>
      <c r="B721" t="s">
        <v>715</v>
      </c>
      <c r="C721">
        <v>81760</v>
      </c>
      <c r="D721" t="s">
        <v>59</v>
      </c>
      <c r="E721" t="s">
        <v>77</v>
      </c>
      <c r="F721" t="s">
        <v>61</v>
      </c>
      <c r="G721" t="s">
        <v>62</v>
      </c>
      <c r="H721" t="s">
        <v>63</v>
      </c>
      <c r="I721" t="s">
        <v>64</v>
      </c>
      <c r="J721" t="s">
        <v>65</v>
      </c>
      <c r="K721" t="s">
        <v>64</v>
      </c>
      <c r="L721" s="1">
        <v>44488.502083333333</v>
      </c>
      <c r="P721" t="s">
        <v>618</v>
      </c>
      <c r="U721" t="s">
        <v>716</v>
      </c>
      <c r="AN721" s="1">
        <v>44496.515833333331</v>
      </c>
      <c r="AO721" s="1">
        <v>44495.405324074076</v>
      </c>
      <c r="AP721" t="s">
        <v>346</v>
      </c>
      <c r="AQ721" t="s">
        <v>347</v>
      </c>
      <c r="AS721">
        <v>1.2</v>
      </c>
      <c r="AT721" t="s">
        <v>343</v>
      </c>
      <c r="AU721" t="s">
        <v>1372</v>
      </c>
      <c r="AX721">
        <v>0.02</v>
      </c>
      <c r="AZ721" t="s">
        <v>599</v>
      </c>
      <c r="BC721">
        <v>81760011</v>
      </c>
      <c r="BD721">
        <v>8372541</v>
      </c>
      <c r="BE721" t="s">
        <v>346</v>
      </c>
    </row>
    <row r="722" spans="1:57" x14ac:dyDescent="0.25">
      <c r="A722" t="s">
        <v>714</v>
      </c>
      <c r="B722" t="s">
        <v>715</v>
      </c>
      <c r="C722">
        <v>81760</v>
      </c>
      <c r="D722" t="s">
        <v>59</v>
      </c>
      <c r="E722" t="s">
        <v>77</v>
      </c>
      <c r="F722" t="s">
        <v>61</v>
      </c>
      <c r="G722" t="s">
        <v>62</v>
      </c>
      <c r="H722" t="s">
        <v>63</v>
      </c>
      <c r="I722" t="s">
        <v>64</v>
      </c>
      <c r="J722" t="s">
        <v>65</v>
      </c>
      <c r="K722" t="s">
        <v>64</v>
      </c>
      <c r="L722" s="1">
        <v>44488.502083333333</v>
      </c>
      <c r="P722" t="s">
        <v>618</v>
      </c>
      <c r="U722" t="s">
        <v>716</v>
      </c>
      <c r="AN722" s="1">
        <v>44496.515833333331</v>
      </c>
      <c r="AO722" s="1">
        <v>44495.405324074076</v>
      </c>
      <c r="AP722" t="s">
        <v>369</v>
      </c>
      <c r="AQ722" t="s">
        <v>370</v>
      </c>
      <c r="AS722">
        <v>8.4000000000000005E-2</v>
      </c>
      <c r="AT722" t="s">
        <v>343</v>
      </c>
      <c r="AU722" t="s">
        <v>377</v>
      </c>
      <c r="AX722">
        <v>0.01</v>
      </c>
      <c r="AZ722" t="s">
        <v>599</v>
      </c>
      <c r="BC722">
        <v>81760011</v>
      </c>
      <c r="BD722">
        <v>8372541</v>
      </c>
      <c r="BE722" t="s">
        <v>369</v>
      </c>
    </row>
    <row r="723" spans="1:57" x14ac:dyDescent="0.25">
      <c r="A723" t="s">
        <v>712</v>
      </c>
      <c r="B723" t="s">
        <v>713</v>
      </c>
      <c r="C723">
        <v>81760</v>
      </c>
      <c r="D723" t="s">
        <v>59</v>
      </c>
      <c r="E723" t="s">
        <v>84</v>
      </c>
      <c r="F723" t="s">
        <v>61</v>
      </c>
      <c r="G723" t="s">
        <v>62</v>
      </c>
      <c r="H723" t="s">
        <v>63</v>
      </c>
      <c r="I723" t="s">
        <v>64</v>
      </c>
      <c r="J723" t="s">
        <v>65</v>
      </c>
      <c r="K723" t="s">
        <v>64</v>
      </c>
      <c r="L723" s="1">
        <v>44488.496527777781</v>
      </c>
      <c r="P723" t="s">
        <v>618</v>
      </c>
      <c r="U723" t="s">
        <v>79</v>
      </c>
      <c r="AN723" s="1">
        <v>44489.575925925928</v>
      </c>
      <c r="AO723" s="1">
        <v>44489.365069444444</v>
      </c>
      <c r="AP723" t="s">
        <v>554</v>
      </c>
      <c r="AQ723" t="s">
        <v>555</v>
      </c>
      <c r="AR723">
        <v>25</v>
      </c>
      <c r="AS723">
        <v>7.0000000000000001E-3</v>
      </c>
      <c r="AT723" t="s">
        <v>71</v>
      </c>
      <c r="AU723" t="s">
        <v>449</v>
      </c>
      <c r="AW723" t="s">
        <v>450</v>
      </c>
      <c r="AX723">
        <v>2E-3</v>
      </c>
      <c r="AZ723" t="s">
        <v>599</v>
      </c>
      <c r="BC723">
        <v>81760010</v>
      </c>
      <c r="BD723">
        <v>8372512</v>
      </c>
      <c r="BE723" t="s">
        <v>554</v>
      </c>
    </row>
    <row r="724" spans="1:57" x14ac:dyDescent="0.25">
      <c r="A724" t="s">
        <v>712</v>
      </c>
      <c r="B724" t="s">
        <v>713</v>
      </c>
      <c r="C724">
        <v>81760</v>
      </c>
      <c r="D724" t="s">
        <v>59</v>
      </c>
      <c r="E724" t="s">
        <v>84</v>
      </c>
      <c r="F724" t="s">
        <v>61</v>
      </c>
      <c r="G724" t="s">
        <v>62</v>
      </c>
      <c r="H724" t="s">
        <v>63</v>
      </c>
      <c r="I724" t="s">
        <v>64</v>
      </c>
      <c r="J724" t="s">
        <v>65</v>
      </c>
      <c r="K724" t="s">
        <v>64</v>
      </c>
      <c r="L724" s="1">
        <v>44488.496527777781</v>
      </c>
      <c r="P724" t="s">
        <v>618</v>
      </c>
      <c r="U724" t="s">
        <v>79</v>
      </c>
      <c r="AN724" s="1">
        <v>44494.477511574078</v>
      </c>
      <c r="AO724" s="1">
        <v>44490.429166666669</v>
      </c>
      <c r="AP724" t="s">
        <v>556</v>
      </c>
      <c r="AQ724" t="s">
        <v>557</v>
      </c>
      <c r="AR724">
        <v>26</v>
      </c>
      <c r="AS724">
        <v>4.0000000000000001E-3</v>
      </c>
      <c r="AT724" t="s">
        <v>71</v>
      </c>
      <c r="AU724" t="s">
        <v>449</v>
      </c>
      <c r="AW724" t="s">
        <v>450</v>
      </c>
      <c r="AX724">
        <v>2E-3</v>
      </c>
      <c r="AZ724" t="s">
        <v>599</v>
      </c>
      <c r="BC724">
        <v>81760010</v>
      </c>
      <c r="BD724">
        <v>8372514</v>
      </c>
      <c r="BE724" t="s">
        <v>556</v>
      </c>
    </row>
    <row r="725" spans="1:57" x14ac:dyDescent="0.25">
      <c r="A725" t="s">
        <v>712</v>
      </c>
      <c r="B725" t="s">
        <v>713</v>
      </c>
      <c r="C725">
        <v>81760</v>
      </c>
      <c r="D725" t="s">
        <v>59</v>
      </c>
      <c r="E725" t="s">
        <v>84</v>
      </c>
      <c r="F725" t="s">
        <v>61</v>
      </c>
      <c r="G725" t="s">
        <v>62</v>
      </c>
      <c r="H725" t="s">
        <v>63</v>
      </c>
      <c r="I725" t="s">
        <v>64</v>
      </c>
      <c r="J725" t="s">
        <v>65</v>
      </c>
      <c r="K725" t="s">
        <v>64</v>
      </c>
      <c r="L725" s="1">
        <v>44488.496527777781</v>
      </c>
      <c r="P725" t="s">
        <v>618</v>
      </c>
      <c r="U725" t="s">
        <v>79</v>
      </c>
      <c r="AN725" s="1">
        <v>44489.558715277781</v>
      </c>
      <c r="AO725" s="1">
        <v>44489.558715277781</v>
      </c>
      <c r="AP725" t="s">
        <v>447</v>
      </c>
      <c r="AQ725" t="s">
        <v>448</v>
      </c>
      <c r="AR725">
        <v>23</v>
      </c>
      <c r="AS725">
        <v>2E-3</v>
      </c>
      <c r="AT725" t="s">
        <v>71</v>
      </c>
      <c r="AU725" t="s">
        <v>449</v>
      </c>
      <c r="AV725" t="s">
        <v>180</v>
      </c>
      <c r="AW725" t="s">
        <v>450</v>
      </c>
      <c r="AX725">
        <v>2E-3</v>
      </c>
      <c r="AZ725" t="s">
        <v>599</v>
      </c>
      <c r="BC725">
        <v>81760010</v>
      </c>
      <c r="BD725">
        <v>8372510</v>
      </c>
      <c r="BE725" t="s">
        <v>447</v>
      </c>
    </row>
    <row r="726" spans="1:57" x14ac:dyDescent="0.25">
      <c r="A726" t="s">
        <v>712</v>
      </c>
      <c r="B726" t="s">
        <v>713</v>
      </c>
      <c r="C726">
        <v>81760</v>
      </c>
      <c r="D726" t="s">
        <v>59</v>
      </c>
      <c r="E726" t="s">
        <v>84</v>
      </c>
      <c r="F726" t="s">
        <v>61</v>
      </c>
      <c r="G726" t="s">
        <v>62</v>
      </c>
      <c r="H726" t="s">
        <v>63</v>
      </c>
      <c r="I726" t="s">
        <v>64</v>
      </c>
      <c r="J726" t="s">
        <v>65</v>
      </c>
      <c r="K726" t="s">
        <v>64</v>
      </c>
      <c r="L726" s="1">
        <v>44488.496527777781</v>
      </c>
      <c r="P726" t="s">
        <v>618</v>
      </c>
      <c r="U726" t="s">
        <v>79</v>
      </c>
      <c r="AN726" s="1">
        <v>44502.386354166665</v>
      </c>
      <c r="AO726" s="1">
        <v>44498.498773148145</v>
      </c>
      <c r="AP726" t="s">
        <v>560</v>
      </c>
      <c r="AQ726" t="s">
        <v>561</v>
      </c>
      <c r="AR726">
        <v>80</v>
      </c>
      <c r="AS726">
        <v>1.76</v>
      </c>
      <c r="AT726" t="s">
        <v>71</v>
      </c>
      <c r="AU726" t="s">
        <v>1147</v>
      </c>
      <c r="AW726" t="s">
        <v>563</v>
      </c>
      <c r="AX726">
        <v>0.05</v>
      </c>
      <c r="AZ726" t="s">
        <v>599</v>
      </c>
      <c r="BC726">
        <v>81760010</v>
      </c>
      <c r="BD726">
        <v>8372518</v>
      </c>
      <c r="BE726" t="s">
        <v>560</v>
      </c>
    </row>
    <row r="727" spans="1:57" x14ac:dyDescent="0.25">
      <c r="A727" t="s">
        <v>712</v>
      </c>
      <c r="B727" t="s">
        <v>713</v>
      </c>
      <c r="C727">
        <v>81760</v>
      </c>
      <c r="D727" t="s">
        <v>59</v>
      </c>
      <c r="E727" t="s">
        <v>84</v>
      </c>
      <c r="F727" t="s">
        <v>61</v>
      </c>
      <c r="G727" t="s">
        <v>62</v>
      </c>
      <c r="H727" t="s">
        <v>63</v>
      </c>
      <c r="I727" t="s">
        <v>64</v>
      </c>
      <c r="J727" t="s">
        <v>65</v>
      </c>
      <c r="K727" t="s">
        <v>64</v>
      </c>
      <c r="L727" s="1">
        <v>44488.496527777781</v>
      </c>
      <c r="P727" t="s">
        <v>618</v>
      </c>
      <c r="U727" t="s">
        <v>79</v>
      </c>
      <c r="AN727" s="1">
        <v>44489.412499999999</v>
      </c>
      <c r="AO727" s="1">
        <v>44489.412499999999</v>
      </c>
      <c r="AP727" t="s">
        <v>384</v>
      </c>
      <c r="AQ727" t="s">
        <v>385</v>
      </c>
      <c r="AR727">
        <v>13</v>
      </c>
      <c r="AS727">
        <v>90</v>
      </c>
      <c r="AT727" t="s">
        <v>386</v>
      </c>
      <c r="AU727" t="s">
        <v>391</v>
      </c>
      <c r="AW727" t="s">
        <v>387</v>
      </c>
      <c r="AX727">
        <v>1</v>
      </c>
      <c r="AZ727" t="s">
        <v>599</v>
      </c>
      <c r="BC727">
        <v>81760010</v>
      </c>
      <c r="BD727">
        <v>8372519</v>
      </c>
      <c r="BE727" t="s">
        <v>384</v>
      </c>
    </row>
    <row r="728" spans="1:57" x14ac:dyDescent="0.25">
      <c r="A728" t="s">
        <v>712</v>
      </c>
      <c r="B728" t="s">
        <v>713</v>
      </c>
      <c r="C728">
        <v>81760</v>
      </c>
      <c r="D728" t="s">
        <v>59</v>
      </c>
      <c r="E728" t="s">
        <v>84</v>
      </c>
      <c r="F728" t="s">
        <v>61</v>
      </c>
      <c r="G728" t="s">
        <v>62</v>
      </c>
      <c r="H728" t="s">
        <v>63</v>
      </c>
      <c r="I728" t="s">
        <v>64</v>
      </c>
      <c r="J728" t="s">
        <v>65</v>
      </c>
      <c r="K728" t="s">
        <v>64</v>
      </c>
      <c r="L728" s="1">
        <v>44488.496527777781</v>
      </c>
      <c r="P728" t="s">
        <v>618</v>
      </c>
      <c r="U728" t="s">
        <v>79</v>
      </c>
      <c r="AN728" s="1">
        <v>44503.555555555555</v>
      </c>
      <c r="AO728" s="1">
        <v>44503.555555555555</v>
      </c>
      <c r="AP728" t="s">
        <v>422</v>
      </c>
      <c r="AQ728" t="s">
        <v>423</v>
      </c>
      <c r="AR728">
        <v>20</v>
      </c>
      <c r="AS728">
        <v>1.7000000000000001E-2</v>
      </c>
      <c r="AT728" t="s">
        <v>71</v>
      </c>
      <c r="AU728" t="s">
        <v>424</v>
      </c>
      <c r="AW728" t="s">
        <v>425</v>
      </c>
      <c r="AX728">
        <v>5.0000000000000001E-3</v>
      </c>
      <c r="AZ728" t="s">
        <v>599</v>
      </c>
      <c r="BC728">
        <v>81760010</v>
      </c>
      <c r="BD728">
        <v>8372515</v>
      </c>
      <c r="BE728" t="s">
        <v>422</v>
      </c>
    </row>
    <row r="729" spans="1:57" x14ac:dyDescent="0.25">
      <c r="A729" t="s">
        <v>712</v>
      </c>
      <c r="B729" t="s">
        <v>713</v>
      </c>
      <c r="C729">
        <v>81760</v>
      </c>
      <c r="D729" t="s">
        <v>59</v>
      </c>
      <c r="E729" t="s">
        <v>84</v>
      </c>
      <c r="F729" t="s">
        <v>61</v>
      </c>
      <c r="G729" t="s">
        <v>62</v>
      </c>
      <c r="H729" t="s">
        <v>63</v>
      </c>
      <c r="I729" t="s">
        <v>64</v>
      </c>
      <c r="J729" t="s">
        <v>65</v>
      </c>
      <c r="K729" t="s">
        <v>64</v>
      </c>
      <c r="L729" s="1">
        <v>44488.496527777781</v>
      </c>
      <c r="P729" t="s">
        <v>618</v>
      </c>
      <c r="U729" t="s">
        <v>79</v>
      </c>
      <c r="AN729" s="1">
        <v>44503.555555555555</v>
      </c>
      <c r="AO729" s="1">
        <v>44503.555555555555</v>
      </c>
      <c r="AP729" t="s">
        <v>427</v>
      </c>
      <c r="AQ729" t="s">
        <v>428</v>
      </c>
      <c r="AR729">
        <v>18</v>
      </c>
      <c r="AS729">
        <v>5.0000000000000001E-3</v>
      </c>
      <c r="AT729" t="s">
        <v>71</v>
      </c>
      <c r="AU729" t="s">
        <v>424</v>
      </c>
      <c r="AV729" t="s">
        <v>180</v>
      </c>
      <c r="AW729" t="s">
        <v>429</v>
      </c>
      <c r="AX729">
        <v>5.0000000000000001E-3</v>
      </c>
      <c r="AZ729" t="s">
        <v>599</v>
      </c>
      <c r="BC729">
        <v>81760010</v>
      </c>
      <c r="BD729">
        <v>8372515</v>
      </c>
      <c r="BE729" t="s">
        <v>427</v>
      </c>
    </row>
    <row r="730" spans="1:57" x14ac:dyDescent="0.25">
      <c r="A730" t="s">
        <v>712</v>
      </c>
      <c r="B730" t="s">
        <v>713</v>
      </c>
      <c r="C730">
        <v>81760</v>
      </c>
      <c r="D730" t="s">
        <v>59</v>
      </c>
      <c r="E730" t="s">
        <v>84</v>
      </c>
      <c r="F730" t="s">
        <v>61</v>
      </c>
      <c r="G730" t="s">
        <v>62</v>
      </c>
      <c r="H730" t="s">
        <v>63</v>
      </c>
      <c r="I730" t="s">
        <v>64</v>
      </c>
      <c r="J730" t="s">
        <v>65</v>
      </c>
      <c r="K730" t="s">
        <v>64</v>
      </c>
      <c r="L730" s="1">
        <v>44488.496527777781</v>
      </c>
      <c r="P730" t="s">
        <v>618</v>
      </c>
      <c r="U730" t="s">
        <v>79</v>
      </c>
      <c r="AN730" s="1">
        <v>44491.298611111109</v>
      </c>
      <c r="AO730" s="1">
        <v>44491.298611111109</v>
      </c>
      <c r="AP730" t="s">
        <v>69</v>
      </c>
      <c r="AQ730" t="s">
        <v>70</v>
      </c>
      <c r="AR730">
        <v>89</v>
      </c>
      <c r="AS730">
        <v>28.8</v>
      </c>
      <c r="AT730" t="s">
        <v>71</v>
      </c>
      <c r="AU730" t="s">
        <v>634</v>
      </c>
      <c r="AW730" t="s">
        <v>73</v>
      </c>
      <c r="AX730">
        <v>0.8</v>
      </c>
      <c r="AZ730" t="s">
        <v>599</v>
      </c>
      <c r="BC730">
        <v>81760010</v>
      </c>
      <c r="BD730">
        <v>8372520</v>
      </c>
      <c r="BE730" t="s">
        <v>69</v>
      </c>
    </row>
    <row r="731" spans="1:57" x14ac:dyDescent="0.25">
      <c r="A731" t="s">
        <v>712</v>
      </c>
      <c r="B731" t="s">
        <v>713</v>
      </c>
      <c r="C731">
        <v>81760</v>
      </c>
      <c r="D731" t="s">
        <v>59</v>
      </c>
      <c r="E731" t="s">
        <v>84</v>
      </c>
      <c r="F731" t="s">
        <v>61</v>
      </c>
      <c r="G731" t="s">
        <v>62</v>
      </c>
      <c r="H731" t="s">
        <v>63</v>
      </c>
      <c r="I731" t="s">
        <v>64</v>
      </c>
      <c r="J731" t="s">
        <v>65</v>
      </c>
      <c r="K731" t="s">
        <v>64</v>
      </c>
      <c r="L731" s="1">
        <v>44488.496527777781</v>
      </c>
      <c r="P731" t="s">
        <v>618</v>
      </c>
      <c r="U731" t="s">
        <v>79</v>
      </c>
      <c r="AN731" s="1">
        <v>44490.03402777778</v>
      </c>
      <c r="AO731" s="1">
        <v>44490.03402777778</v>
      </c>
      <c r="AP731" t="s">
        <v>185</v>
      </c>
      <c r="AQ731" t="s">
        <v>186</v>
      </c>
      <c r="AR731">
        <v>67</v>
      </c>
      <c r="AS731">
        <v>249</v>
      </c>
      <c r="AT731" t="s">
        <v>187</v>
      </c>
      <c r="AU731" t="s">
        <v>388</v>
      </c>
      <c r="AW731" t="s">
        <v>189</v>
      </c>
      <c r="AX731">
        <v>1</v>
      </c>
      <c r="AZ731" t="s">
        <v>599</v>
      </c>
      <c r="BC731">
        <v>81760010</v>
      </c>
      <c r="BD731">
        <v>8372524</v>
      </c>
      <c r="BE731" t="s">
        <v>185</v>
      </c>
    </row>
    <row r="732" spans="1:57" x14ac:dyDescent="0.25">
      <c r="A732" t="s">
        <v>712</v>
      </c>
      <c r="B732" t="s">
        <v>713</v>
      </c>
      <c r="C732">
        <v>81760</v>
      </c>
      <c r="D732" t="s">
        <v>59</v>
      </c>
      <c r="E732" t="s">
        <v>84</v>
      </c>
      <c r="F732" t="s">
        <v>61</v>
      </c>
      <c r="G732" t="s">
        <v>62</v>
      </c>
      <c r="H732" t="s">
        <v>63</v>
      </c>
      <c r="I732" t="s">
        <v>64</v>
      </c>
      <c r="J732" t="s">
        <v>65</v>
      </c>
      <c r="K732" t="s">
        <v>64</v>
      </c>
      <c r="L732" s="1">
        <v>44488.496527777781</v>
      </c>
      <c r="P732" t="s">
        <v>618</v>
      </c>
      <c r="U732" t="s">
        <v>79</v>
      </c>
      <c r="AN732" s="1">
        <v>44540.662314814814</v>
      </c>
      <c r="AO732" s="1">
        <v>44516.472222222219</v>
      </c>
      <c r="AP732" t="s">
        <v>404</v>
      </c>
      <c r="AQ732" t="s">
        <v>405</v>
      </c>
      <c r="AR732">
        <v>36</v>
      </c>
      <c r="AS732">
        <v>3</v>
      </c>
      <c r="AT732" t="s">
        <v>343</v>
      </c>
      <c r="AU732" t="s">
        <v>406</v>
      </c>
      <c r="AV732" t="s">
        <v>180</v>
      </c>
      <c r="AW732" t="s">
        <v>268</v>
      </c>
      <c r="AX732">
        <v>3</v>
      </c>
      <c r="AZ732" t="s">
        <v>599</v>
      </c>
      <c r="BC732">
        <v>81760010</v>
      </c>
      <c r="BD732">
        <v>8372527</v>
      </c>
      <c r="BE732" t="s">
        <v>404</v>
      </c>
    </row>
    <row r="733" spans="1:57" x14ac:dyDescent="0.25">
      <c r="A733" t="s">
        <v>712</v>
      </c>
      <c r="B733" t="s">
        <v>713</v>
      </c>
      <c r="C733">
        <v>81760</v>
      </c>
      <c r="D733" t="s">
        <v>59</v>
      </c>
      <c r="E733" t="s">
        <v>84</v>
      </c>
      <c r="F733" t="s">
        <v>61</v>
      </c>
      <c r="G733" t="s">
        <v>62</v>
      </c>
      <c r="H733" t="s">
        <v>63</v>
      </c>
      <c r="I733" t="s">
        <v>64</v>
      </c>
      <c r="J733" t="s">
        <v>65</v>
      </c>
      <c r="K733" t="s">
        <v>64</v>
      </c>
      <c r="L733" s="1">
        <v>44488.496527777781</v>
      </c>
      <c r="P733" t="s">
        <v>618</v>
      </c>
      <c r="U733" t="s">
        <v>79</v>
      </c>
      <c r="AN733" s="1">
        <v>44540.662314814814</v>
      </c>
      <c r="AO733" s="1">
        <v>44516.472222222219</v>
      </c>
      <c r="AP733" t="s">
        <v>407</v>
      </c>
      <c r="AQ733" t="s">
        <v>408</v>
      </c>
      <c r="AR733">
        <v>66</v>
      </c>
      <c r="AS733">
        <v>8</v>
      </c>
      <c r="AT733" t="s">
        <v>343</v>
      </c>
      <c r="AU733" t="s">
        <v>188</v>
      </c>
      <c r="AV733" t="s">
        <v>180</v>
      </c>
      <c r="AW733" t="s">
        <v>268</v>
      </c>
      <c r="AX733">
        <v>8</v>
      </c>
      <c r="AZ733" t="s">
        <v>599</v>
      </c>
      <c r="BC733">
        <v>81760010</v>
      </c>
      <c r="BD733">
        <v>8372527</v>
      </c>
      <c r="BE733" t="s">
        <v>407</v>
      </c>
    </row>
    <row r="734" spans="1:57" x14ac:dyDescent="0.25">
      <c r="A734" t="s">
        <v>712</v>
      </c>
      <c r="B734" t="s">
        <v>713</v>
      </c>
      <c r="C734">
        <v>81760</v>
      </c>
      <c r="D734" t="s">
        <v>59</v>
      </c>
      <c r="E734" t="s">
        <v>84</v>
      </c>
      <c r="F734" t="s">
        <v>61</v>
      </c>
      <c r="G734" t="s">
        <v>62</v>
      </c>
      <c r="H734" t="s">
        <v>63</v>
      </c>
      <c r="I734" t="s">
        <v>64</v>
      </c>
      <c r="J734" t="s">
        <v>65</v>
      </c>
      <c r="K734" t="s">
        <v>64</v>
      </c>
      <c r="L734" s="1">
        <v>44488.496527777781</v>
      </c>
      <c r="P734" t="s">
        <v>618</v>
      </c>
      <c r="U734" t="s">
        <v>79</v>
      </c>
      <c r="AN734" s="1">
        <v>44517.433807870373</v>
      </c>
      <c r="AO734" s="1">
        <v>44517.433807870373</v>
      </c>
      <c r="AP734" t="s">
        <v>241</v>
      </c>
      <c r="AQ734" t="s">
        <v>242</v>
      </c>
      <c r="AS734">
        <v>323.60000000000002</v>
      </c>
      <c r="AT734" t="s">
        <v>71</v>
      </c>
      <c r="AU734" t="s">
        <v>1013</v>
      </c>
      <c r="AX734">
        <v>1</v>
      </c>
      <c r="AZ734" t="s">
        <v>599</v>
      </c>
      <c r="BC734">
        <v>81760010</v>
      </c>
      <c r="BD734">
        <v>8372525</v>
      </c>
      <c r="BE734" t="s">
        <v>241</v>
      </c>
    </row>
    <row r="735" spans="1:57" x14ac:dyDescent="0.25">
      <c r="A735" t="s">
        <v>712</v>
      </c>
      <c r="B735" t="s">
        <v>713</v>
      </c>
      <c r="C735">
        <v>81760</v>
      </c>
      <c r="D735" t="s">
        <v>59</v>
      </c>
      <c r="E735" t="s">
        <v>84</v>
      </c>
      <c r="F735" t="s">
        <v>61</v>
      </c>
      <c r="G735" t="s">
        <v>62</v>
      </c>
      <c r="H735" t="s">
        <v>63</v>
      </c>
      <c r="I735" t="s">
        <v>64</v>
      </c>
      <c r="J735" t="s">
        <v>65</v>
      </c>
      <c r="K735" t="s">
        <v>64</v>
      </c>
      <c r="L735" s="1">
        <v>44488.496527777781</v>
      </c>
      <c r="P735" t="s">
        <v>618</v>
      </c>
      <c r="U735" t="s">
        <v>79</v>
      </c>
      <c r="AN735" s="1">
        <v>44517.433807870373</v>
      </c>
      <c r="AO735" s="1">
        <v>44517.433807870373</v>
      </c>
      <c r="AP735" t="s">
        <v>265</v>
      </c>
      <c r="AQ735" t="s">
        <v>266</v>
      </c>
      <c r="AR735">
        <v>30</v>
      </c>
      <c r="AS735">
        <v>86.3</v>
      </c>
      <c r="AT735" t="s">
        <v>71</v>
      </c>
      <c r="AU735" t="s">
        <v>1357</v>
      </c>
      <c r="AW735" t="s">
        <v>268</v>
      </c>
      <c r="AX735">
        <v>0.3</v>
      </c>
      <c r="AZ735" t="s">
        <v>599</v>
      </c>
      <c r="BC735">
        <v>81760010</v>
      </c>
      <c r="BD735">
        <v>8372525</v>
      </c>
      <c r="BE735" t="s">
        <v>265</v>
      </c>
    </row>
    <row r="736" spans="1:57" x14ac:dyDescent="0.25">
      <c r="A736" t="s">
        <v>712</v>
      </c>
      <c r="B736" t="s">
        <v>713</v>
      </c>
      <c r="C736">
        <v>81760</v>
      </c>
      <c r="D736" t="s">
        <v>59</v>
      </c>
      <c r="E736" t="s">
        <v>84</v>
      </c>
      <c r="F736" t="s">
        <v>61</v>
      </c>
      <c r="G736" t="s">
        <v>62</v>
      </c>
      <c r="H736" t="s">
        <v>63</v>
      </c>
      <c r="I736" t="s">
        <v>64</v>
      </c>
      <c r="J736" t="s">
        <v>65</v>
      </c>
      <c r="K736" t="s">
        <v>64</v>
      </c>
      <c r="L736" s="1">
        <v>44488.496527777781</v>
      </c>
      <c r="P736" t="s">
        <v>618</v>
      </c>
      <c r="U736" t="s">
        <v>79</v>
      </c>
      <c r="AN736" s="1">
        <v>44517.433807870373</v>
      </c>
      <c r="AO736" s="1">
        <v>44517.433807870373</v>
      </c>
      <c r="AP736" t="s">
        <v>283</v>
      </c>
      <c r="AQ736" t="s">
        <v>284</v>
      </c>
      <c r="AR736">
        <v>31</v>
      </c>
      <c r="AS736">
        <v>26.2</v>
      </c>
      <c r="AT736" t="s">
        <v>71</v>
      </c>
      <c r="AU736" t="s">
        <v>95</v>
      </c>
      <c r="AW736" t="s">
        <v>268</v>
      </c>
      <c r="AX736">
        <v>0.1</v>
      </c>
      <c r="AZ736" t="s">
        <v>599</v>
      </c>
      <c r="BC736">
        <v>81760010</v>
      </c>
      <c r="BD736">
        <v>8372525</v>
      </c>
      <c r="BE736" t="s">
        <v>283</v>
      </c>
    </row>
    <row r="737" spans="1:57" x14ac:dyDescent="0.25">
      <c r="A737" t="s">
        <v>712</v>
      </c>
      <c r="B737" t="s">
        <v>713</v>
      </c>
      <c r="C737">
        <v>81760</v>
      </c>
      <c r="D737" t="s">
        <v>59</v>
      </c>
      <c r="E737" t="s">
        <v>84</v>
      </c>
      <c r="F737" t="s">
        <v>61</v>
      </c>
      <c r="G737" t="s">
        <v>62</v>
      </c>
      <c r="H737" t="s">
        <v>63</v>
      </c>
      <c r="I737" t="s">
        <v>64</v>
      </c>
      <c r="J737" t="s">
        <v>65</v>
      </c>
      <c r="K737" t="s">
        <v>64</v>
      </c>
      <c r="L737" s="1">
        <v>44488.496527777781</v>
      </c>
      <c r="P737" t="s">
        <v>618</v>
      </c>
      <c r="U737" t="s">
        <v>79</v>
      </c>
      <c r="AN737" s="1">
        <v>44517.433807870373</v>
      </c>
      <c r="AO737" s="1">
        <v>44517.433807870373</v>
      </c>
      <c r="AP737" t="s">
        <v>291</v>
      </c>
      <c r="AQ737" t="s">
        <v>292</v>
      </c>
      <c r="AR737">
        <v>28</v>
      </c>
      <c r="AS737">
        <v>70.3</v>
      </c>
      <c r="AT737" t="s">
        <v>71</v>
      </c>
      <c r="AU737" t="s">
        <v>1363</v>
      </c>
      <c r="AW737" t="s">
        <v>268</v>
      </c>
      <c r="AX737">
        <v>0.4</v>
      </c>
      <c r="AZ737" t="s">
        <v>599</v>
      </c>
      <c r="BC737">
        <v>81760010</v>
      </c>
      <c r="BD737">
        <v>8372525</v>
      </c>
      <c r="BE737" t="s">
        <v>291</v>
      </c>
    </row>
    <row r="738" spans="1:57" x14ac:dyDescent="0.25">
      <c r="A738" t="s">
        <v>712</v>
      </c>
      <c r="B738" t="s">
        <v>713</v>
      </c>
      <c r="C738">
        <v>81760</v>
      </c>
      <c r="D738" t="s">
        <v>59</v>
      </c>
      <c r="E738" t="s">
        <v>84</v>
      </c>
      <c r="F738" t="s">
        <v>61</v>
      </c>
      <c r="G738" t="s">
        <v>62</v>
      </c>
      <c r="H738" t="s">
        <v>63</v>
      </c>
      <c r="I738" t="s">
        <v>64</v>
      </c>
      <c r="J738" t="s">
        <v>65</v>
      </c>
      <c r="K738" t="s">
        <v>64</v>
      </c>
      <c r="L738" s="1">
        <v>44488.496527777781</v>
      </c>
      <c r="P738" t="s">
        <v>618</v>
      </c>
      <c r="U738" t="s">
        <v>79</v>
      </c>
      <c r="AN738" s="1">
        <v>44517.433807870373</v>
      </c>
      <c r="AO738" s="1">
        <v>44517.433807870373</v>
      </c>
      <c r="AP738" t="s">
        <v>305</v>
      </c>
      <c r="AQ738" t="s">
        <v>306</v>
      </c>
      <c r="AR738">
        <v>29</v>
      </c>
      <c r="AS738">
        <v>7.2</v>
      </c>
      <c r="AT738" t="s">
        <v>71</v>
      </c>
      <c r="AU738" t="s">
        <v>307</v>
      </c>
      <c r="AW738" t="s">
        <v>268</v>
      </c>
      <c r="AX738">
        <v>0.1</v>
      </c>
      <c r="AZ738" t="s">
        <v>599</v>
      </c>
      <c r="BC738">
        <v>81760010</v>
      </c>
      <c r="BD738">
        <v>8372525</v>
      </c>
      <c r="BE738" t="s">
        <v>305</v>
      </c>
    </row>
    <row r="739" spans="1:57" x14ac:dyDescent="0.25">
      <c r="A739" t="s">
        <v>712</v>
      </c>
      <c r="B739" t="s">
        <v>713</v>
      </c>
      <c r="C739">
        <v>81760</v>
      </c>
      <c r="D739" t="s">
        <v>59</v>
      </c>
      <c r="E739" t="s">
        <v>84</v>
      </c>
      <c r="F739" t="s">
        <v>61</v>
      </c>
      <c r="G739" t="s">
        <v>62</v>
      </c>
      <c r="H739" t="s">
        <v>63</v>
      </c>
      <c r="I739" t="s">
        <v>64</v>
      </c>
      <c r="J739" t="s">
        <v>65</v>
      </c>
      <c r="K739" t="s">
        <v>64</v>
      </c>
      <c r="L739" s="1">
        <v>44488.496527777781</v>
      </c>
      <c r="P739" t="s">
        <v>618</v>
      </c>
      <c r="U739" t="s">
        <v>79</v>
      </c>
      <c r="AN739" s="1">
        <v>44489.75</v>
      </c>
      <c r="AO739" s="1">
        <v>44489.75</v>
      </c>
      <c r="AP739" t="s">
        <v>410</v>
      </c>
      <c r="AQ739" t="s">
        <v>411</v>
      </c>
      <c r="AR739">
        <v>32</v>
      </c>
      <c r="AS739">
        <v>108</v>
      </c>
      <c r="AT739" t="s">
        <v>71</v>
      </c>
      <c r="AU739" t="s">
        <v>1363</v>
      </c>
      <c r="AW739" t="s">
        <v>412</v>
      </c>
      <c r="AX739">
        <v>0.5</v>
      </c>
      <c r="AZ739" t="s">
        <v>599</v>
      </c>
      <c r="BC739">
        <v>81760010</v>
      </c>
      <c r="BD739">
        <v>8372516</v>
      </c>
      <c r="BE739" t="s">
        <v>410</v>
      </c>
    </row>
    <row r="740" spans="1:57" x14ac:dyDescent="0.25">
      <c r="A740" t="s">
        <v>712</v>
      </c>
      <c r="B740" t="s">
        <v>713</v>
      </c>
      <c r="C740">
        <v>81760</v>
      </c>
      <c r="D740" t="s">
        <v>59</v>
      </c>
      <c r="E740" t="s">
        <v>84</v>
      </c>
      <c r="F740" t="s">
        <v>61</v>
      </c>
      <c r="G740" t="s">
        <v>62</v>
      </c>
      <c r="H740" t="s">
        <v>63</v>
      </c>
      <c r="I740" t="s">
        <v>64</v>
      </c>
      <c r="J740" t="s">
        <v>65</v>
      </c>
      <c r="K740" t="s">
        <v>64</v>
      </c>
      <c r="L740" s="1">
        <v>44488.496527777781</v>
      </c>
      <c r="P740" t="s">
        <v>618</v>
      </c>
      <c r="U740" t="s">
        <v>79</v>
      </c>
      <c r="AN740" s="1">
        <v>44489.75</v>
      </c>
      <c r="AO740" s="1">
        <v>44489.75</v>
      </c>
      <c r="AP740" t="s">
        <v>414</v>
      </c>
      <c r="AQ740" t="s">
        <v>415</v>
      </c>
      <c r="AR740">
        <v>33</v>
      </c>
      <c r="AS740">
        <v>53.9</v>
      </c>
      <c r="AT740" t="s">
        <v>71</v>
      </c>
      <c r="AU740" t="s">
        <v>632</v>
      </c>
      <c r="AW740" t="s">
        <v>412</v>
      </c>
      <c r="AX740">
        <v>0.1</v>
      </c>
      <c r="AZ740" t="s">
        <v>599</v>
      </c>
      <c r="BC740">
        <v>81760010</v>
      </c>
      <c r="BD740">
        <v>8372516</v>
      </c>
      <c r="BE740" t="s">
        <v>414</v>
      </c>
    </row>
    <row r="741" spans="1:57" x14ac:dyDescent="0.25">
      <c r="A741" t="s">
        <v>712</v>
      </c>
      <c r="B741" t="s">
        <v>713</v>
      </c>
      <c r="C741">
        <v>81760</v>
      </c>
      <c r="D741" t="s">
        <v>59</v>
      </c>
      <c r="E741" t="s">
        <v>84</v>
      </c>
      <c r="F741" t="s">
        <v>61</v>
      </c>
      <c r="G741" t="s">
        <v>62</v>
      </c>
      <c r="H741" t="s">
        <v>63</v>
      </c>
      <c r="I741" t="s">
        <v>64</v>
      </c>
      <c r="J741" t="s">
        <v>65</v>
      </c>
      <c r="K741" t="s">
        <v>64</v>
      </c>
      <c r="L741" s="1">
        <v>44488.496527777781</v>
      </c>
      <c r="P741" t="s">
        <v>618</v>
      </c>
      <c r="U741" t="s">
        <v>79</v>
      </c>
      <c r="AN741" s="1">
        <v>44496.509131944447</v>
      </c>
      <c r="AO741" s="1">
        <v>44495.405324074076</v>
      </c>
      <c r="AP741" t="s">
        <v>341</v>
      </c>
      <c r="AQ741" t="s">
        <v>342</v>
      </c>
      <c r="AS741">
        <v>0.316</v>
      </c>
      <c r="AT741" t="s">
        <v>343</v>
      </c>
      <c r="AU741" t="s">
        <v>344</v>
      </c>
      <c r="AX741">
        <v>0.02</v>
      </c>
      <c r="AZ741" t="s">
        <v>599</v>
      </c>
      <c r="BC741">
        <v>81760010</v>
      </c>
      <c r="BD741">
        <v>8372523</v>
      </c>
      <c r="BE741" t="s">
        <v>341</v>
      </c>
    </row>
    <row r="742" spans="1:57" x14ac:dyDescent="0.25">
      <c r="A742" t="s">
        <v>712</v>
      </c>
      <c r="B742" t="s">
        <v>713</v>
      </c>
      <c r="C742">
        <v>81760</v>
      </c>
      <c r="D742" t="s">
        <v>59</v>
      </c>
      <c r="E742" t="s">
        <v>84</v>
      </c>
      <c r="F742" t="s">
        <v>61</v>
      </c>
      <c r="G742" t="s">
        <v>62</v>
      </c>
      <c r="H742" t="s">
        <v>63</v>
      </c>
      <c r="I742" t="s">
        <v>64</v>
      </c>
      <c r="J742" t="s">
        <v>65</v>
      </c>
      <c r="K742" t="s">
        <v>64</v>
      </c>
      <c r="L742" s="1">
        <v>44488.496527777781</v>
      </c>
      <c r="P742" t="s">
        <v>618</v>
      </c>
      <c r="U742" t="s">
        <v>79</v>
      </c>
      <c r="AN742" s="1">
        <v>44496.509131944447</v>
      </c>
      <c r="AO742" s="1">
        <v>44495.405324074076</v>
      </c>
      <c r="AP742" t="s">
        <v>346</v>
      </c>
      <c r="AQ742" t="s">
        <v>347</v>
      </c>
      <c r="AS742">
        <v>1.33</v>
      </c>
      <c r="AT742" t="s">
        <v>343</v>
      </c>
      <c r="AU742" t="s">
        <v>366</v>
      </c>
      <c r="AX742">
        <v>0.02</v>
      </c>
      <c r="AZ742" t="s">
        <v>599</v>
      </c>
      <c r="BC742">
        <v>81760010</v>
      </c>
      <c r="BD742">
        <v>8372523</v>
      </c>
      <c r="BE742" t="s">
        <v>346</v>
      </c>
    </row>
    <row r="743" spans="1:57" x14ac:dyDescent="0.25">
      <c r="A743" t="s">
        <v>712</v>
      </c>
      <c r="B743" t="s">
        <v>713</v>
      </c>
      <c r="C743">
        <v>81760</v>
      </c>
      <c r="D743" t="s">
        <v>59</v>
      </c>
      <c r="E743" t="s">
        <v>84</v>
      </c>
      <c r="F743" t="s">
        <v>61</v>
      </c>
      <c r="G743" t="s">
        <v>62</v>
      </c>
      <c r="H743" t="s">
        <v>63</v>
      </c>
      <c r="I743" t="s">
        <v>64</v>
      </c>
      <c r="J743" t="s">
        <v>65</v>
      </c>
      <c r="K743" t="s">
        <v>64</v>
      </c>
      <c r="L743" s="1">
        <v>44488.496527777781</v>
      </c>
      <c r="P743" t="s">
        <v>618</v>
      </c>
      <c r="U743" t="s">
        <v>79</v>
      </c>
      <c r="AN743" s="1">
        <v>44496.509131944447</v>
      </c>
      <c r="AO743" s="1">
        <v>44495.405324074076</v>
      </c>
      <c r="AP743" t="s">
        <v>369</v>
      </c>
      <c r="AQ743" t="s">
        <v>370</v>
      </c>
      <c r="AS743">
        <v>8.4000000000000005E-2</v>
      </c>
      <c r="AT743" t="s">
        <v>343</v>
      </c>
      <c r="AU743" t="s">
        <v>377</v>
      </c>
      <c r="AX743">
        <v>0.01</v>
      </c>
      <c r="AZ743" t="s">
        <v>599</v>
      </c>
      <c r="BC743">
        <v>81760010</v>
      </c>
      <c r="BD743">
        <v>8372523</v>
      </c>
      <c r="BE743" t="s">
        <v>369</v>
      </c>
    </row>
    <row r="744" spans="1:57" x14ac:dyDescent="0.25">
      <c r="A744" t="s">
        <v>709</v>
      </c>
      <c r="B744" t="s">
        <v>710</v>
      </c>
      <c r="C744">
        <v>81760</v>
      </c>
      <c r="D744" t="s">
        <v>59</v>
      </c>
      <c r="E744" t="s">
        <v>91</v>
      </c>
      <c r="F744" t="s">
        <v>61</v>
      </c>
      <c r="G744" t="s">
        <v>62</v>
      </c>
      <c r="H744" t="s">
        <v>63</v>
      </c>
      <c r="I744" t="s">
        <v>64</v>
      </c>
      <c r="J744" t="s">
        <v>65</v>
      </c>
      <c r="K744" t="s">
        <v>64</v>
      </c>
      <c r="L744" s="1">
        <v>44488.479166666664</v>
      </c>
      <c r="P744" t="s">
        <v>608</v>
      </c>
      <c r="Q744" t="s">
        <v>711</v>
      </c>
      <c r="U744" t="s">
        <v>611</v>
      </c>
      <c r="AN744" s="1">
        <v>44489.568506944444</v>
      </c>
      <c r="AO744" s="1">
        <v>44489.365069444444</v>
      </c>
      <c r="AP744" t="s">
        <v>554</v>
      </c>
      <c r="AQ744" t="s">
        <v>555</v>
      </c>
      <c r="AR744">
        <v>25</v>
      </c>
      <c r="AS744">
        <v>0.01</v>
      </c>
      <c r="AT744" t="s">
        <v>71</v>
      </c>
      <c r="AU744" t="s">
        <v>449</v>
      </c>
      <c r="AW744" t="s">
        <v>450</v>
      </c>
      <c r="AX744">
        <v>2E-3</v>
      </c>
      <c r="BC744">
        <v>81760008</v>
      </c>
      <c r="BD744">
        <v>8372494</v>
      </c>
      <c r="BE744" t="s">
        <v>554</v>
      </c>
    </row>
    <row r="745" spans="1:57" x14ac:dyDescent="0.25">
      <c r="A745" t="s">
        <v>709</v>
      </c>
      <c r="B745" t="s">
        <v>710</v>
      </c>
      <c r="C745">
        <v>81760</v>
      </c>
      <c r="D745" t="s">
        <v>59</v>
      </c>
      <c r="E745" t="s">
        <v>91</v>
      </c>
      <c r="F745" t="s">
        <v>61</v>
      </c>
      <c r="G745" t="s">
        <v>62</v>
      </c>
      <c r="H745" t="s">
        <v>63</v>
      </c>
      <c r="I745" t="s">
        <v>64</v>
      </c>
      <c r="J745" t="s">
        <v>65</v>
      </c>
      <c r="K745" t="s">
        <v>64</v>
      </c>
      <c r="L745" s="1">
        <v>44488.479166666664</v>
      </c>
      <c r="P745" t="s">
        <v>608</v>
      </c>
      <c r="Q745" t="s">
        <v>711</v>
      </c>
      <c r="U745" t="s">
        <v>611</v>
      </c>
      <c r="AN745" s="1">
        <v>44494.475381944445</v>
      </c>
      <c r="AO745" s="1">
        <v>44490.429166666669</v>
      </c>
      <c r="AP745" t="s">
        <v>556</v>
      </c>
      <c r="AQ745" t="s">
        <v>557</v>
      </c>
      <c r="AR745">
        <v>26</v>
      </c>
      <c r="AS745">
        <v>5.0000000000000001E-3</v>
      </c>
      <c r="AT745" t="s">
        <v>71</v>
      </c>
      <c r="AU745" t="s">
        <v>449</v>
      </c>
      <c r="AW745" t="s">
        <v>450</v>
      </c>
      <c r="AX745">
        <v>2E-3</v>
      </c>
      <c r="BC745">
        <v>81760008</v>
      </c>
      <c r="BD745">
        <v>8372496</v>
      </c>
      <c r="BE745" t="s">
        <v>556</v>
      </c>
    </row>
    <row r="746" spans="1:57" x14ac:dyDescent="0.25">
      <c r="A746" t="s">
        <v>709</v>
      </c>
      <c r="B746" t="s">
        <v>710</v>
      </c>
      <c r="C746">
        <v>81760</v>
      </c>
      <c r="D746" t="s">
        <v>59</v>
      </c>
      <c r="E746" t="s">
        <v>91</v>
      </c>
      <c r="F746" t="s">
        <v>61</v>
      </c>
      <c r="G746" t="s">
        <v>62</v>
      </c>
      <c r="H746" t="s">
        <v>63</v>
      </c>
      <c r="I746" t="s">
        <v>64</v>
      </c>
      <c r="J746" t="s">
        <v>65</v>
      </c>
      <c r="K746" t="s">
        <v>64</v>
      </c>
      <c r="L746" s="1">
        <v>44488.479166666664</v>
      </c>
      <c r="P746" t="s">
        <v>608</v>
      </c>
      <c r="Q746" t="s">
        <v>711</v>
      </c>
      <c r="U746" t="s">
        <v>611</v>
      </c>
      <c r="AN746" s="1">
        <v>44489.556493055556</v>
      </c>
      <c r="AO746" s="1">
        <v>44489.556493055556</v>
      </c>
      <c r="AP746" t="s">
        <v>447</v>
      </c>
      <c r="AQ746" t="s">
        <v>448</v>
      </c>
      <c r="AR746">
        <v>23</v>
      </c>
      <c r="AS746">
        <v>2E-3</v>
      </c>
      <c r="AT746" t="s">
        <v>71</v>
      </c>
      <c r="AU746" t="s">
        <v>449</v>
      </c>
      <c r="AV746" t="s">
        <v>180</v>
      </c>
      <c r="AW746" t="s">
        <v>450</v>
      </c>
      <c r="AX746">
        <v>2E-3</v>
      </c>
      <c r="BC746">
        <v>81760008</v>
      </c>
      <c r="BD746">
        <v>8372492</v>
      </c>
      <c r="BE746" t="s">
        <v>447</v>
      </c>
    </row>
    <row r="747" spans="1:57" x14ac:dyDescent="0.25">
      <c r="A747" t="s">
        <v>709</v>
      </c>
      <c r="B747" t="s">
        <v>710</v>
      </c>
      <c r="C747">
        <v>81760</v>
      </c>
      <c r="D747" t="s">
        <v>59</v>
      </c>
      <c r="E747" t="s">
        <v>91</v>
      </c>
      <c r="F747" t="s">
        <v>61</v>
      </c>
      <c r="G747" t="s">
        <v>62</v>
      </c>
      <c r="H747" t="s">
        <v>63</v>
      </c>
      <c r="I747" t="s">
        <v>64</v>
      </c>
      <c r="J747" t="s">
        <v>65</v>
      </c>
      <c r="K747" t="s">
        <v>64</v>
      </c>
      <c r="L747" s="1">
        <v>44488.479166666664</v>
      </c>
      <c r="P747" t="s">
        <v>608</v>
      </c>
      <c r="Q747" t="s">
        <v>711</v>
      </c>
      <c r="U747" t="s">
        <v>611</v>
      </c>
      <c r="AN747" s="1">
        <v>44502.384340277778</v>
      </c>
      <c r="AO747" s="1">
        <v>44498.498773148145</v>
      </c>
      <c r="AP747" t="s">
        <v>560</v>
      </c>
      <c r="AQ747" t="s">
        <v>561</v>
      </c>
      <c r="AR747">
        <v>80</v>
      </c>
      <c r="AS747">
        <v>1.9</v>
      </c>
      <c r="AT747" t="s">
        <v>71</v>
      </c>
      <c r="AU747" t="s">
        <v>573</v>
      </c>
      <c r="AW747" t="s">
        <v>563</v>
      </c>
      <c r="AX747">
        <v>0.05</v>
      </c>
      <c r="BC747">
        <v>81760008</v>
      </c>
      <c r="BD747">
        <v>8372500</v>
      </c>
      <c r="BE747" t="s">
        <v>560</v>
      </c>
    </row>
    <row r="748" spans="1:57" x14ac:dyDescent="0.25">
      <c r="A748" t="s">
        <v>709</v>
      </c>
      <c r="B748" t="s">
        <v>710</v>
      </c>
      <c r="C748">
        <v>81760</v>
      </c>
      <c r="D748" t="s">
        <v>59</v>
      </c>
      <c r="E748" t="s">
        <v>91</v>
      </c>
      <c r="F748" t="s">
        <v>61</v>
      </c>
      <c r="G748" t="s">
        <v>62</v>
      </c>
      <c r="H748" t="s">
        <v>63</v>
      </c>
      <c r="I748" t="s">
        <v>64</v>
      </c>
      <c r="J748" t="s">
        <v>65</v>
      </c>
      <c r="K748" t="s">
        <v>64</v>
      </c>
      <c r="L748" s="1">
        <v>44488.479166666664</v>
      </c>
      <c r="P748" t="s">
        <v>608</v>
      </c>
      <c r="Q748" t="s">
        <v>711</v>
      </c>
      <c r="U748" t="s">
        <v>611</v>
      </c>
      <c r="AN748" s="1">
        <v>44489.411111111112</v>
      </c>
      <c r="AO748" s="1">
        <v>44489.411111111112</v>
      </c>
      <c r="AP748" t="s">
        <v>384</v>
      </c>
      <c r="AQ748" t="s">
        <v>385</v>
      </c>
      <c r="AR748">
        <v>13</v>
      </c>
      <c r="AS748">
        <v>92</v>
      </c>
      <c r="AT748" t="s">
        <v>386</v>
      </c>
      <c r="AU748" t="s">
        <v>391</v>
      </c>
      <c r="AW748" t="s">
        <v>387</v>
      </c>
      <c r="AX748">
        <v>1</v>
      </c>
      <c r="BC748">
        <v>81760008</v>
      </c>
      <c r="BD748">
        <v>8372501</v>
      </c>
      <c r="BE748" t="s">
        <v>384</v>
      </c>
    </row>
    <row r="749" spans="1:57" x14ac:dyDescent="0.25">
      <c r="A749" t="s">
        <v>709</v>
      </c>
      <c r="B749" t="s">
        <v>710</v>
      </c>
      <c r="C749">
        <v>81760</v>
      </c>
      <c r="D749" t="s">
        <v>59</v>
      </c>
      <c r="E749" t="s">
        <v>91</v>
      </c>
      <c r="F749" t="s">
        <v>61</v>
      </c>
      <c r="G749" t="s">
        <v>62</v>
      </c>
      <c r="H749" t="s">
        <v>63</v>
      </c>
      <c r="I749" t="s">
        <v>64</v>
      </c>
      <c r="J749" t="s">
        <v>65</v>
      </c>
      <c r="K749" t="s">
        <v>64</v>
      </c>
      <c r="L749" s="1">
        <v>44488.479166666664</v>
      </c>
      <c r="P749" t="s">
        <v>608</v>
      </c>
      <c r="Q749" t="s">
        <v>711</v>
      </c>
      <c r="U749" t="s">
        <v>611</v>
      </c>
      <c r="AN749" s="1">
        <v>44503.556944444441</v>
      </c>
      <c r="AO749" s="1">
        <v>44503.556944444441</v>
      </c>
      <c r="AP749" t="s">
        <v>422</v>
      </c>
      <c r="AQ749" t="s">
        <v>423</v>
      </c>
      <c r="AR749">
        <v>20</v>
      </c>
      <c r="AS749">
        <v>1.7000000000000001E-2</v>
      </c>
      <c r="AT749" t="s">
        <v>71</v>
      </c>
      <c r="AU749" t="s">
        <v>424</v>
      </c>
      <c r="AW749" t="s">
        <v>425</v>
      </c>
      <c r="AX749">
        <v>5.0000000000000001E-3</v>
      </c>
      <c r="BC749">
        <v>81760008</v>
      </c>
      <c r="BD749">
        <v>8372497</v>
      </c>
      <c r="BE749" t="s">
        <v>422</v>
      </c>
    </row>
    <row r="750" spans="1:57" x14ac:dyDescent="0.25">
      <c r="A750" t="s">
        <v>709</v>
      </c>
      <c r="B750" t="s">
        <v>710</v>
      </c>
      <c r="C750">
        <v>81760</v>
      </c>
      <c r="D750" t="s">
        <v>59</v>
      </c>
      <c r="E750" t="s">
        <v>91</v>
      </c>
      <c r="F750" t="s">
        <v>61</v>
      </c>
      <c r="G750" t="s">
        <v>62</v>
      </c>
      <c r="H750" t="s">
        <v>63</v>
      </c>
      <c r="I750" t="s">
        <v>64</v>
      </c>
      <c r="J750" t="s">
        <v>65</v>
      </c>
      <c r="K750" t="s">
        <v>64</v>
      </c>
      <c r="L750" s="1">
        <v>44488.479166666664</v>
      </c>
      <c r="P750" t="s">
        <v>608</v>
      </c>
      <c r="Q750" t="s">
        <v>711</v>
      </c>
      <c r="U750" t="s">
        <v>611</v>
      </c>
      <c r="AN750" s="1">
        <v>44503.556944444441</v>
      </c>
      <c r="AO750" s="1">
        <v>44503.556944444441</v>
      </c>
      <c r="AP750" t="s">
        <v>427</v>
      </c>
      <c r="AQ750" t="s">
        <v>428</v>
      </c>
      <c r="AR750">
        <v>18</v>
      </c>
      <c r="AS750">
        <v>5.0000000000000001E-3</v>
      </c>
      <c r="AT750" t="s">
        <v>71</v>
      </c>
      <c r="AU750" t="s">
        <v>424</v>
      </c>
      <c r="AV750" t="s">
        <v>180</v>
      </c>
      <c r="AW750" t="s">
        <v>429</v>
      </c>
      <c r="AX750">
        <v>5.0000000000000001E-3</v>
      </c>
      <c r="BC750">
        <v>81760008</v>
      </c>
      <c r="BD750">
        <v>8372497</v>
      </c>
      <c r="BE750" t="s">
        <v>427</v>
      </c>
    </row>
    <row r="751" spans="1:57" x14ac:dyDescent="0.25">
      <c r="A751" t="s">
        <v>709</v>
      </c>
      <c r="B751" t="s">
        <v>710</v>
      </c>
      <c r="C751">
        <v>81760</v>
      </c>
      <c r="D751" t="s">
        <v>59</v>
      </c>
      <c r="E751" t="s">
        <v>91</v>
      </c>
      <c r="F751" t="s">
        <v>61</v>
      </c>
      <c r="G751" t="s">
        <v>62</v>
      </c>
      <c r="H751" t="s">
        <v>63</v>
      </c>
      <c r="I751" t="s">
        <v>64</v>
      </c>
      <c r="J751" t="s">
        <v>65</v>
      </c>
      <c r="K751" t="s">
        <v>64</v>
      </c>
      <c r="L751" s="1">
        <v>44488.479166666664</v>
      </c>
      <c r="P751" t="s">
        <v>608</v>
      </c>
      <c r="Q751" t="s">
        <v>711</v>
      </c>
      <c r="U751" t="s">
        <v>611</v>
      </c>
      <c r="AN751" s="1">
        <v>44491.543055555558</v>
      </c>
      <c r="AO751" s="1">
        <v>44491.543055555558</v>
      </c>
      <c r="AP751" t="s">
        <v>69</v>
      </c>
      <c r="AQ751" t="s">
        <v>70</v>
      </c>
      <c r="AR751">
        <v>89</v>
      </c>
      <c r="AS751">
        <v>32.5</v>
      </c>
      <c r="AT751" t="s">
        <v>71</v>
      </c>
      <c r="AU751" t="s">
        <v>134</v>
      </c>
      <c r="AW751" t="s">
        <v>73</v>
      </c>
      <c r="AX751">
        <v>0.8</v>
      </c>
      <c r="BC751">
        <v>81760008</v>
      </c>
      <c r="BD751">
        <v>8372502</v>
      </c>
      <c r="BE751" t="s">
        <v>69</v>
      </c>
    </row>
    <row r="752" spans="1:57" x14ac:dyDescent="0.25">
      <c r="A752" t="s">
        <v>709</v>
      </c>
      <c r="B752" t="s">
        <v>710</v>
      </c>
      <c r="C752">
        <v>81760</v>
      </c>
      <c r="D752" t="s">
        <v>59</v>
      </c>
      <c r="E752" t="s">
        <v>91</v>
      </c>
      <c r="F752" t="s">
        <v>61</v>
      </c>
      <c r="G752" t="s">
        <v>62</v>
      </c>
      <c r="H752" t="s">
        <v>63</v>
      </c>
      <c r="I752" t="s">
        <v>64</v>
      </c>
      <c r="J752" t="s">
        <v>65</v>
      </c>
      <c r="K752" t="s">
        <v>64</v>
      </c>
      <c r="L752" s="1">
        <v>44488.479166666664</v>
      </c>
      <c r="P752" t="s">
        <v>608</v>
      </c>
      <c r="Q752" t="s">
        <v>711</v>
      </c>
      <c r="U752" t="s">
        <v>611</v>
      </c>
      <c r="AN752" s="1">
        <v>44490.013194444444</v>
      </c>
      <c r="AO752" s="1">
        <v>44490.013194444444</v>
      </c>
      <c r="AP752" t="s">
        <v>185</v>
      </c>
      <c r="AQ752" t="s">
        <v>186</v>
      </c>
      <c r="AR752">
        <v>67</v>
      </c>
      <c r="AS752">
        <v>258</v>
      </c>
      <c r="AT752" t="s">
        <v>187</v>
      </c>
      <c r="AU752" t="s">
        <v>389</v>
      </c>
      <c r="AW752" t="s">
        <v>189</v>
      </c>
      <c r="AX752">
        <v>1</v>
      </c>
      <c r="BC752">
        <v>81760008</v>
      </c>
      <c r="BD752">
        <v>8372506</v>
      </c>
      <c r="BE752" t="s">
        <v>185</v>
      </c>
    </row>
    <row r="753" spans="1:57" x14ac:dyDescent="0.25">
      <c r="A753" t="s">
        <v>709</v>
      </c>
      <c r="B753" t="s">
        <v>710</v>
      </c>
      <c r="C753">
        <v>81760</v>
      </c>
      <c r="D753" t="s">
        <v>59</v>
      </c>
      <c r="E753" t="s">
        <v>91</v>
      </c>
      <c r="F753" t="s">
        <v>61</v>
      </c>
      <c r="G753" t="s">
        <v>62</v>
      </c>
      <c r="H753" t="s">
        <v>63</v>
      </c>
      <c r="I753" t="s">
        <v>64</v>
      </c>
      <c r="J753" t="s">
        <v>65</v>
      </c>
      <c r="K753" t="s">
        <v>64</v>
      </c>
      <c r="L753" s="1">
        <v>44488.479166666664</v>
      </c>
      <c r="P753" t="s">
        <v>608</v>
      </c>
      <c r="Q753" t="s">
        <v>711</v>
      </c>
      <c r="U753" t="s">
        <v>611</v>
      </c>
      <c r="AN753" s="1">
        <v>44540.658877314818</v>
      </c>
      <c r="AO753" s="1">
        <v>44516.472222222219</v>
      </c>
      <c r="AP753" t="s">
        <v>404</v>
      </c>
      <c r="AQ753" t="s">
        <v>405</v>
      </c>
      <c r="AR753">
        <v>36</v>
      </c>
      <c r="AS753">
        <v>7</v>
      </c>
      <c r="AT753" t="s">
        <v>343</v>
      </c>
      <c r="AU753" t="s">
        <v>406</v>
      </c>
      <c r="AW753" t="s">
        <v>268</v>
      </c>
      <c r="AX753">
        <v>3</v>
      </c>
      <c r="BC753">
        <v>81760008</v>
      </c>
      <c r="BD753">
        <v>8372509</v>
      </c>
      <c r="BE753" t="s">
        <v>404</v>
      </c>
    </row>
    <row r="754" spans="1:57" x14ac:dyDescent="0.25">
      <c r="A754" t="s">
        <v>709</v>
      </c>
      <c r="B754" t="s">
        <v>710</v>
      </c>
      <c r="C754">
        <v>81760</v>
      </c>
      <c r="D754" t="s">
        <v>59</v>
      </c>
      <c r="E754" t="s">
        <v>91</v>
      </c>
      <c r="F754" t="s">
        <v>61</v>
      </c>
      <c r="G754" t="s">
        <v>62</v>
      </c>
      <c r="H754" t="s">
        <v>63</v>
      </c>
      <c r="I754" t="s">
        <v>64</v>
      </c>
      <c r="J754" t="s">
        <v>65</v>
      </c>
      <c r="K754" t="s">
        <v>64</v>
      </c>
      <c r="L754" s="1">
        <v>44488.479166666664</v>
      </c>
      <c r="P754" t="s">
        <v>608</v>
      </c>
      <c r="Q754" t="s">
        <v>711</v>
      </c>
      <c r="U754" t="s">
        <v>611</v>
      </c>
      <c r="AN754" s="1">
        <v>44540.658877314818</v>
      </c>
      <c r="AO754" s="1">
        <v>44516.472222222219</v>
      </c>
      <c r="AP754" t="s">
        <v>407</v>
      </c>
      <c r="AQ754" t="s">
        <v>408</v>
      </c>
      <c r="AR754">
        <v>66</v>
      </c>
      <c r="AS754">
        <v>8</v>
      </c>
      <c r="AT754" t="s">
        <v>343</v>
      </c>
      <c r="AU754" t="s">
        <v>188</v>
      </c>
      <c r="AV754" t="s">
        <v>180</v>
      </c>
      <c r="AW754" t="s">
        <v>268</v>
      </c>
      <c r="AX754">
        <v>8</v>
      </c>
      <c r="BC754">
        <v>81760008</v>
      </c>
      <c r="BD754">
        <v>8372509</v>
      </c>
      <c r="BE754" t="s">
        <v>407</v>
      </c>
    </row>
    <row r="755" spans="1:57" x14ac:dyDescent="0.25">
      <c r="A755" t="s">
        <v>709</v>
      </c>
      <c r="B755" t="s">
        <v>710</v>
      </c>
      <c r="C755">
        <v>81760</v>
      </c>
      <c r="D755" t="s">
        <v>59</v>
      </c>
      <c r="E755" t="s">
        <v>91</v>
      </c>
      <c r="F755" t="s">
        <v>61</v>
      </c>
      <c r="G755" t="s">
        <v>62</v>
      </c>
      <c r="H755" t="s">
        <v>63</v>
      </c>
      <c r="I755" t="s">
        <v>64</v>
      </c>
      <c r="J755" t="s">
        <v>65</v>
      </c>
      <c r="K755" t="s">
        <v>64</v>
      </c>
      <c r="L755" s="1">
        <v>44488.479166666664</v>
      </c>
      <c r="P755" t="s">
        <v>608</v>
      </c>
      <c r="Q755" t="s">
        <v>711</v>
      </c>
      <c r="U755" t="s">
        <v>611</v>
      </c>
      <c r="AN755" s="1">
        <v>44517.431064814817</v>
      </c>
      <c r="AO755" s="1">
        <v>44517.431064814817</v>
      </c>
      <c r="AP755" t="s">
        <v>241</v>
      </c>
      <c r="AQ755" t="s">
        <v>242</v>
      </c>
      <c r="AS755">
        <v>332</v>
      </c>
      <c r="AT755" t="s">
        <v>71</v>
      </c>
      <c r="AU755" t="s">
        <v>1348</v>
      </c>
      <c r="AX755">
        <v>1</v>
      </c>
      <c r="BC755">
        <v>81760008</v>
      </c>
      <c r="BD755">
        <v>8372507</v>
      </c>
      <c r="BE755" t="s">
        <v>241</v>
      </c>
    </row>
    <row r="756" spans="1:57" x14ac:dyDescent="0.25">
      <c r="A756" t="s">
        <v>709</v>
      </c>
      <c r="B756" t="s">
        <v>710</v>
      </c>
      <c r="C756">
        <v>81760</v>
      </c>
      <c r="D756" t="s">
        <v>59</v>
      </c>
      <c r="E756" t="s">
        <v>91</v>
      </c>
      <c r="F756" t="s">
        <v>61</v>
      </c>
      <c r="G756" t="s">
        <v>62</v>
      </c>
      <c r="H756" t="s">
        <v>63</v>
      </c>
      <c r="I756" t="s">
        <v>64</v>
      </c>
      <c r="J756" t="s">
        <v>65</v>
      </c>
      <c r="K756" t="s">
        <v>64</v>
      </c>
      <c r="L756" s="1">
        <v>44488.479166666664</v>
      </c>
      <c r="P756" t="s">
        <v>608</v>
      </c>
      <c r="Q756" t="s">
        <v>711</v>
      </c>
      <c r="U756" t="s">
        <v>611</v>
      </c>
      <c r="AN756" s="1">
        <v>44517.431064814817</v>
      </c>
      <c r="AO756" s="1">
        <v>44517.431064814817</v>
      </c>
      <c r="AP756" t="s">
        <v>265</v>
      </c>
      <c r="AQ756" t="s">
        <v>266</v>
      </c>
      <c r="AR756">
        <v>30</v>
      </c>
      <c r="AS756">
        <v>81.900000000000006</v>
      </c>
      <c r="AT756" t="s">
        <v>71</v>
      </c>
      <c r="AU756" t="s">
        <v>276</v>
      </c>
      <c r="AW756" t="s">
        <v>268</v>
      </c>
      <c r="AX756">
        <v>0.3</v>
      </c>
      <c r="BC756">
        <v>81760008</v>
      </c>
      <c r="BD756">
        <v>8372507</v>
      </c>
      <c r="BE756" t="s">
        <v>265</v>
      </c>
    </row>
    <row r="757" spans="1:57" x14ac:dyDescent="0.25">
      <c r="A757" t="s">
        <v>709</v>
      </c>
      <c r="B757" t="s">
        <v>710</v>
      </c>
      <c r="C757">
        <v>81760</v>
      </c>
      <c r="D757" t="s">
        <v>59</v>
      </c>
      <c r="E757" t="s">
        <v>91</v>
      </c>
      <c r="F757" t="s">
        <v>61</v>
      </c>
      <c r="G757" t="s">
        <v>62</v>
      </c>
      <c r="H757" t="s">
        <v>63</v>
      </c>
      <c r="I757" t="s">
        <v>64</v>
      </c>
      <c r="J757" t="s">
        <v>65</v>
      </c>
      <c r="K757" t="s">
        <v>64</v>
      </c>
      <c r="L757" s="1">
        <v>44488.479166666664</v>
      </c>
      <c r="P757" t="s">
        <v>608</v>
      </c>
      <c r="Q757" t="s">
        <v>711</v>
      </c>
      <c r="U757" t="s">
        <v>611</v>
      </c>
      <c r="AN757" s="1">
        <v>44517.431064814817</v>
      </c>
      <c r="AO757" s="1">
        <v>44517.431064814817</v>
      </c>
      <c r="AP757" t="s">
        <v>283</v>
      </c>
      <c r="AQ757" t="s">
        <v>284</v>
      </c>
      <c r="AR757">
        <v>31</v>
      </c>
      <c r="AS757">
        <v>31</v>
      </c>
      <c r="AT757" t="s">
        <v>71</v>
      </c>
      <c r="AU757" t="s">
        <v>634</v>
      </c>
      <c r="AW757" t="s">
        <v>268</v>
      </c>
      <c r="AX757">
        <v>0.1</v>
      </c>
      <c r="BC757">
        <v>81760008</v>
      </c>
      <c r="BD757">
        <v>8372507</v>
      </c>
      <c r="BE757" t="s">
        <v>283</v>
      </c>
    </row>
    <row r="758" spans="1:57" x14ac:dyDescent="0.25">
      <c r="A758" t="s">
        <v>709</v>
      </c>
      <c r="B758" t="s">
        <v>710</v>
      </c>
      <c r="C758">
        <v>81760</v>
      </c>
      <c r="D758" t="s">
        <v>59</v>
      </c>
      <c r="E758" t="s">
        <v>91</v>
      </c>
      <c r="F758" t="s">
        <v>61</v>
      </c>
      <c r="G758" t="s">
        <v>62</v>
      </c>
      <c r="H758" t="s">
        <v>63</v>
      </c>
      <c r="I758" t="s">
        <v>64</v>
      </c>
      <c r="J758" t="s">
        <v>65</v>
      </c>
      <c r="K758" t="s">
        <v>64</v>
      </c>
      <c r="L758" s="1">
        <v>44488.479166666664</v>
      </c>
      <c r="P758" t="s">
        <v>608</v>
      </c>
      <c r="Q758" t="s">
        <v>711</v>
      </c>
      <c r="U758" t="s">
        <v>611</v>
      </c>
      <c r="AN758" s="1">
        <v>44517.431064814817</v>
      </c>
      <c r="AO758" s="1">
        <v>44517.431064814817</v>
      </c>
      <c r="AP758" t="s">
        <v>291</v>
      </c>
      <c r="AQ758" t="s">
        <v>292</v>
      </c>
      <c r="AR758">
        <v>28</v>
      </c>
      <c r="AS758">
        <v>77.2</v>
      </c>
      <c r="AT758" t="s">
        <v>71</v>
      </c>
      <c r="AU758" t="s">
        <v>637</v>
      </c>
      <c r="AW758" t="s">
        <v>268</v>
      </c>
      <c r="AX758">
        <v>0.4</v>
      </c>
      <c r="BC758">
        <v>81760008</v>
      </c>
      <c r="BD758">
        <v>8372507</v>
      </c>
      <c r="BE758" t="s">
        <v>291</v>
      </c>
    </row>
    <row r="759" spans="1:57" x14ac:dyDescent="0.25">
      <c r="A759" t="s">
        <v>709</v>
      </c>
      <c r="B759" t="s">
        <v>710</v>
      </c>
      <c r="C759">
        <v>81760</v>
      </c>
      <c r="D759" t="s">
        <v>59</v>
      </c>
      <c r="E759" t="s">
        <v>91</v>
      </c>
      <c r="F759" t="s">
        <v>61</v>
      </c>
      <c r="G759" t="s">
        <v>62</v>
      </c>
      <c r="H759" t="s">
        <v>63</v>
      </c>
      <c r="I759" t="s">
        <v>64</v>
      </c>
      <c r="J759" t="s">
        <v>65</v>
      </c>
      <c r="K759" t="s">
        <v>64</v>
      </c>
      <c r="L759" s="1">
        <v>44488.479166666664</v>
      </c>
      <c r="P759" t="s">
        <v>608</v>
      </c>
      <c r="Q759" t="s">
        <v>711</v>
      </c>
      <c r="U759" t="s">
        <v>611</v>
      </c>
      <c r="AN759" s="1">
        <v>44517.431064814817</v>
      </c>
      <c r="AO759" s="1">
        <v>44517.431064814817</v>
      </c>
      <c r="AP759" t="s">
        <v>305</v>
      </c>
      <c r="AQ759" t="s">
        <v>306</v>
      </c>
      <c r="AR759">
        <v>29</v>
      </c>
      <c r="AS759">
        <v>8.4</v>
      </c>
      <c r="AT759" t="s">
        <v>71</v>
      </c>
      <c r="AU759" t="s">
        <v>893</v>
      </c>
      <c r="AW759" t="s">
        <v>268</v>
      </c>
      <c r="AX759">
        <v>0.1</v>
      </c>
      <c r="BC759">
        <v>81760008</v>
      </c>
      <c r="BD759">
        <v>8372507</v>
      </c>
      <c r="BE759" t="s">
        <v>305</v>
      </c>
    </row>
    <row r="760" spans="1:57" x14ac:dyDescent="0.25">
      <c r="A760" t="s">
        <v>709</v>
      </c>
      <c r="B760" t="s">
        <v>710</v>
      </c>
      <c r="C760">
        <v>81760</v>
      </c>
      <c r="D760" t="s">
        <v>59</v>
      </c>
      <c r="E760" t="s">
        <v>91</v>
      </c>
      <c r="F760" t="s">
        <v>61</v>
      </c>
      <c r="G760" t="s">
        <v>62</v>
      </c>
      <c r="H760" t="s">
        <v>63</v>
      </c>
      <c r="I760" t="s">
        <v>64</v>
      </c>
      <c r="J760" t="s">
        <v>65</v>
      </c>
      <c r="K760" t="s">
        <v>64</v>
      </c>
      <c r="L760" s="1">
        <v>44488.479166666664</v>
      </c>
      <c r="P760" t="s">
        <v>608</v>
      </c>
      <c r="Q760" t="s">
        <v>711</v>
      </c>
      <c r="U760" t="s">
        <v>611</v>
      </c>
      <c r="AN760" s="1">
        <v>44489.736805555556</v>
      </c>
      <c r="AO760" s="1">
        <v>44489.736805555556</v>
      </c>
      <c r="AP760" t="s">
        <v>410</v>
      </c>
      <c r="AQ760" t="s">
        <v>411</v>
      </c>
      <c r="AR760">
        <v>32</v>
      </c>
      <c r="AS760">
        <v>116</v>
      </c>
      <c r="AT760" t="s">
        <v>71</v>
      </c>
      <c r="AU760" t="s">
        <v>267</v>
      </c>
      <c r="AW760" t="s">
        <v>412</v>
      </c>
      <c r="AX760">
        <v>0.5</v>
      </c>
      <c r="BC760">
        <v>81760008</v>
      </c>
      <c r="BD760">
        <v>8372498</v>
      </c>
      <c r="BE760" t="s">
        <v>410</v>
      </c>
    </row>
    <row r="761" spans="1:57" x14ac:dyDescent="0.25">
      <c r="A761" t="s">
        <v>709</v>
      </c>
      <c r="B761" t="s">
        <v>710</v>
      </c>
      <c r="C761">
        <v>81760</v>
      </c>
      <c r="D761" t="s">
        <v>59</v>
      </c>
      <c r="E761" t="s">
        <v>91</v>
      </c>
      <c r="F761" t="s">
        <v>61</v>
      </c>
      <c r="G761" t="s">
        <v>62</v>
      </c>
      <c r="H761" t="s">
        <v>63</v>
      </c>
      <c r="I761" t="s">
        <v>64</v>
      </c>
      <c r="J761" t="s">
        <v>65</v>
      </c>
      <c r="K761" t="s">
        <v>64</v>
      </c>
      <c r="L761" s="1">
        <v>44488.479166666664</v>
      </c>
      <c r="P761" t="s">
        <v>608</v>
      </c>
      <c r="Q761" t="s">
        <v>711</v>
      </c>
      <c r="U761" t="s">
        <v>611</v>
      </c>
      <c r="AN761" s="1">
        <v>44489.736805555556</v>
      </c>
      <c r="AO761" s="1">
        <v>44489.736805555556</v>
      </c>
      <c r="AP761" t="s">
        <v>414</v>
      </c>
      <c r="AQ761" t="s">
        <v>415</v>
      </c>
      <c r="AR761">
        <v>33</v>
      </c>
      <c r="AS761">
        <v>52.5</v>
      </c>
      <c r="AT761" t="s">
        <v>71</v>
      </c>
      <c r="AU761" t="s">
        <v>95</v>
      </c>
      <c r="AW761" t="s">
        <v>412</v>
      </c>
      <c r="AX761">
        <v>0.1</v>
      </c>
      <c r="BC761">
        <v>81760008</v>
      </c>
      <c r="BD761">
        <v>8372498</v>
      </c>
      <c r="BE761" t="s">
        <v>414</v>
      </c>
    </row>
    <row r="762" spans="1:57" x14ac:dyDescent="0.25">
      <c r="A762" t="s">
        <v>709</v>
      </c>
      <c r="B762" t="s">
        <v>710</v>
      </c>
      <c r="C762">
        <v>81760</v>
      </c>
      <c r="D762" t="s">
        <v>59</v>
      </c>
      <c r="E762" t="s">
        <v>91</v>
      </c>
      <c r="F762" t="s">
        <v>61</v>
      </c>
      <c r="G762" t="s">
        <v>62</v>
      </c>
      <c r="H762" t="s">
        <v>63</v>
      </c>
      <c r="I762" t="s">
        <v>64</v>
      </c>
      <c r="J762" t="s">
        <v>65</v>
      </c>
      <c r="K762" t="s">
        <v>64</v>
      </c>
      <c r="L762" s="1">
        <v>44488.479166666664</v>
      </c>
      <c r="P762" t="s">
        <v>608</v>
      </c>
      <c r="Q762" t="s">
        <v>711</v>
      </c>
      <c r="U762" t="s">
        <v>611</v>
      </c>
      <c r="AN762" s="1">
        <v>44496.495694444442</v>
      </c>
      <c r="AO762" s="1">
        <v>44495.405324074076</v>
      </c>
      <c r="AP762" t="s">
        <v>341</v>
      </c>
      <c r="AQ762" t="s">
        <v>342</v>
      </c>
      <c r="AS762">
        <v>0.02</v>
      </c>
      <c r="AT762" t="s">
        <v>343</v>
      </c>
      <c r="AU762" t="s">
        <v>344</v>
      </c>
      <c r="AV762" t="s">
        <v>180</v>
      </c>
      <c r="AX762">
        <v>0.02</v>
      </c>
      <c r="BC762">
        <v>81760008</v>
      </c>
      <c r="BD762">
        <v>8372505</v>
      </c>
      <c r="BE762" t="s">
        <v>341</v>
      </c>
    </row>
    <row r="763" spans="1:57" x14ac:dyDescent="0.25">
      <c r="A763" t="s">
        <v>709</v>
      </c>
      <c r="B763" t="s">
        <v>710</v>
      </c>
      <c r="C763">
        <v>81760</v>
      </c>
      <c r="D763" t="s">
        <v>59</v>
      </c>
      <c r="E763" t="s">
        <v>91</v>
      </c>
      <c r="F763" t="s">
        <v>61</v>
      </c>
      <c r="G763" t="s">
        <v>62</v>
      </c>
      <c r="H763" t="s">
        <v>63</v>
      </c>
      <c r="I763" t="s">
        <v>64</v>
      </c>
      <c r="J763" t="s">
        <v>65</v>
      </c>
      <c r="K763" t="s">
        <v>64</v>
      </c>
      <c r="L763" s="1">
        <v>44488.479166666664</v>
      </c>
      <c r="P763" t="s">
        <v>608</v>
      </c>
      <c r="Q763" t="s">
        <v>711</v>
      </c>
      <c r="U763" t="s">
        <v>611</v>
      </c>
      <c r="AN763" s="1">
        <v>44496.495694444442</v>
      </c>
      <c r="AO763" s="1">
        <v>44495.405324074076</v>
      </c>
      <c r="AP763" t="s">
        <v>346</v>
      </c>
      <c r="AQ763" t="s">
        <v>347</v>
      </c>
      <c r="AS763">
        <v>0.82599999999999996</v>
      </c>
      <c r="AT763" t="s">
        <v>343</v>
      </c>
      <c r="AU763" t="s">
        <v>363</v>
      </c>
      <c r="AX763">
        <v>0.02</v>
      </c>
      <c r="BC763">
        <v>81760008</v>
      </c>
      <c r="BD763">
        <v>8372505</v>
      </c>
      <c r="BE763" t="s">
        <v>346</v>
      </c>
    </row>
    <row r="764" spans="1:57" x14ac:dyDescent="0.25">
      <c r="A764" t="s">
        <v>709</v>
      </c>
      <c r="B764" t="s">
        <v>710</v>
      </c>
      <c r="C764">
        <v>81760</v>
      </c>
      <c r="D764" t="s">
        <v>59</v>
      </c>
      <c r="E764" t="s">
        <v>91</v>
      </c>
      <c r="F764" t="s">
        <v>61</v>
      </c>
      <c r="G764" t="s">
        <v>62</v>
      </c>
      <c r="H764" t="s">
        <v>63</v>
      </c>
      <c r="I764" t="s">
        <v>64</v>
      </c>
      <c r="J764" t="s">
        <v>65</v>
      </c>
      <c r="K764" t="s">
        <v>64</v>
      </c>
      <c r="L764" s="1">
        <v>44488.479166666664</v>
      </c>
      <c r="P764" t="s">
        <v>608</v>
      </c>
      <c r="Q764" t="s">
        <v>711</v>
      </c>
      <c r="U764" t="s">
        <v>611</v>
      </c>
      <c r="AN764" s="1">
        <v>44496.495694444442</v>
      </c>
      <c r="AO764" s="1">
        <v>44495.405324074076</v>
      </c>
      <c r="AP764" t="s">
        <v>369</v>
      </c>
      <c r="AQ764" t="s">
        <v>370</v>
      </c>
      <c r="AS764">
        <v>7.0000000000000007E-2</v>
      </c>
      <c r="AT764" t="s">
        <v>343</v>
      </c>
      <c r="AU764" t="s">
        <v>644</v>
      </c>
      <c r="AX764">
        <v>0.01</v>
      </c>
      <c r="BC764">
        <v>81760008</v>
      </c>
      <c r="BD764">
        <v>8372505</v>
      </c>
      <c r="BE764" t="s">
        <v>369</v>
      </c>
    </row>
    <row r="765" spans="1:57" x14ac:dyDescent="0.25">
      <c r="A765" t="s">
        <v>707</v>
      </c>
      <c r="B765" t="s">
        <v>708</v>
      </c>
      <c r="C765">
        <v>81760</v>
      </c>
      <c r="D765" t="s">
        <v>59</v>
      </c>
      <c r="E765" t="s">
        <v>99</v>
      </c>
      <c r="F765" t="s">
        <v>61</v>
      </c>
      <c r="G765" t="s">
        <v>62</v>
      </c>
      <c r="H765" t="s">
        <v>63</v>
      </c>
      <c r="I765" t="s">
        <v>64</v>
      </c>
      <c r="J765" t="s">
        <v>65</v>
      </c>
      <c r="K765" t="s">
        <v>64</v>
      </c>
      <c r="L765" s="1">
        <v>44488.474305555559</v>
      </c>
      <c r="P765" t="s">
        <v>204</v>
      </c>
      <c r="Q765" t="s">
        <v>86</v>
      </c>
      <c r="U765" t="s">
        <v>468</v>
      </c>
      <c r="AN765" s="1">
        <v>44489.573807870373</v>
      </c>
      <c r="AO765" s="1">
        <v>44489.365069444444</v>
      </c>
      <c r="AP765" t="s">
        <v>554</v>
      </c>
      <c r="AQ765" t="s">
        <v>555</v>
      </c>
      <c r="AR765">
        <v>25</v>
      </c>
      <c r="AS765">
        <v>8.9999999999999993E-3</v>
      </c>
      <c r="AT765" t="s">
        <v>71</v>
      </c>
      <c r="AU765" t="s">
        <v>449</v>
      </c>
      <c r="AW765" t="s">
        <v>450</v>
      </c>
      <c r="AX765">
        <v>2E-3</v>
      </c>
      <c r="BC765">
        <v>81760009</v>
      </c>
      <c r="BD765">
        <v>8372476</v>
      </c>
      <c r="BE765" t="s">
        <v>554</v>
      </c>
    </row>
    <row r="766" spans="1:57" x14ac:dyDescent="0.25">
      <c r="A766" t="s">
        <v>707</v>
      </c>
      <c r="B766" t="s">
        <v>708</v>
      </c>
      <c r="C766">
        <v>81760</v>
      </c>
      <c r="D766" t="s">
        <v>59</v>
      </c>
      <c r="E766" t="s">
        <v>99</v>
      </c>
      <c r="F766" t="s">
        <v>61</v>
      </c>
      <c r="G766" t="s">
        <v>62</v>
      </c>
      <c r="H766" t="s">
        <v>63</v>
      </c>
      <c r="I766" t="s">
        <v>64</v>
      </c>
      <c r="J766" t="s">
        <v>65</v>
      </c>
      <c r="K766" t="s">
        <v>64</v>
      </c>
      <c r="L766" s="1">
        <v>44488.474305555559</v>
      </c>
      <c r="P766" t="s">
        <v>204</v>
      </c>
      <c r="Q766" t="s">
        <v>86</v>
      </c>
      <c r="U766" t="s">
        <v>468</v>
      </c>
      <c r="AN766" s="1">
        <v>44494.476446759261</v>
      </c>
      <c r="AO766" s="1">
        <v>44490.429166666669</v>
      </c>
      <c r="AP766" t="s">
        <v>556</v>
      </c>
      <c r="AQ766" t="s">
        <v>557</v>
      </c>
      <c r="AR766">
        <v>26</v>
      </c>
      <c r="AS766">
        <v>5.0000000000000001E-3</v>
      </c>
      <c r="AT766" t="s">
        <v>71</v>
      </c>
      <c r="AU766" t="s">
        <v>449</v>
      </c>
      <c r="AW766" t="s">
        <v>450</v>
      </c>
      <c r="AX766">
        <v>2E-3</v>
      </c>
      <c r="BC766">
        <v>81760009</v>
      </c>
      <c r="BD766">
        <v>8372478</v>
      </c>
      <c r="BE766" t="s">
        <v>556</v>
      </c>
    </row>
    <row r="767" spans="1:57" x14ac:dyDescent="0.25">
      <c r="A767" t="s">
        <v>707</v>
      </c>
      <c r="B767" t="s">
        <v>708</v>
      </c>
      <c r="C767">
        <v>81760</v>
      </c>
      <c r="D767" t="s">
        <v>59</v>
      </c>
      <c r="E767" t="s">
        <v>99</v>
      </c>
      <c r="F767" t="s">
        <v>61</v>
      </c>
      <c r="G767" t="s">
        <v>62</v>
      </c>
      <c r="H767" t="s">
        <v>63</v>
      </c>
      <c r="I767" t="s">
        <v>64</v>
      </c>
      <c r="J767" t="s">
        <v>65</v>
      </c>
      <c r="K767" t="s">
        <v>64</v>
      </c>
      <c r="L767" s="1">
        <v>44488.474305555559</v>
      </c>
      <c r="P767" t="s">
        <v>204</v>
      </c>
      <c r="Q767" t="s">
        <v>86</v>
      </c>
      <c r="U767" t="s">
        <v>468</v>
      </c>
      <c r="AN767" s="1">
        <v>44489.557604166665</v>
      </c>
      <c r="AO767" s="1">
        <v>44489.557604166665</v>
      </c>
      <c r="AP767" t="s">
        <v>447</v>
      </c>
      <c r="AQ767" t="s">
        <v>448</v>
      </c>
      <c r="AR767">
        <v>23</v>
      </c>
      <c r="AS767">
        <v>2E-3</v>
      </c>
      <c r="AT767" t="s">
        <v>71</v>
      </c>
      <c r="AU767" t="s">
        <v>449</v>
      </c>
      <c r="AV767" t="s">
        <v>180</v>
      </c>
      <c r="AW767" t="s">
        <v>450</v>
      </c>
      <c r="AX767">
        <v>2E-3</v>
      </c>
      <c r="BC767">
        <v>81760009</v>
      </c>
      <c r="BD767">
        <v>8372474</v>
      </c>
      <c r="BE767" t="s">
        <v>447</v>
      </c>
    </row>
    <row r="768" spans="1:57" x14ac:dyDescent="0.25">
      <c r="A768" t="s">
        <v>707</v>
      </c>
      <c r="B768" t="s">
        <v>708</v>
      </c>
      <c r="C768">
        <v>81760</v>
      </c>
      <c r="D768" t="s">
        <v>59</v>
      </c>
      <c r="E768" t="s">
        <v>99</v>
      </c>
      <c r="F768" t="s">
        <v>61</v>
      </c>
      <c r="G768" t="s">
        <v>62</v>
      </c>
      <c r="H768" t="s">
        <v>63</v>
      </c>
      <c r="I768" t="s">
        <v>64</v>
      </c>
      <c r="J768" t="s">
        <v>65</v>
      </c>
      <c r="K768" t="s">
        <v>64</v>
      </c>
      <c r="L768" s="1">
        <v>44488.474305555559</v>
      </c>
      <c r="P768" t="s">
        <v>204</v>
      </c>
      <c r="Q768" t="s">
        <v>86</v>
      </c>
      <c r="U768" t="s">
        <v>468</v>
      </c>
      <c r="AN768" s="1">
        <v>44502.385347222225</v>
      </c>
      <c r="AO768" s="1">
        <v>44498.498773148145</v>
      </c>
      <c r="AP768" t="s">
        <v>560</v>
      </c>
      <c r="AQ768" t="s">
        <v>561</v>
      </c>
      <c r="AR768">
        <v>80</v>
      </c>
      <c r="AS768">
        <v>1.88</v>
      </c>
      <c r="AT768" t="s">
        <v>71</v>
      </c>
      <c r="AU768" t="s">
        <v>572</v>
      </c>
      <c r="AW768" t="s">
        <v>563</v>
      </c>
      <c r="AX768">
        <v>0.05</v>
      </c>
      <c r="BC768">
        <v>81760009</v>
      </c>
      <c r="BD768">
        <v>8372482</v>
      </c>
      <c r="BE768" t="s">
        <v>560</v>
      </c>
    </row>
    <row r="769" spans="1:57" x14ac:dyDescent="0.25">
      <c r="A769" t="s">
        <v>707</v>
      </c>
      <c r="B769" t="s">
        <v>708</v>
      </c>
      <c r="C769">
        <v>81760</v>
      </c>
      <c r="D769" t="s">
        <v>59</v>
      </c>
      <c r="E769" t="s">
        <v>99</v>
      </c>
      <c r="F769" t="s">
        <v>61</v>
      </c>
      <c r="G769" t="s">
        <v>62</v>
      </c>
      <c r="H769" t="s">
        <v>63</v>
      </c>
      <c r="I769" t="s">
        <v>64</v>
      </c>
      <c r="J769" t="s">
        <v>65</v>
      </c>
      <c r="K769" t="s">
        <v>64</v>
      </c>
      <c r="L769" s="1">
        <v>44488.474305555559</v>
      </c>
      <c r="P769" t="s">
        <v>204</v>
      </c>
      <c r="Q769" t="s">
        <v>86</v>
      </c>
      <c r="U769" t="s">
        <v>468</v>
      </c>
      <c r="AN769" s="1">
        <v>44489.411805555559</v>
      </c>
      <c r="AO769" s="1">
        <v>44489.411805555559</v>
      </c>
      <c r="AP769" t="s">
        <v>384</v>
      </c>
      <c r="AQ769" t="s">
        <v>385</v>
      </c>
      <c r="AR769">
        <v>13</v>
      </c>
      <c r="AS769">
        <v>91</v>
      </c>
      <c r="AT769" t="s">
        <v>386</v>
      </c>
      <c r="AU769" t="s">
        <v>391</v>
      </c>
      <c r="AW769" t="s">
        <v>387</v>
      </c>
      <c r="AX769">
        <v>1</v>
      </c>
      <c r="BC769">
        <v>81760009</v>
      </c>
      <c r="BD769">
        <v>8372483</v>
      </c>
      <c r="BE769" t="s">
        <v>384</v>
      </c>
    </row>
    <row r="770" spans="1:57" x14ac:dyDescent="0.25">
      <c r="A770" t="s">
        <v>707</v>
      </c>
      <c r="B770" t="s">
        <v>708</v>
      </c>
      <c r="C770">
        <v>81760</v>
      </c>
      <c r="D770" t="s">
        <v>59</v>
      </c>
      <c r="E770" t="s">
        <v>99</v>
      </c>
      <c r="F770" t="s">
        <v>61</v>
      </c>
      <c r="G770" t="s">
        <v>62</v>
      </c>
      <c r="H770" t="s">
        <v>63</v>
      </c>
      <c r="I770" t="s">
        <v>64</v>
      </c>
      <c r="J770" t="s">
        <v>65</v>
      </c>
      <c r="K770" t="s">
        <v>64</v>
      </c>
      <c r="L770" s="1">
        <v>44488.474305555559</v>
      </c>
      <c r="P770" t="s">
        <v>204</v>
      </c>
      <c r="Q770" t="s">
        <v>86</v>
      </c>
      <c r="U770" t="s">
        <v>468</v>
      </c>
      <c r="AN770" s="1">
        <v>44503.557638888888</v>
      </c>
      <c r="AO770" s="1">
        <v>44503.557638888888</v>
      </c>
      <c r="AP770" t="s">
        <v>422</v>
      </c>
      <c r="AQ770" t="s">
        <v>423</v>
      </c>
      <c r="AR770">
        <v>20</v>
      </c>
      <c r="AS770">
        <v>2.4E-2</v>
      </c>
      <c r="AT770" t="s">
        <v>71</v>
      </c>
      <c r="AU770" t="s">
        <v>424</v>
      </c>
      <c r="AW770" t="s">
        <v>425</v>
      </c>
      <c r="AX770">
        <v>5.0000000000000001E-3</v>
      </c>
      <c r="BC770">
        <v>81760009</v>
      </c>
      <c r="BD770">
        <v>8372479</v>
      </c>
      <c r="BE770" t="s">
        <v>422</v>
      </c>
    </row>
    <row r="771" spans="1:57" x14ac:dyDescent="0.25">
      <c r="A771" t="s">
        <v>707</v>
      </c>
      <c r="B771" t="s">
        <v>708</v>
      </c>
      <c r="C771">
        <v>81760</v>
      </c>
      <c r="D771" t="s">
        <v>59</v>
      </c>
      <c r="E771" t="s">
        <v>99</v>
      </c>
      <c r="F771" t="s">
        <v>61</v>
      </c>
      <c r="G771" t="s">
        <v>62</v>
      </c>
      <c r="H771" t="s">
        <v>63</v>
      </c>
      <c r="I771" t="s">
        <v>64</v>
      </c>
      <c r="J771" t="s">
        <v>65</v>
      </c>
      <c r="K771" t="s">
        <v>64</v>
      </c>
      <c r="L771" s="1">
        <v>44488.474305555559</v>
      </c>
      <c r="P771" t="s">
        <v>204</v>
      </c>
      <c r="Q771" t="s">
        <v>86</v>
      </c>
      <c r="U771" t="s">
        <v>468</v>
      </c>
      <c r="AN771" s="1">
        <v>44503.557638888888</v>
      </c>
      <c r="AO771" s="1">
        <v>44503.557638888888</v>
      </c>
      <c r="AP771" t="s">
        <v>427</v>
      </c>
      <c r="AQ771" t="s">
        <v>428</v>
      </c>
      <c r="AR771">
        <v>18</v>
      </c>
      <c r="AS771">
        <v>5.0000000000000001E-3</v>
      </c>
      <c r="AT771" t="s">
        <v>71</v>
      </c>
      <c r="AU771" t="s">
        <v>424</v>
      </c>
      <c r="AV771" t="s">
        <v>180</v>
      </c>
      <c r="AW771" t="s">
        <v>429</v>
      </c>
      <c r="AX771">
        <v>5.0000000000000001E-3</v>
      </c>
      <c r="BC771">
        <v>81760009</v>
      </c>
      <c r="BD771">
        <v>8372479</v>
      </c>
      <c r="BE771" t="s">
        <v>427</v>
      </c>
    </row>
    <row r="772" spans="1:57" x14ac:dyDescent="0.25">
      <c r="A772" t="s">
        <v>707</v>
      </c>
      <c r="B772" t="s">
        <v>708</v>
      </c>
      <c r="C772">
        <v>81760</v>
      </c>
      <c r="D772" t="s">
        <v>59</v>
      </c>
      <c r="E772" t="s">
        <v>99</v>
      </c>
      <c r="F772" t="s">
        <v>61</v>
      </c>
      <c r="G772" t="s">
        <v>62</v>
      </c>
      <c r="H772" t="s">
        <v>63</v>
      </c>
      <c r="I772" t="s">
        <v>64</v>
      </c>
      <c r="J772" t="s">
        <v>65</v>
      </c>
      <c r="K772" t="s">
        <v>64</v>
      </c>
      <c r="L772" s="1">
        <v>44488.474305555559</v>
      </c>
      <c r="P772" t="s">
        <v>204</v>
      </c>
      <c r="Q772" t="s">
        <v>86</v>
      </c>
      <c r="U772" t="s">
        <v>468</v>
      </c>
      <c r="AN772" s="1">
        <v>44491.236805555556</v>
      </c>
      <c r="AO772" s="1">
        <v>44491.236805555556</v>
      </c>
      <c r="AP772" t="s">
        <v>69</v>
      </c>
      <c r="AQ772" t="s">
        <v>70</v>
      </c>
      <c r="AR772">
        <v>89</v>
      </c>
      <c r="AS772">
        <v>32.4</v>
      </c>
      <c r="AT772" t="s">
        <v>71</v>
      </c>
      <c r="AU772" t="s">
        <v>134</v>
      </c>
      <c r="AW772" t="s">
        <v>73</v>
      </c>
      <c r="AX772">
        <v>0.8</v>
      </c>
      <c r="BC772">
        <v>81760009</v>
      </c>
      <c r="BD772">
        <v>8372484</v>
      </c>
      <c r="BE772" t="s">
        <v>69</v>
      </c>
    </row>
    <row r="773" spans="1:57" x14ac:dyDescent="0.25">
      <c r="A773" t="s">
        <v>707</v>
      </c>
      <c r="B773" t="s">
        <v>708</v>
      </c>
      <c r="C773">
        <v>81760</v>
      </c>
      <c r="D773" t="s">
        <v>59</v>
      </c>
      <c r="E773" t="s">
        <v>99</v>
      </c>
      <c r="F773" t="s">
        <v>61</v>
      </c>
      <c r="G773" t="s">
        <v>62</v>
      </c>
      <c r="H773" t="s">
        <v>63</v>
      </c>
      <c r="I773" t="s">
        <v>64</v>
      </c>
      <c r="J773" t="s">
        <v>65</v>
      </c>
      <c r="K773" t="s">
        <v>64</v>
      </c>
      <c r="L773" s="1">
        <v>44488.474305555559</v>
      </c>
      <c r="P773" t="s">
        <v>204</v>
      </c>
      <c r="Q773" t="s">
        <v>86</v>
      </c>
      <c r="U773" t="s">
        <v>468</v>
      </c>
      <c r="AN773" s="1">
        <v>44490.023611111108</v>
      </c>
      <c r="AO773" s="1">
        <v>44490.023611111108</v>
      </c>
      <c r="AP773" t="s">
        <v>185</v>
      </c>
      <c r="AQ773" t="s">
        <v>186</v>
      </c>
      <c r="AR773">
        <v>67</v>
      </c>
      <c r="AS773">
        <v>261</v>
      </c>
      <c r="AT773" t="s">
        <v>187</v>
      </c>
      <c r="AU773" t="s">
        <v>389</v>
      </c>
      <c r="AW773" t="s">
        <v>189</v>
      </c>
      <c r="AX773">
        <v>1</v>
      </c>
      <c r="BC773">
        <v>81760009</v>
      </c>
      <c r="BD773">
        <v>8372488</v>
      </c>
      <c r="BE773" t="s">
        <v>185</v>
      </c>
    </row>
    <row r="774" spans="1:57" x14ac:dyDescent="0.25">
      <c r="A774" t="s">
        <v>707</v>
      </c>
      <c r="B774" t="s">
        <v>708</v>
      </c>
      <c r="C774">
        <v>81760</v>
      </c>
      <c r="D774" t="s">
        <v>59</v>
      </c>
      <c r="E774" t="s">
        <v>99</v>
      </c>
      <c r="F774" t="s">
        <v>61</v>
      </c>
      <c r="G774" t="s">
        <v>62</v>
      </c>
      <c r="H774" t="s">
        <v>63</v>
      </c>
      <c r="I774" t="s">
        <v>64</v>
      </c>
      <c r="J774" t="s">
        <v>65</v>
      </c>
      <c r="K774" t="s">
        <v>64</v>
      </c>
      <c r="L774" s="1">
        <v>44488.474305555559</v>
      </c>
      <c r="P774" t="s">
        <v>204</v>
      </c>
      <c r="Q774" t="s">
        <v>86</v>
      </c>
      <c r="U774" t="s">
        <v>468</v>
      </c>
      <c r="AN774" s="1">
        <v>44540.661030092589</v>
      </c>
      <c r="AO774" s="1">
        <v>44516.472222222219</v>
      </c>
      <c r="AP774" t="s">
        <v>404</v>
      </c>
      <c r="AQ774" t="s">
        <v>405</v>
      </c>
      <c r="AR774">
        <v>36</v>
      </c>
      <c r="AS774">
        <v>6</v>
      </c>
      <c r="AT774" t="s">
        <v>343</v>
      </c>
      <c r="AU774" t="s">
        <v>406</v>
      </c>
      <c r="AW774" t="s">
        <v>268</v>
      </c>
      <c r="AX774">
        <v>3</v>
      </c>
      <c r="BC774">
        <v>81760009</v>
      </c>
      <c r="BD774">
        <v>8372491</v>
      </c>
      <c r="BE774" t="s">
        <v>404</v>
      </c>
    </row>
    <row r="775" spans="1:57" x14ac:dyDescent="0.25">
      <c r="A775" t="s">
        <v>707</v>
      </c>
      <c r="B775" t="s">
        <v>708</v>
      </c>
      <c r="C775">
        <v>81760</v>
      </c>
      <c r="D775" t="s">
        <v>59</v>
      </c>
      <c r="E775" t="s">
        <v>99</v>
      </c>
      <c r="F775" t="s">
        <v>61</v>
      </c>
      <c r="G775" t="s">
        <v>62</v>
      </c>
      <c r="H775" t="s">
        <v>63</v>
      </c>
      <c r="I775" t="s">
        <v>64</v>
      </c>
      <c r="J775" t="s">
        <v>65</v>
      </c>
      <c r="K775" t="s">
        <v>64</v>
      </c>
      <c r="L775" s="1">
        <v>44488.474305555559</v>
      </c>
      <c r="P775" t="s">
        <v>204</v>
      </c>
      <c r="Q775" t="s">
        <v>86</v>
      </c>
      <c r="U775" t="s">
        <v>468</v>
      </c>
      <c r="AN775" s="1">
        <v>44540.661030092589</v>
      </c>
      <c r="AO775" s="1">
        <v>44516.472222222219</v>
      </c>
      <c r="AP775" t="s">
        <v>407</v>
      </c>
      <c r="AQ775" t="s">
        <v>408</v>
      </c>
      <c r="AR775">
        <v>66</v>
      </c>
      <c r="AS775">
        <v>8</v>
      </c>
      <c r="AT775" t="s">
        <v>343</v>
      </c>
      <c r="AU775" t="s">
        <v>188</v>
      </c>
      <c r="AV775" t="s">
        <v>180</v>
      </c>
      <c r="AW775" t="s">
        <v>268</v>
      </c>
      <c r="AX775">
        <v>8</v>
      </c>
      <c r="BC775">
        <v>81760009</v>
      </c>
      <c r="BD775">
        <v>8372491</v>
      </c>
      <c r="BE775" t="s">
        <v>407</v>
      </c>
    </row>
    <row r="776" spans="1:57" x14ac:dyDescent="0.25">
      <c r="A776" t="s">
        <v>707</v>
      </c>
      <c r="B776" t="s">
        <v>708</v>
      </c>
      <c r="C776">
        <v>81760</v>
      </c>
      <c r="D776" t="s">
        <v>59</v>
      </c>
      <c r="E776" t="s">
        <v>99</v>
      </c>
      <c r="F776" t="s">
        <v>61</v>
      </c>
      <c r="G776" t="s">
        <v>62</v>
      </c>
      <c r="H776" t="s">
        <v>63</v>
      </c>
      <c r="I776" t="s">
        <v>64</v>
      </c>
      <c r="J776" t="s">
        <v>65</v>
      </c>
      <c r="K776" t="s">
        <v>64</v>
      </c>
      <c r="L776" s="1">
        <v>44488.474305555559</v>
      </c>
      <c r="P776" t="s">
        <v>204</v>
      </c>
      <c r="Q776" t="s">
        <v>86</v>
      </c>
      <c r="U776" t="s">
        <v>468</v>
      </c>
      <c r="AN776" s="1">
        <v>44517.431967592594</v>
      </c>
      <c r="AO776" s="1">
        <v>44517.431967592594</v>
      </c>
      <c r="AP776" t="s">
        <v>241</v>
      </c>
      <c r="AQ776" t="s">
        <v>242</v>
      </c>
      <c r="AS776">
        <v>333.8</v>
      </c>
      <c r="AT776" t="s">
        <v>71</v>
      </c>
      <c r="AU776" t="s">
        <v>1011</v>
      </c>
      <c r="AX776">
        <v>1</v>
      </c>
      <c r="BC776">
        <v>81760009</v>
      </c>
      <c r="BD776">
        <v>8372489</v>
      </c>
      <c r="BE776" t="s">
        <v>241</v>
      </c>
    </row>
    <row r="777" spans="1:57" x14ac:dyDescent="0.25">
      <c r="A777" t="s">
        <v>707</v>
      </c>
      <c r="B777" t="s">
        <v>708</v>
      </c>
      <c r="C777">
        <v>81760</v>
      </c>
      <c r="D777" t="s">
        <v>59</v>
      </c>
      <c r="E777" t="s">
        <v>99</v>
      </c>
      <c r="F777" t="s">
        <v>61</v>
      </c>
      <c r="G777" t="s">
        <v>62</v>
      </c>
      <c r="H777" t="s">
        <v>63</v>
      </c>
      <c r="I777" t="s">
        <v>64</v>
      </c>
      <c r="J777" t="s">
        <v>65</v>
      </c>
      <c r="K777" t="s">
        <v>64</v>
      </c>
      <c r="L777" s="1">
        <v>44488.474305555559</v>
      </c>
      <c r="P777" t="s">
        <v>204</v>
      </c>
      <c r="Q777" t="s">
        <v>86</v>
      </c>
      <c r="U777" t="s">
        <v>468</v>
      </c>
      <c r="AN777" s="1">
        <v>44517.431967592594</v>
      </c>
      <c r="AO777" s="1">
        <v>44517.431967592594</v>
      </c>
      <c r="AP777" t="s">
        <v>265</v>
      </c>
      <c r="AQ777" t="s">
        <v>266</v>
      </c>
      <c r="AR777">
        <v>30</v>
      </c>
      <c r="AS777">
        <v>84.5</v>
      </c>
      <c r="AT777" t="s">
        <v>71</v>
      </c>
      <c r="AU777" t="s">
        <v>898</v>
      </c>
      <c r="AW777" t="s">
        <v>268</v>
      </c>
      <c r="AX777">
        <v>0.3</v>
      </c>
      <c r="BC777">
        <v>81760009</v>
      </c>
      <c r="BD777">
        <v>8372489</v>
      </c>
      <c r="BE777" t="s">
        <v>265</v>
      </c>
    </row>
    <row r="778" spans="1:57" x14ac:dyDescent="0.25">
      <c r="A778" t="s">
        <v>707</v>
      </c>
      <c r="B778" t="s">
        <v>708</v>
      </c>
      <c r="C778">
        <v>81760</v>
      </c>
      <c r="D778" t="s">
        <v>59</v>
      </c>
      <c r="E778" t="s">
        <v>99</v>
      </c>
      <c r="F778" t="s">
        <v>61</v>
      </c>
      <c r="G778" t="s">
        <v>62</v>
      </c>
      <c r="H778" t="s">
        <v>63</v>
      </c>
      <c r="I778" t="s">
        <v>64</v>
      </c>
      <c r="J778" t="s">
        <v>65</v>
      </c>
      <c r="K778" t="s">
        <v>64</v>
      </c>
      <c r="L778" s="1">
        <v>44488.474305555559</v>
      </c>
      <c r="P778" t="s">
        <v>204</v>
      </c>
      <c r="Q778" t="s">
        <v>86</v>
      </c>
      <c r="U778" t="s">
        <v>468</v>
      </c>
      <c r="AN778" s="1">
        <v>44517.431967592594</v>
      </c>
      <c r="AO778" s="1">
        <v>44517.431967592594</v>
      </c>
      <c r="AP778" t="s">
        <v>283</v>
      </c>
      <c r="AQ778" t="s">
        <v>284</v>
      </c>
      <c r="AR778">
        <v>31</v>
      </c>
      <c r="AS778">
        <v>29.8</v>
      </c>
      <c r="AT778" t="s">
        <v>71</v>
      </c>
      <c r="AU778" t="s">
        <v>633</v>
      </c>
      <c r="AW778" t="s">
        <v>268</v>
      </c>
      <c r="AX778">
        <v>0.1</v>
      </c>
      <c r="BC778">
        <v>81760009</v>
      </c>
      <c r="BD778">
        <v>8372489</v>
      </c>
      <c r="BE778" t="s">
        <v>283</v>
      </c>
    </row>
    <row r="779" spans="1:57" x14ac:dyDescent="0.25">
      <c r="A779" t="s">
        <v>707</v>
      </c>
      <c r="B779" t="s">
        <v>708</v>
      </c>
      <c r="C779">
        <v>81760</v>
      </c>
      <c r="D779" t="s">
        <v>59</v>
      </c>
      <c r="E779" t="s">
        <v>99</v>
      </c>
      <c r="F779" t="s">
        <v>61</v>
      </c>
      <c r="G779" t="s">
        <v>62</v>
      </c>
      <c r="H779" t="s">
        <v>63</v>
      </c>
      <c r="I779" t="s">
        <v>64</v>
      </c>
      <c r="J779" t="s">
        <v>65</v>
      </c>
      <c r="K779" t="s">
        <v>64</v>
      </c>
      <c r="L779" s="1">
        <v>44488.474305555559</v>
      </c>
      <c r="P779" t="s">
        <v>204</v>
      </c>
      <c r="Q779" t="s">
        <v>86</v>
      </c>
      <c r="U779" t="s">
        <v>468</v>
      </c>
      <c r="AN779" s="1">
        <v>44517.431967592594</v>
      </c>
      <c r="AO779" s="1">
        <v>44517.431967592594</v>
      </c>
      <c r="AP779" t="s">
        <v>291</v>
      </c>
      <c r="AQ779" t="s">
        <v>292</v>
      </c>
      <c r="AR779">
        <v>28</v>
      </c>
      <c r="AS779">
        <v>76.2</v>
      </c>
      <c r="AT779" t="s">
        <v>71</v>
      </c>
      <c r="AU779" t="s">
        <v>637</v>
      </c>
      <c r="AW779" t="s">
        <v>268</v>
      </c>
      <c r="AX779">
        <v>0.4</v>
      </c>
      <c r="BC779">
        <v>81760009</v>
      </c>
      <c r="BD779">
        <v>8372489</v>
      </c>
      <c r="BE779" t="s">
        <v>291</v>
      </c>
    </row>
    <row r="780" spans="1:57" x14ac:dyDescent="0.25">
      <c r="A780" t="s">
        <v>707</v>
      </c>
      <c r="B780" t="s">
        <v>708</v>
      </c>
      <c r="C780">
        <v>81760</v>
      </c>
      <c r="D780" t="s">
        <v>59</v>
      </c>
      <c r="E780" t="s">
        <v>99</v>
      </c>
      <c r="F780" t="s">
        <v>61</v>
      </c>
      <c r="G780" t="s">
        <v>62</v>
      </c>
      <c r="H780" t="s">
        <v>63</v>
      </c>
      <c r="I780" t="s">
        <v>64</v>
      </c>
      <c r="J780" t="s">
        <v>65</v>
      </c>
      <c r="K780" t="s">
        <v>64</v>
      </c>
      <c r="L780" s="1">
        <v>44488.474305555559</v>
      </c>
      <c r="P780" t="s">
        <v>204</v>
      </c>
      <c r="Q780" t="s">
        <v>86</v>
      </c>
      <c r="U780" t="s">
        <v>468</v>
      </c>
      <c r="AN780" s="1">
        <v>44517.431967592594</v>
      </c>
      <c r="AO780" s="1">
        <v>44517.431967592594</v>
      </c>
      <c r="AP780" t="s">
        <v>305</v>
      </c>
      <c r="AQ780" t="s">
        <v>306</v>
      </c>
      <c r="AR780">
        <v>29</v>
      </c>
      <c r="AS780">
        <v>8</v>
      </c>
      <c r="AT780" t="s">
        <v>71</v>
      </c>
      <c r="AU780" t="s">
        <v>307</v>
      </c>
      <c r="AW780" t="s">
        <v>268</v>
      </c>
      <c r="AX780">
        <v>0.1</v>
      </c>
      <c r="BC780">
        <v>81760009</v>
      </c>
      <c r="BD780">
        <v>8372489</v>
      </c>
      <c r="BE780" t="s">
        <v>305</v>
      </c>
    </row>
    <row r="781" spans="1:57" x14ac:dyDescent="0.25">
      <c r="A781" t="s">
        <v>707</v>
      </c>
      <c r="B781" t="s">
        <v>708</v>
      </c>
      <c r="C781">
        <v>81760</v>
      </c>
      <c r="D781" t="s">
        <v>59</v>
      </c>
      <c r="E781" t="s">
        <v>99</v>
      </c>
      <c r="F781" t="s">
        <v>61</v>
      </c>
      <c r="G781" t="s">
        <v>62</v>
      </c>
      <c r="H781" t="s">
        <v>63</v>
      </c>
      <c r="I781" t="s">
        <v>64</v>
      </c>
      <c r="J781" t="s">
        <v>65</v>
      </c>
      <c r="K781" t="s">
        <v>64</v>
      </c>
      <c r="L781" s="1">
        <v>44488.474305555559</v>
      </c>
      <c r="P781" t="s">
        <v>204</v>
      </c>
      <c r="Q781" t="s">
        <v>86</v>
      </c>
      <c r="U781" t="s">
        <v>468</v>
      </c>
      <c r="AN781" s="1">
        <v>44489.743055555555</v>
      </c>
      <c r="AO781" s="1">
        <v>44489.743055555555</v>
      </c>
      <c r="AP781" t="s">
        <v>410</v>
      </c>
      <c r="AQ781" t="s">
        <v>411</v>
      </c>
      <c r="AR781">
        <v>32</v>
      </c>
      <c r="AS781">
        <v>114</v>
      </c>
      <c r="AT781" t="s">
        <v>71</v>
      </c>
      <c r="AU781" t="s">
        <v>269</v>
      </c>
      <c r="AW781" t="s">
        <v>412</v>
      </c>
      <c r="AX781">
        <v>0.5</v>
      </c>
      <c r="BC781">
        <v>81760009</v>
      </c>
      <c r="BD781">
        <v>8372480</v>
      </c>
      <c r="BE781" t="s">
        <v>410</v>
      </c>
    </row>
    <row r="782" spans="1:57" x14ac:dyDescent="0.25">
      <c r="A782" t="s">
        <v>707</v>
      </c>
      <c r="B782" t="s">
        <v>708</v>
      </c>
      <c r="C782">
        <v>81760</v>
      </c>
      <c r="D782" t="s">
        <v>59</v>
      </c>
      <c r="E782" t="s">
        <v>99</v>
      </c>
      <c r="F782" t="s">
        <v>61</v>
      </c>
      <c r="G782" t="s">
        <v>62</v>
      </c>
      <c r="H782" t="s">
        <v>63</v>
      </c>
      <c r="I782" t="s">
        <v>64</v>
      </c>
      <c r="J782" t="s">
        <v>65</v>
      </c>
      <c r="K782" t="s">
        <v>64</v>
      </c>
      <c r="L782" s="1">
        <v>44488.474305555559</v>
      </c>
      <c r="P782" t="s">
        <v>204</v>
      </c>
      <c r="Q782" t="s">
        <v>86</v>
      </c>
      <c r="U782" t="s">
        <v>468</v>
      </c>
      <c r="AN782" s="1">
        <v>44489.743055555555</v>
      </c>
      <c r="AO782" s="1">
        <v>44489.743055555555</v>
      </c>
      <c r="AP782" t="s">
        <v>414</v>
      </c>
      <c r="AQ782" t="s">
        <v>415</v>
      </c>
      <c r="AR782">
        <v>33</v>
      </c>
      <c r="AS782">
        <v>50.7</v>
      </c>
      <c r="AT782" t="s">
        <v>71</v>
      </c>
      <c r="AU782" t="s">
        <v>95</v>
      </c>
      <c r="AW782" t="s">
        <v>412</v>
      </c>
      <c r="AX782">
        <v>0.1</v>
      </c>
      <c r="BC782">
        <v>81760009</v>
      </c>
      <c r="BD782">
        <v>8372480</v>
      </c>
      <c r="BE782" t="s">
        <v>414</v>
      </c>
    </row>
    <row r="783" spans="1:57" x14ac:dyDescent="0.25">
      <c r="A783" t="s">
        <v>707</v>
      </c>
      <c r="B783" t="s">
        <v>708</v>
      </c>
      <c r="C783">
        <v>81760</v>
      </c>
      <c r="D783" t="s">
        <v>59</v>
      </c>
      <c r="E783" t="s">
        <v>99</v>
      </c>
      <c r="F783" t="s">
        <v>61</v>
      </c>
      <c r="G783" t="s">
        <v>62</v>
      </c>
      <c r="H783" t="s">
        <v>63</v>
      </c>
      <c r="I783" t="s">
        <v>64</v>
      </c>
      <c r="J783" t="s">
        <v>65</v>
      </c>
      <c r="K783" t="s">
        <v>64</v>
      </c>
      <c r="L783" s="1">
        <v>44488.474305555559</v>
      </c>
      <c r="P783" t="s">
        <v>204</v>
      </c>
      <c r="Q783" t="s">
        <v>86</v>
      </c>
      <c r="U783" t="s">
        <v>468</v>
      </c>
      <c r="AN783" s="1">
        <v>44496.502418981479</v>
      </c>
      <c r="AO783" s="1">
        <v>44495.405324074076</v>
      </c>
      <c r="AP783" t="s">
        <v>341</v>
      </c>
      <c r="AQ783" t="s">
        <v>342</v>
      </c>
      <c r="AS783">
        <v>7.5999999999999998E-2</v>
      </c>
      <c r="AT783" t="s">
        <v>343</v>
      </c>
      <c r="AU783" t="s">
        <v>344</v>
      </c>
      <c r="AV783" t="s">
        <v>345</v>
      </c>
      <c r="AX783">
        <v>0.02</v>
      </c>
      <c r="BC783">
        <v>81760009</v>
      </c>
      <c r="BD783">
        <v>8372487</v>
      </c>
      <c r="BE783" t="s">
        <v>341</v>
      </c>
    </row>
    <row r="784" spans="1:57" x14ac:dyDescent="0.25">
      <c r="A784" t="s">
        <v>707</v>
      </c>
      <c r="B784" t="s">
        <v>708</v>
      </c>
      <c r="C784">
        <v>81760</v>
      </c>
      <c r="D784" t="s">
        <v>59</v>
      </c>
      <c r="E784" t="s">
        <v>99</v>
      </c>
      <c r="F784" t="s">
        <v>61</v>
      </c>
      <c r="G784" t="s">
        <v>62</v>
      </c>
      <c r="H784" t="s">
        <v>63</v>
      </c>
      <c r="I784" t="s">
        <v>64</v>
      </c>
      <c r="J784" t="s">
        <v>65</v>
      </c>
      <c r="K784" t="s">
        <v>64</v>
      </c>
      <c r="L784" s="1">
        <v>44488.474305555559</v>
      </c>
      <c r="P784" t="s">
        <v>204</v>
      </c>
      <c r="Q784" t="s">
        <v>86</v>
      </c>
      <c r="U784" t="s">
        <v>468</v>
      </c>
      <c r="AN784" s="1">
        <v>44496.502418981479</v>
      </c>
      <c r="AO784" s="1">
        <v>44495.405324074076</v>
      </c>
      <c r="AP784" t="s">
        <v>346</v>
      </c>
      <c r="AQ784" t="s">
        <v>347</v>
      </c>
      <c r="AS784">
        <v>0.93200000000000005</v>
      </c>
      <c r="AT784" t="s">
        <v>343</v>
      </c>
      <c r="AU784" t="s">
        <v>1371</v>
      </c>
      <c r="AX784">
        <v>0.02</v>
      </c>
      <c r="BC784">
        <v>81760009</v>
      </c>
      <c r="BD784">
        <v>8372487</v>
      </c>
      <c r="BE784" t="s">
        <v>346</v>
      </c>
    </row>
    <row r="785" spans="1:57" x14ac:dyDescent="0.25">
      <c r="A785" t="s">
        <v>707</v>
      </c>
      <c r="B785" t="s">
        <v>708</v>
      </c>
      <c r="C785">
        <v>81760</v>
      </c>
      <c r="D785" t="s">
        <v>59</v>
      </c>
      <c r="E785" t="s">
        <v>99</v>
      </c>
      <c r="F785" t="s">
        <v>61</v>
      </c>
      <c r="G785" t="s">
        <v>62</v>
      </c>
      <c r="H785" t="s">
        <v>63</v>
      </c>
      <c r="I785" t="s">
        <v>64</v>
      </c>
      <c r="J785" t="s">
        <v>65</v>
      </c>
      <c r="K785" t="s">
        <v>64</v>
      </c>
      <c r="L785" s="1">
        <v>44488.474305555559</v>
      </c>
      <c r="P785" t="s">
        <v>204</v>
      </c>
      <c r="Q785" t="s">
        <v>86</v>
      </c>
      <c r="U785" t="s">
        <v>468</v>
      </c>
      <c r="AN785" s="1">
        <v>44496.502418981479</v>
      </c>
      <c r="AO785" s="1">
        <v>44495.405324074076</v>
      </c>
      <c r="AP785" t="s">
        <v>369</v>
      </c>
      <c r="AQ785" t="s">
        <v>370</v>
      </c>
      <c r="AS785">
        <v>0.106</v>
      </c>
      <c r="AT785" t="s">
        <v>343</v>
      </c>
      <c r="AU785" t="s">
        <v>645</v>
      </c>
      <c r="AX785">
        <v>0.01</v>
      </c>
      <c r="BC785">
        <v>81760009</v>
      </c>
      <c r="BD785">
        <v>8372487</v>
      </c>
      <c r="BE785" t="s">
        <v>369</v>
      </c>
    </row>
    <row r="786" spans="1:57" x14ac:dyDescent="0.25">
      <c r="A786" t="s">
        <v>705</v>
      </c>
      <c r="B786" t="s">
        <v>706</v>
      </c>
      <c r="C786">
        <v>81760</v>
      </c>
      <c r="D786" t="s">
        <v>59</v>
      </c>
      <c r="E786" t="s">
        <v>105</v>
      </c>
      <c r="F786" t="s">
        <v>61</v>
      </c>
      <c r="G786" t="s">
        <v>62</v>
      </c>
      <c r="H786" t="s">
        <v>63</v>
      </c>
      <c r="I786" t="s">
        <v>64</v>
      </c>
      <c r="J786" t="s">
        <v>65</v>
      </c>
      <c r="K786" t="s">
        <v>64</v>
      </c>
      <c r="L786" s="1">
        <v>44488.466666666667</v>
      </c>
      <c r="P786" t="s">
        <v>618</v>
      </c>
      <c r="U786" t="s">
        <v>454</v>
      </c>
      <c r="AN786" s="1">
        <v>44489.567442129628</v>
      </c>
      <c r="AO786" s="1">
        <v>44489.365069444444</v>
      </c>
      <c r="AP786" t="s">
        <v>554</v>
      </c>
      <c r="AQ786" t="s">
        <v>555</v>
      </c>
      <c r="AR786">
        <v>25</v>
      </c>
      <c r="AS786">
        <v>8.0000000000000002E-3</v>
      </c>
      <c r="AT786" t="s">
        <v>71</v>
      </c>
      <c r="AU786" t="s">
        <v>449</v>
      </c>
      <c r="AW786" t="s">
        <v>450</v>
      </c>
      <c r="AX786">
        <v>2E-3</v>
      </c>
      <c r="AZ786" t="s">
        <v>599</v>
      </c>
      <c r="BC786">
        <v>81760007</v>
      </c>
      <c r="BD786">
        <v>8372458</v>
      </c>
      <c r="BE786" t="s">
        <v>554</v>
      </c>
    </row>
    <row r="787" spans="1:57" x14ac:dyDescent="0.25">
      <c r="A787" t="s">
        <v>705</v>
      </c>
      <c r="B787" t="s">
        <v>706</v>
      </c>
      <c r="C787">
        <v>81760</v>
      </c>
      <c r="D787" t="s">
        <v>59</v>
      </c>
      <c r="E787" t="s">
        <v>105</v>
      </c>
      <c r="F787" t="s">
        <v>61</v>
      </c>
      <c r="G787" t="s">
        <v>62</v>
      </c>
      <c r="H787" t="s">
        <v>63</v>
      </c>
      <c r="I787" t="s">
        <v>64</v>
      </c>
      <c r="J787" t="s">
        <v>65</v>
      </c>
      <c r="K787" t="s">
        <v>64</v>
      </c>
      <c r="L787" s="1">
        <v>44488.466666666667</v>
      </c>
      <c r="P787" t="s">
        <v>618</v>
      </c>
      <c r="U787" t="s">
        <v>454</v>
      </c>
      <c r="AN787" s="1">
        <v>44494.474317129629</v>
      </c>
      <c r="AO787" s="1">
        <v>44490.429166666669</v>
      </c>
      <c r="AP787" t="s">
        <v>556</v>
      </c>
      <c r="AQ787" t="s">
        <v>557</v>
      </c>
      <c r="AR787">
        <v>26</v>
      </c>
      <c r="AS787">
        <v>5.0000000000000001E-3</v>
      </c>
      <c r="AT787" t="s">
        <v>71</v>
      </c>
      <c r="AU787" t="s">
        <v>449</v>
      </c>
      <c r="AW787" t="s">
        <v>450</v>
      </c>
      <c r="AX787">
        <v>2E-3</v>
      </c>
      <c r="AZ787" t="s">
        <v>599</v>
      </c>
      <c r="BC787">
        <v>81760007</v>
      </c>
      <c r="BD787">
        <v>8372460</v>
      </c>
      <c r="BE787" t="s">
        <v>556</v>
      </c>
    </row>
    <row r="788" spans="1:57" x14ac:dyDescent="0.25">
      <c r="A788" t="s">
        <v>705</v>
      </c>
      <c r="B788" t="s">
        <v>706</v>
      </c>
      <c r="C788">
        <v>81760</v>
      </c>
      <c r="D788" t="s">
        <v>59</v>
      </c>
      <c r="E788" t="s">
        <v>105</v>
      </c>
      <c r="F788" t="s">
        <v>61</v>
      </c>
      <c r="G788" t="s">
        <v>62</v>
      </c>
      <c r="H788" t="s">
        <v>63</v>
      </c>
      <c r="I788" t="s">
        <v>64</v>
      </c>
      <c r="J788" t="s">
        <v>65</v>
      </c>
      <c r="K788" t="s">
        <v>64</v>
      </c>
      <c r="L788" s="1">
        <v>44488.466666666667</v>
      </c>
      <c r="P788" t="s">
        <v>618</v>
      </c>
      <c r="U788" t="s">
        <v>454</v>
      </c>
      <c r="AN788" s="1">
        <v>44489.555381944447</v>
      </c>
      <c r="AO788" s="1">
        <v>44489.555381944447</v>
      </c>
      <c r="AP788" t="s">
        <v>447</v>
      </c>
      <c r="AQ788" t="s">
        <v>448</v>
      </c>
      <c r="AR788">
        <v>23</v>
      </c>
      <c r="AS788">
        <v>2E-3</v>
      </c>
      <c r="AT788" t="s">
        <v>71</v>
      </c>
      <c r="AU788" t="s">
        <v>449</v>
      </c>
      <c r="AV788" t="s">
        <v>180</v>
      </c>
      <c r="AW788" t="s">
        <v>450</v>
      </c>
      <c r="AX788">
        <v>2E-3</v>
      </c>
      <c r="AZ788" t="s">
        <v>599</v>
      </c>
      <c r="BC788">
        <v>81760007</v>
      </c>
      <c r="BD788">
        <v>8372456</v>
      </c>
      <c r="BE788" t="s">
        <v>447</v>
      </c>
    </row>
    <row r="789" spans="1:57" x14ac:dyDescent="0.25">
      <c r="A789" t="s">
        <v>705</v>
      </c>
      <c r="B789" t="s">
        <v>706</v>
      </c>
      <c r="C789">
        <v>81760</v>
      </c>
      <c r="D789" t="s">
        <v>59</v>
      </c>
      <c r="E789" t="s">
        <v>105</v>
      </c>
      <c r="F789" t="s">
        <v>61</v>
      </c>
      <c r="G789" t="s">
        <v>62</v>
      </c>
      <c r="H789" t="s">
        <v>63</v>
      </c>
      <c r="I789" t="s">
        <v>64</v>
      </c>
      <c r="J789" t="s">
        <v>65</v>
      </c>
      <c r="K789" t="s">
        <v>64</v>
      </c>
      <c r="L789" s="1">
        <v>44488.466666666667</v>
      </c>
      <c r="P789" t="s">
        <v>618</v>
      </c>
      <c r="U789" t="s">
        <v>454</v>
      </c>
      <c r="AN789" s="1">
        <v>44502.383333333331</v>
      </c>
      <c r="AO789" s="1">
        <v>44498.498773148145</v>
      </c>
      <c r="AP789" t="s">
        <v>560</v>
      </c>
      <c r="AQ789" t="s">
        <v>561</v>
      </c>
      <c r="AR789">
        <v>80</v>
      </c>
      <c r="AS789">
        <v>1.85</v>
      </c>
      <c r="AT789" t="s">
        <v>71</v>
      </c>
      <c r="AU789" t="s">
        <v>574</v>
      </c>
      <c r="AW789" t="s">
        <v>563</v>
      </c>
      <c r="AX789">
        <v>0.05</v>
      </c>
      <c r="AZ789" t="s">
        <v>599</v>
      </c>
      <c r="BC789">
        <v>81760007</v>
      </c>
      <c r="BD789">
        <v>8372464</v>
      </c>
      <c r="BE789" t="s">
        <v>560</v>
      </c>
    </row>
    <row r="790" spans="1:57" x14ac:dyDescent="0.25">
      <c r="A790" t="s">
        <v>705</v>
      </c>
      <c r="B790" t="s">
        <v>706</v>
      </c>
      <c r="C790">
        <v>81760</v>
      </c>
      <c r="D790" t="s">
        <v>59</v>
      </c>
      <c r="E790" t="s">
        <v>105</v>
      </c>
      <c r="F790" t="s">
        <v>61</v>
      </c>
      <c r="G790" t="s">
        <v>62</v>
      </c>
      <c r="H790" t="s">
        <v>63</v>
      </c>
      <c r="I790" t="s">
        <v>64</v>
      </c>
      <c r="J790" t="s">
        <v>65</v>
      </c>
      <c r="K790" t="s">
        <v>64</v>
      </c>
      <c r="L790" s="1">
        <v>44488.466666666667</v>
      </c>
      <c r="P790" t="s">
        <v>618</v>
      </c>
      <c r="U790" t="s">
        <v>454</v>
      </c>
      <c r="AN790" s="1">
        <v>44489.409722222219</v>
      </c>
      <c r="AO790" s="1">
        <v>44489.409722222219</v>
      </c>
      <c r="AP790" t="s">
        <v>384</v>
      </c>
      <c r="AQ790" t="s">
        <v>385</v>
      </c>
      <c r="AR790">
        <v>13</v>
      </c>
      <c r="AS790">
        <v>92</v>
      </c>
      <c r="AT790" t="s">
        <v>386</v>
      </c>
      <c r="AU790" t="s">
        <v>391</v>
      </c>
      <c r="AW790" t="s">
        <v>387</v>
      </c>
      <c r="AX790">
        <v>1</v>
      </c>
      <c r="AZ790" t="s">
        <v>599</v>
      </c>
      <c r="BC790">
        <v>81760007</v>
      </c>
      <c r="BD790">
        <v>8372465</v>
      </c>
      <c r="BE790" t="s">
        <v>384</v>
      </c>
    </row>
    <row r="791" spans="1:57" x14ac:dyDescent="0.25">
      <c r="A791" t="s">
        <v>705</v>
      </c>
      <c r="B791" t="s">
        <v>706</v>
      </c>
      <c r="C791">
        <v>81760</v>
      </c>
      <c r="D791" t="s">
        <v>59</v>
      </c>
      <c r="E791" t="s">
        <v>105</v>
      </c>
      <c r="F791" t="s">
        <v>61</v>
      </c>
      <c r="G791" t="s">
        <v>62</v>
      </c>
      <c r="H791" t="s">
        <v>63</v>
      </c>
      <c r="I791" t="s">
        <v>64</v>
      </c>
      <c r="J791" t="s">
        <v>65</v>
      </c>
      <c r="K791" t="s">
        <v>64</v>
      </c>
      <c r="L791" s="1">
        <v>44488.466666666667</v>
      </c>
      <c r="P791" t="s">
        <v>618</v>
      </c>
      <c r="U791" t="s">
        <v>454</v>
      </c>
      <c r="AN791" s="1">
        <v>44503.559027777781</v>
      </c>
      <c r="AO791" s="1">
        <v>44503.559027777781</v>
      </c>
      <c r="AP791" t="s">
        <v>422</v>
      </c>
      <c r="AQ791" t="s">
        <v>423</v>
      </c>
      <c r="AR791">
        <v>20</v>
      </c>
      <c r="AS791">
        <v>2.3E-2</v>
      </c>
      <c r="AT791" t="s">
        <v>71</v>
      </c>
      <c r="AU791" t="s">
        <v>424</v>
      </c>
      <c r="AW791" t="s">
        <v>425</v>
      </c>
      <c r="AX791">
        <v>5.0000000000000001E-3</v>
      </c>
      <c r="AZ791" t="s">
        <v>599</v>
      </c>
      <c r="BC791">
        <v>81760007</v>
      </c>
      <c r="BD791">
        <v>8372461</v>
      </c>
      <c r="BE791" t="s">
        <v>422</v>
      </c>
    </row>
    <row r="792" spans="1:57" x14ac:dyDescent="0.25">
      <c r="A792" t="s">
        <v>705</v>
      </c>
      <c r="B792" t="s">
        <v>706</v>
      </c>
      <c r="C792">
        <v>81760</v>
      </c>
      <c r="D792" t="s">
        <v>59</v>
      </c>
      <c r="E792" t="s">
        <v>105</v>
      </c>
      <c r="F792" t="s">
        <v>61</v>
      </c>
      <c r="G792" t="s">
        <v>62</v>
      </c>
      <c r="H792" t="s">
        <v>63</v>
      </c>
      <c r="I792" t="s">
        <v>64</v>
      </c>
      <c r="J792" t="s">
        <v>65</v>
      </c>
      <c r="K792" t="s">
        <v>64</v>
      </c>
      <c r="L792" s="1">
        <v>44488.466666666667</v>
      </c>
      <c r="P792" t="s">
        <v>618</v>
      </c>
      <c r="U792" t="s">
        <v>454</v>
      </c>
      <c r="AN792" s="1">
        <v>44503.559027777781</v>
      </c>
      <c r="AO792" s="1">
        <v>44503.559027777781</v>
      </c>
      <c r="AP792" t="s">
        <v>427</v>
      </c>
      <c r="AQ792" t="s">
        <v>428</v>
      </c>
      <c r="AR792">
        <v>18</v>
      </c>
      <c r="AS792">
        <v>5.0000000000000001E-3</v>
      </c>
      <c r="AT792" t="s">
        <v>71</v>
      </c>
      <c r="AU792" t="s">
        <v>424</v>
      </c>
      <c r="AV792" t="s">
        <v>180</v>
      </c>
      <c r="AW792" t="s">
        <v>429</v>
      </c>
      <c r="AX792">
        <v>5.0000000000000001E-3</v>
      </c>
      <c r="AZ792" t="s">
        <v>599</v>
      </c>
      <c r="BC792">
        <v>81760007</v>
      </c>
      <c r="BD792">
        <v>8372461</v>
      </c>
      <c r="BE792" t="s">
        <v>427</v>
      </c>
    </row>
    <row r="793" spans="1:57" x14ac:dyDescent="0.25">
      <c r="A793" t="s">
        <v>705</v>
      </c>
      <c r="B793" t="s">
        <v>706</v>
      </c>
      <c r="C793">
        <v>81760</v>
      </c>
      <c r="D793" t="s">
        <v>59</v>
      </c>
      <c r="E793" t="s">
        <v>105</v>
      </c>
      <c r="F793" t="s">
        <v>61</v>
      </c>
      <c r="G793" t="s">
        <v>62</v>
      </c>
      <c r="H793" t="s">
        <v>63</v>
      </c>
      <c r="I793" t="s">
        <v>64</v>
      </c>
      <c r="J793" t="s">
        <v>65</v>
      </c>
      <c r="K793" t="s">
        <v>64</v>
      </c>
      <c r="L793" s="1">
        <v>44488.466666666667</v>
      </c>
      <c r="P793" t="s">
        <v>618</v>
      </c>
      <c r="U793" t="s">
        <v>454</v>
      </c>
      <c r="AN793" s="1">
        <v>44491.225694444445</v>
      </c>
      <c r="AO793" s="1">
        <v>44491.225694444445</v>
      </c>
      <c r="AP793" t="s">
        <v>69</v>
      </c>
      <c r="AQ793" t="s">
        <v>70</v>
      </c>
      <c r="AR793">
        <v>89</v>
      </c>
      <c r="AS793">
        <v>31.7</v>
      </c>
      <c r="AT793" t="s">
        <v>71</v>
      </c>
      <c r="AU793" t="s">
        <v>141</v>
      </c>
      <c r="AW793" t="s">
        <v>73</v>
      </c>
      <c r="AX793">
        <v>0.8</v>
      </c>
      <c r="AZ793" t="s">
        <v>599</v>
      </c>
      <c r="BC793">
        <v>81760007</v>
      </c>
      <c r="BD793">
        <v>8372466</v>
      </c>
      <c r="BE793" t="s">
        <v>69</v>
      </c>
    </row>
    <row r="794" spans="1:57" x14ac:dyDescent="0.25">
      <c r="A794" t="s">
        <v>705</v>
      </c>
      <c r="B794" t="s">
        <v>706</v>
      </c>
      <c r="C794">
        <v>81760</v>
      </c>
      <c r="D794" t="s">
        <v>59</v>
      </c>
      <c r="E794" t="s">
        <v>105</v>
      </c>
      <c r="F794" t="s">
        <v>61</v>
      </c>
      <c r="G794" t="s">
        <v>62</v>
      </c>
      <c r="H794" t="s">
        <v>63</v>
      </c>
      <c r="I794" t="s">
        <v>64</v>
      </c>
      <c r="J794" t="s">
        <v>65</v>
      </c>
      <c r="K794" t="s">
        <v>64</v>
      </c>
      <c r="L794" s="1">
        <v>44488.466666666667</v>
      </c>
      <c r="P794" t="s">
        <v>618</v>
      </c>
      <c r="U794" t="s">
        <v>454</v>
      </c>
      <c r="AN794" s="1">
        <v>44489.963888888888</v>
      </c>
      <c r="AO794" s="1">
        <v>44489.963888888888</v>
      </c>
      <c r="AP794" t="s">
        <v>185</v>
      </c>
      <c r="AQ794" t="s">
        <v>186</v>
      </c>
      <c r="AR794">
        <v>67</v>
      </c>
      <c r="AS794">
        <v>259</v>
      </c>
      <c r="AT794" t="s">
        <v>187</v>
      </c>
      <c r="AU794" t="s">
        <v>389</v>
      </c>
      <c r="AW794" t="s">
        <v>189</v>
      </c>
      <c r="AX794">
        <v>1</v>
      </c>
      <c r="AZ794" t="s">
        <v>599</v>
      </c>
      <c r="BC794">
        <v>81760007</v>
      </c>
      <c r="BD794">
        <v>8372470</v>
      </c>
      <c r="BE794" t="s">
        <v>185</v>
      </c>
    </row>
    <row r="795" spans="1:57" x14ac:dyDescent="0.25">
      <c r="A795" t="s">
        <v>705</v>
      </c>
      <c r="B795" t="s">
        <v>706</v>
      </c>
      <c r="C795">
        <v>81760</v>
      </c>
      <c r="D795" t="s">
        <v>59</v>
      </c>
      <c r="E795" t="s">
        <v>105</v>
      </c>
      <c r="F795" t="s">
        <v>61</v>
      </c>
      <c r="G795" t="s">
        <v>62</v>
      </c>
      <c r="H795" t="s">
        <v>63</v>
      </c>
      <c r="I795" t="s">
        <v>64</v>
      </c>
      <c r="J795" t="s">
        <v>65</v>
      </c>
      <c r="K795" t="s">
        <v>64</v>
      </c>
      <c r="L795" s="1">
        <v>44488.466666666667</v>
      </c>
      <c r="P795" t="s">
        <v>618</v>
      </c>
      <c r="U795" t="s">
        <v>454</v>
      </c>
      <c r="AN795" s="1">
        <v>44540.657627314817</v>
      </c>
      <c r="AO795" s="1">
        <v>44516.472222222219</v>
      </c>
      <c r="AP795" t="s">
        <v>404</v>
      </c>
      <c r="AQ795" t="s">
        <v>405</v>
      </c>
      <c r="AR795">
        <v>36</v>
      </c>
      <c r="AS795">
        <v>7</v>
      </c>
      <c r="AT795" t="s">
        <v>343</v>
      </c>
      <c r="AU795" t="s">
        <v>406</v>
      </c>
      <c r="AW795" t="s">
        <v>268</v>
      </c>
      <c r="AX795">
        <v>3</v>
      </c>
      <c r="AZ795" t="s">
        <v>599</v>
      </c>
      <c r="BC795">
        <v>81760007</v>
      </c>
      <c r="BD795">
        <v>8372473</v>
      </c>
      <c r="BE795" t="s">
        <v>404</v>
      </c>
    </row>
    <row r="796" spans="1:57" x14ac:dyDescent="0.25">
      <c r="A796" t="s">
        <v>705</v>
      </c>
      <c r="B796" t="s">
        <v>706</v>
      </c>
      <c r="C796">
        <v>81760</v>
      </c>
      <c r="D796" t="s">
        <v>59</v>
      </c>
      <c r="E796" t="s">
        <v>105</v>
      </c>
      <c r="F796" t="s">
        <v>61</v>
      </c>
      <c r="G796" t="s">
        <v>62</v>
      </c>
      <c r="H796" t="s">
        <v>63</v>
      </c>
      <c r="I796" t="s">
        <v>64</v>
      </c>
      <c r="J796" t="s">
        <v>65</v>
      </c>
      <c r="K796" t="s">
        <v>64</v>
      </c>
      <c r="L796" s="1">
        <v>44488.466666666667</v>
      </c>
      <c r="P796" t="s">
        <v>618</v>
      </c>
      <c r="U796" t="s">
        <v>454</v>
      </c>
      <c r="AN796" s="1">
        <v>44540.657627314817</v>
      </c>
      <c r="AO796" s="1">
        <v>44516.472222222219</v>
      </c>
      <c r="AP796" t="s">
        <v>407</v>
      </c>
      <c r="AQ796" t="s">
        <v>408</v>
      </c>
      <c r="AR796">
        <v>66</v>
      </c>
      <c r="AS796">
        <v>8</v>
      </c>
      <c r="AT796" t="s">
        <v>343</v>
      </c>
      <c r="AU796" t="s">
        <v>188</v>
      </c>
      <c r="AV796" t="s">
        <v>180</v>
      </c>
      <c r="AW796" t="s">
        <v>268</v>
      </c>
      <c r="AX796">
        <v>8</v>
      </c>
      <c r="AZ796" t="s">
        <v>599</v>
      </c>
      <c r="BC796">
        <v>81760007</v>
      </c>
      <c r="BD796">
        <v>8372473</v>
      </c>
      <c r="BE796" t="s">
        <v>407</v>
      </c>
    </row>
    <row r="797" spans="1:57" x14ac:dyDescent="0.25">
      <c r="A797" t="s">
        <v>705</v>
      </c>
      <c r="B797" t="s">
        <v>706</v>
      </c>
      <c r="C797">
        <v>81760</v>
      </c>
      <c r="D797" t="s">
        <v>59</v>
      </c>
      <c r="E797" t="s">
        <v>105</v>
      </c>
      <c r="F797" t="s">
        <v>61</v>
      </c>
      <c r="G797" t="s">
        <v>62</v>
      </c>
      <c r="H797" t="s">
        <v>63</v>
      </c>
      <c r="I797" t="s">
        <v>64</v>
      </c>
      <c r="J797" t="s">
        <v>65</v>
      </c>
      <c r="K797" t="s">
        <v>64</v>
      </c>
      <c r="L797" s="1">
        <v>44488.466666666667</v>
      </c>
      <c r="P797" t="s">
        <v>618</v>
      </c>
      <c r="U797" t="s">
        <v>454</v>
      </c>
      <c r="AN797" s="1">
        <v>44517.430162037039</v>
      </c>
      <c r="AO797" s="1">
        <v>44517.430162037039</v>
      </c>
      <c r="AP797" t="s">
        <v>241</v>
      </c>
      <c r="AQ797" t="s">
        <v>242</v>
      </c>
      <c r="AS797">
        <v>330</v>
      </c>
      <c r="AT797" t="s">
        <v>71</v>
      </c>
      <c r="AU797" t="s">
        <v>1346</v>
      </c>
      <c r="AX797">
        <v>1</v>
      </c>
      <c r="AZ797" t="s">
        <v>599</v>
      </c>
      <c r="BC797">
        <v>81760007</v>
      </c>
      <c r="BD797">
        <v>8372471</v>
      </c>
      <c r="BE797" t="s">
        <v>241</v>
      </c>
    </row>
    <row r="798" spans="1:57" x14ac:dyDescent="0.25">
      <c r="A798" t="s">
        <v>705</v>
      </c>
      <c r="B798" t="s">
        <v>706</v>
      </c>
      <c r="C798">
        <v>81760</v>
      </c>
      <c r="D798" t="s">
        <v>59</v>
      </c>
      <c r="E798" t="s">
        <v>105</v>
      </c>
      <c r="F798" t="s">
        <v>61</v>
      </c>
      <c r="G798" t="s">
        <v>62</v>
      </c>
      <c r="H798" t="s">
        <v>63</v>
      </c>
      <c r="I798" t="s">
        <v>64</v>
      </c>
      <c r="J798" t="s">
        <v>65</v>
      </c>
      <c r="K798" t="s">
        <v>64</v>
      </c>
      <c r="L798" s="1">
        <v>44488.466666666667</v>
      </c>
      <c r="P798" t="s">
        <v>618</v>
      </c>
      <c r="U798" t="s">
        <v>454</v>
      </c>
      <c r="AN798" s="1">
        <v>44517.430162037039</v>
      </c>
      <c r="AO798" s="1">
        <v>44517.430162037039</v>
      </c>
      <c r="AP798" t="s">
        <v>265</v>
      </c>
      <c r="AQ798" t="s">
        <v>266</v>
      </c>
      <c r="AR798">
        <v>30</v>
      </c>
      <c r="AS798">
        <v>83.6</v>
      </c>
      <c r="AT798" t="s">
        <v>71</v>
      </c>
      <c r="AU798" t="s">
        <v>898</v>
      </c>
      <c r="AW798" t="s">
        <v>268</v>
      </c>
      <c r="AX798">
        <v>0.3</v>
      </c>
      <c r="AZ798" t="s">
        <v>599</v>
      </c>
      <c r="BC798">
        <v>81760007</v>
      </c>
      <c r="BD798">
        <v>8372471</v>
      </c>
      <c r="BE798" t="s">
        <v>265</v>
      </c>
    </row>
    <row r="799" spans="1:57" x14ac:dyDescent="0.25">
      <c r="A799" t="s">
        <v>705</v>
      </c>
      <c r="B799" t="s">
        <v>706</v>
      </c>
      <c r="C799">
        <v>81760</v>
      </c>
      <c r="D799" t="s">
        <v>59</v>
      </c>
      <c r="E799" t="s">
        <v>105</v>
      </c>
      <c r="F799" t="s">
        <v>61</v>
      </c>
      <c r="G799" t="s">
        <v>62</v>
      </c>
      <c r="H799" t="s">
        <v>63</v>
      </c>
      <c r="I799" t="s">
        <v>64</v>
      </c>
      <c r="J799" t="s">
        <v>65</v>
      </c>
      <c r="K799" t="s">
        <v>64</v>
      </c>
      <c r="L799" s="1">
        <v>44488.466666666667</v>
      </c>
      <c r="P799" t="s">
        <v>618</v>
      </c>
      <c r="U799" t="s">
        <v>454</v>
      </c>
      <c r="AN799" s="1">
        <v>44517.430162037039</v>
      </c>
      <c r="AO799" s="1">
        <v>44517.430162037039</v>
      </c>
      <c r="AP799" t="s">
        <v>283</v>
      </c>
      <c r="AQ799" t="s">
        <v>284</v>
      </c>
      <c r="AR799">
        <v>31</v>
      </c>
      <c r="AS799">
        <v>29.5</v>
      </c>
      <c r="AT799" t="s">
        <v>71</v>
      </c>
      <c r="AU799" t="s">
        <v>633</v>
      </c>
      <c r="AW799" t="s">
        <v>268</v>
      </c>
      <c r="AX799">
        <v>0.1</v>
      </c>
      <c r="AZ799" t="s">
        <v>599</v>
      </c>
      <c r="BC799">
        <v>81760007</v>
      </c>
      <c r="BD799">
        <v>8372471</v>
      </c>
      <c r="BE799" t="s">
        <v>283</v>
      </c>
    </row>
    <row r="800" spans="1:57" x14ac:dyDescent="0.25">
      <c r="A800" t="s">
        <v>705</v>
      </c>
      <c r="B800" t="s">
        <v>706</v>
      </c>
      <c r="C800">
        <v>81760</v>
      </c>
      <c r="D800" t="s">
        <v>59</v>
      </c>
      <c r="E800" t="s">
        <v>105</v>
      </c>
      <c r="F800" t="s">
        <v>61</v>
      </c>
      <c r="G800" t="s">
        <v>62</v>
      </c>
      <c r="H800" t="s">
        <v>63</v>
      </c>
      <c r="I800" t="s">
        <v>64</v>
      </c>
      <c r="J800" t="s">
        <v>65</v>
      </c>
      <c r="K800" t="s">
        <v>64</v>
      </c>
      <c r="L800" s="1">
        <v>44488.466666666667</v>
      </c>
      <c r="P800" t="s">
        <v>618</v>
      </c>
      <c r="U800" t="s">
        <v>454</v>
      </c>
      <c r="AN800" s="1">
        <v>44517.430162037039</v>
      </c>
      <c r="AO800" s="1">
        <v>44517.430162037039</v>
      </c>
      <c r="AP800" t="s">
        <v>291</v>
      </c>
      <c r="AQ800" t="s">
        <v>292</v>
      </c>
      <c r="AR800">
        <v>28</v>
      </c>
      <c r="AS800">
        <v>77.599999999999994</v>
      </c>
      <c r="AT800" t="s">
        <v>71</v>
      </c>
      <c r="AU800" t="s">
        <v>281</v>
      </c>
      <c r="AW800" t="s">
        <v>268</v>
      </c>
      <c r="AX800">
        <v>0.4</v>
      </c>
      <c r="AZ800" t="s">
        <v>599</v>
      </c>
      <c r="BC800">
        <v>81760007</v>
      </c>
      <c r="BD800">
        <v>8372471</v>
      </c>
      <c r="BE800" t="s">
        <v>291</v>
      </c>
    </row>
    <row r="801" spans="1:57" x14ac:dyDescent="0.25">
      <c r="A801" t="s">
        <v>705</v>
      </c>
      <c r="B801" t="s">
        <v>706</v>
      </c>
      <c r="C801">
        <v>81760</v>
      </c>
      <c r="D801" t="s">
        <v>59</v>
      </c>
      <c r="E801" t="s">
        <v>105</v>
      </c>
      <c r="F801" t="s">
        <v>61</v>
      </c>
      <c r="G801" t="s">
        <v>62</v>
      </c>
      <c r="H801" t="s">
        <v>63</v>
      </c>
      <c r="I801" t="s">
        <v>64</v>
      </c>
      <c r="J801" t="s">
        <v>65</v>
      </c>
      <c r="K801" t="s">
        <v>64</v>
      </c>
      <c r="L801" s="1">
        <v>44488.466666666667</v>
      </c>
      <c r="P801" t="s">
        <v>618</v>
      </c>
      <c r="U801" t="s">
        <v>454</v>
      </c>
      <c r="AN801" s="1">
        <v>44517.430162037039</v>
      </c>
      <c r="AO801" s="1">
        <v>44517.430162037039</v>
      </c>
      <c r="AP801" t="s">
        <v>305</v>
      </c>
      <c r="AQ801" t="s">
        <v>306</v>
      </c>
      <c r="AR801">
        <v>29</v>
      </c>
      <c r="AS801">
        <v>8.1</v>
      </c>
      <c r="AT801" t="s">
        <v>71</v>
      </c>
      <c r="AU801" t="s">
        <v>307</v>
      </c>
      <c r="AW801" t="s">
        <v>268</v>
      </c>
      <c r="AX801">
        <v>0.1</v>
      </c>
      <c r="AZ801" t="s">
        <v>599</v>
      </c>
      <c r="BC801">
        <v>81760007</v>
      </c>
      <c r="BD801">
        <v>8372471</v>
      </c>
      <c r="BE801" t="s">
        <v>305</v>
      </c>
    </row>
    <row r="802" spans="1:57" x14ac:dyDescent="0.25">
      <c r="A802" t="s">
        <v>705</v>
      </c>
      <c r="B802" t="s">
        <v>706</v>
      </c>
      <c r="C802">
        <v>81760</v>
      </c>
      <c r="D802" t="s">
        <v>59</v>
      </c>
      <c r="E802" t="s">
        <v>105</v>
      </c>
      <c r="F802" t="s">
        <v>61</v>
      </c>
      <c r="G802" t="s">
        <v>62</v>
      </c>
      <c r="H802" t="s">
        <v>63</v>
      </c>
      <c r="I802" t="s">
        <v>64</v>
      </c>
      <c r="J802" t="s">
        <v>65</v>
      </c>
      <c r="K802" t="s">
        <v>64</v>
      </c>
      <c r="L802" s="1">
        <v>44488.466666666667</v>
      </c>
      <c r="P802" t="s">
        <v>618</v>
      </c>
      <c r="U802" t="s">
        <v>454</v>
      </c>
      <c r="AN802" s="1">
        <v>44489.723611111112</v>
      </c>
      <c r="AO802" s="1">
        <v>44489.723611111112</v>
      </c>
      <c r="AP802" t="s">
        <v>410</v>
      </c>
      <c r="AQ802" t="s">
        <v>411</v>
      </c>
      <c r="AR802">
        <v>32</v>
      </c>
      <c r="AS802">
        <v>117</v>
      </c>
      <c r="AT802" t="s">
        <v>71</v>
      </c>
      <c r="AU802" t="s">
        <v>267</v>
      </c>
      <c r="AW802" t="s">
        <v>412</v>
      </c>
      <c r="AX802">
        <v>0.5</v>
      </c>
      <c r="AZ802" t="s">
        <v>599</v>
      </c>
      <c r="BC802">
        <v>81760007</v>
      </c>
      <c r="BD802">
        <v>8372462</v>
      </c>
      <c r="BE802" t="s">
        <v>410</v>
      </c>
    </row>
    <row r="803" spans="1:57" x14ac:dyDescent="0.25">
      <c r="A803" t="s">
        <v>705</v>
      </c>
      <c r="B803" t="s">
        <v>706</v>
      </c>
      <c r="C803">
        <v>81760</v>
      </c>
      <c r="D803" t="s">
        <v>59</v>
      </c>
      <c r="E803" t="s">
        <v>105</v>
      </c>
      <c r="F803" t="s">
        <v>61</v>
      </c>
      <c r="G803" t="s">
        <v>62</v>
      </c>
      <c r="H803" t="s">
        <v>63</v>
      </c>
      <c r="I803" t="s">
        <v>64</v>
      </c>
      <c r="J803" t="s">
        <v>65</v>
      </c>
      <c r="K803" t="s">
        <v>64</v>
      </c>
      <c r="L803" s="1">
        <v>44488.466666666667</v>
      </c>
      <c r="P803" t="s">
        <v>618</v>
      </c>
      <c r="U803" t="s">
        <v>454</v>
      </c>
      <c r="AN803" s="1">
        <v>44489.723611111112</v>
      </c>
      <c r="AO803" s="1">
        <v>44489.723611111112</v>
      </c>
      <c r="AP803" t="s">
        <v>414</v>
      </c>
      <c r="AQ803" t="s">
        <v>415</v>
      </c>
      <c r="AR803">
        <v>33</v>
      </c>
      <c r="AS803">
        <v>51</v>
      </c>
      <c r="AT803" t="s">
        <v>71</v>
      </c>
      <c r="AU803" t="s">
        <v>95</v>
      </c>
      <c r="AW803" t="s">
        <v>412</v>
      </c>
      <c r="AX803">
        <v>0.1</v>
      </c>
      <c r="AZ803" t="s">
        <v>599</v>
      </c>
      <c r="BC803">
        <v>81760007</v>
      </c>
      <c r="BD803">
        <v>8372462</v>
      </c>
      <c r="BE803" t="s">
        <v>414</v>
      </c>
    </row>
    <row r="804" spans="1:57" x14ac:dyDescent="0.25">
      <c r="A804" t="s">
        <v>705</v>
      </c>
      <c r="B804" t="s">
        <v>706</v>
      </c>
      <c r="C804">
        <v>81760</v>
      </c>
      <c r="D804" t="s">
        <v>59</v>
      </c>
      <c r="E804" t="s">
        <v>105</v>
      </c>
      <c r="F804" t="s">
        <v>61</v>
      </c>
      <c r="G804" t="s">
        <v>62</v>
      </c>
      <c r="H804" t="s">
        <v>63</v>
      </c>
      <c r="I804" t="s">
        <v>64</v>
      </c>
      <c r="J804" t="s">
        <v>65</v>
      </c>
      <c r="K804" t="s">
        <v>64</v>
      </c>
      <c r="L804" s="1">
        <v>44488.466666666667</v>
      </c>
      <c r="P804" t="s">
        <v>618</v>
      </c>
      <c r="U804" t="s">
        <v>454</v>
      </c>
      <c r="AN804" s="1">
        <v>44496.488969907405</v>
      </c>
      <c r="AO804" s="1">
        <v>44495.405324074076</v>
      </c>
      <c r="AP804" t="s">
        <v>341</v>
      </c>
      <c r="AQ804" t="s">
        <v>342</v>
      </c>
      <c r="AS804">
        <v>8.2000000000000003E-2</v>
      </c>
      <c r="AT804" t="s">
        <v>343</v>
      </c>
      <c r="AU804" t="s">
        <v>344</v>
      </c>
      <c r="AX804">
        <v>0.02</v>
      </c>
      <c r="AZ804" t="s">
        <v>599</v>
      </c>
      <c r="BC804">
        <v>81760007</v>
      </c>
      <c r="BD804">
        <v>8372469</v>
      </c>
      <c r="BE804" t="s">
        <v>341</v>
      </c>
    </row>
    <row r="805" spans="1:57" x14ac:dyDescent="0.25">
      <c r="A805" t="s">
        <v>705</v>
      </c>
      <c r="B805" t="s">
        <v>706</v>
      </c>
      <c r="C805">
        <v>81760</v>
      </c>
      <c r="D805" t="s">
        <v>59</v>
      </c>
      <c r="E805" t="s">
        <v>105</v>
      </c>
      <c r="F805" t="s">
        <v>61</v>
      </c>
      <c r="G805" t="s">
        <v>62</v>
      </c>
      <c r="H805" t="s">
        <v>63</v>
      </c>
      <c r="I805" t="s">
        <v>64</v>
      </c>
      <c r="J805" t="s">
        <v>65</v>
      </c>
      <c r="K805" t="s">
        <v>64</v>
      </c>
      <c r="L805" s="1">
        <v>44488.466666666667</v>
      </c>
      <c r="P805" t="s">
        <v>618</v>
      </c>
      <c r="U805" t="s">
        <v>454</v>
      </c>
      <c r="AN805" s="1">
        <v>44496.488969907405</v>
      </c>
      <c r="AO805" s="1">
        <v>44495.405324074076</v>
      </c>
      <c r="AP805" t="s">
        <v>346</v>
      </c>
      <c r="AQ805" t="s">
        <v>347</v>
      </c>
      <c r="AS805">
        <v>0.85599999999999998</v>
      </c>
      <c r="AT805" t="s">
        <v>343</v>
      </c>
      <c r="AU805" t="s">
        <v>1370</v>
      </c>
      <c r="AX805">
        <v>0.02</v>
      </c>
      <c r="AZ805" t="s">
        <v>599</v>
      </c>
      <c r="BC805">
        <v>81760007</v>
      </c>
      <c r="BD805">
        <v>8372469</v>
      </c>
      <c r="BE805" t="s">
        <v>346</v>
      </c>
    </row>
    <row r="806" spans="1:57" x14ac:dyDescent="0.25">
      <c r="A806" t="s">
        <v>705</v>
      </c>
      <c r="B806" t="s">
        <v>706</v>
      </c>
      <c r="C806">
        <v>81760</v>
      </c>
      <c r="D806" t="s">
        <v>59</v>
      </c>
      <c r="E806" t="s">
        <v>105</v>
      </c>
      <c r="F806" t="s">
        <v>61</v>
      </c>
      <c r="G806" t="s">
        <v>62</v>
      </c>
      <c r="H806" t="s">
        <v>63</v>
      </c>
      <c r="I806" t="s">
        <v>64</v>
      </c>
      <c r="J806" t="s">
        <v>65</v>
      </c>
      <c r="K806" t="s">
        <v>64</v>
      </c>
      <c r="L806" s="1">
        <v>44488.466666666667</v>
      </c>
      <c r="P806" t="s">
        <v>618</v>
      </c>
      <c r="U806" t="s">
        <v>454</v>
      </c>
      <c r="AN806" s="1">
        <v>44496.488969907405</v>
      </c>
      <c r="AO806" s="1">
        <v>44495.405324074076</v>
      </c>
      <c r="AP806" t="s">
        <v>369</v>
      </c>
      <c r="AQ806" t="s">
        <v>370</v>
      </c>
      <c r="AS806">
        <v>9.8000000000000004E-2</v>
      </c>
      <c r="AT806" t="s">
        <v>343</v>
      </c>
      <c r="AU806" t="s">
        <v>645</v>
      </c>
      <c r="AX806">
        <v>0.01</v>
      </c>
      <c r="AZ806" t="s">
        <v>599</v>
      </c>
      <c r="BC806">
        <v>81760007</v>
      </c>
      <c r="BD806">
        <v>8372469</v>
      </c>
      <c r="BE806" t="s">
        <v>369</v>
      </c>
    </row>
    <row r="807" spans="1:57" x14ac:dyDescent="0.25">
      <c r="A807" t="s">
        <v>703</v>
      </c>
      <c r="B807" t="s">
        <v>704</v>
      </c>
      <c r="C807">
        <v>81760</v>
      </c>
      <c r="D807" t="s">
        <v>59</v>
      </c>
      <c r="E807" t="s">
        <v>110</v>
      </c>
      <c r="F807" t="s">
        <v>61</v>
      </c>
      <c r="G807" t="s">
        <v>62</v>
      </c>
      <c r="H807" t="s">
        <v>63</v>
      </c>
      <c r="I807" t="s">
        <v>64</v>
      </c>
      <c r="J807" t="s">
        <v>65</v>
      </c>
      <c r="K807" t="s">
        <v>64</v>
      </c>
      <c r="L807" s="1">
        <v>44488.462500000001</v>
      </c>
      <c r="P807" t="s">
        <v>618</v>
      </c>
      <c r="U807" t="s">
        <v>498</v>
      </c>
      <c r="AN807" s="1">
        <v>44489.566388888888</v>
      </c>
      <c r="AO807" s="1">
        <v>44489.365069444444</v>
      </c>
      <c r="AP807" t="s">
        <v>554</v>
      </c>
      <c r="AQ807" t="s">
        <v>555</v>
      </c>
      <c r="AR807">
        <v>25</v>
      </c>
      <c r="AS807">
        <v>8.0000000000000002E-3</v>
      </c>
      <c r="AT807" t="s">
        <v>71</v>
      </c>
      <c r="AU807" t="s">
        <v>449</v>
      </c>
      <c r="AW807" t="s">
        <v>450</v>
      </c>
      <c r="AX807">
        <v>2E-3</v>
      </c>
      <c r="AZ807" t="s">
        <v>599</v>
      </c>
      <c r="BC807">
        <v>81760006</v>
      </c>
      <c r="BD807">
        <v>8372440</v>
      </c>
      <c r="BE807" t="s">
        <v>554</v>
      </c>
    </row>
    <row r="808" spans="1:57" x14ac:dyDescent="0.25">
      <c r="A808" t="s">
        <v>703</v>
      </c>
      <c r="B808" t="s">
        <v>704</v>
      </c>
      <c r="C808">
        <v>81760</v>
      </c>
      <c r="D808" t="s">
        <v>59</v>
      </c>
      <c r="E808" t="s">
        <v>110</v>
      </c>
      <c r="F808" t="s">
        <v>61</v>
      </c>
      <c r="G808" t="s">
        <v>62</v>
      </c>
      <c r="H808" t="s">
        <v>63</v>
      </c>
      <c r="I808" t="s">
        <v>64</v>
      </c>
      <c r="J808" t="s">
        <v>65</v>
      </c>
      <c r="K808" t="s">
        <v>64</v>
      </c>
      <c r="L808" s="1">
        <v>44488.462500000001</v>
      </c>
      <c r="P808" t="s">
        <v>618</v>
      </c>
      <c r="U808" t="s">
        <v>498</v>
      </c>
      <c r="AN808" s="1">
        <v>44494.473252314812</v>
      </c>
      <c r="AO808" s="1">
        <v>44490.429166666669</v>
      </c>
      <c r="AP808" t="s">
        <v>556</v>
      </c>
      <c r="AQ808" t="s">
        <v>557</v>
      </c>
      <c r="AR808">
        <v>26</v>
      </c>
      <c r="AS808">
        <v>6.0000000000000001E-3</v>
      </c>
      <c r="AT808" t="s">
        <v>71</v>
      </c>
      <c r="AU808" t="s">
        <v>449</v>
      </c>
      <c r="AW808" t="s">
        <v>450</v>
      </c>
      <c r="AX808">
        <v>2E-3</v>
      </c>
      <c r="AZ808" t="s">
        <v>599</v>
      </c>
      <c r="BC808">
        <v>81760006</v>
      </c>
      <c r="BD808">
        <v>8372442</v>
      </c>
      <c r="BE808" t="s">
        <v>556</v>
      </c>
    </row>
    <row r="809" spans="1:57" x14ac:dyDescent="0.25">
      <c r="A809" t="s">
        <v>703</v>
      </c>
      <c r="B809" t="s">
        <v>704</v>
      </c>
      <c r="C809">
        <v>81760</v>
      </c>
      <c r="D809" t="s">
        <v>59</v>
      </c>
      <c r="E809" t="s">
        <v>110</v>
      </c>
      <c r="F809" t="s">
        <v>61</v>
      </c>
      <c r="G809" t="s">
        <v>62</v>
      </c>
      <c r="H809" t="s">
        <v>63</v>
      </c>
      <c r="I809" t="s">
        <v>64</v>
      </c>
      <c r="J809" t="s">
        <v>65</v>
      </c>
      <c r="K809" t="s">
        <v>64</v>
      </c>
      <c r="L809" s="1">
        <v>44488.462500000001</v>
      </c>
      <c r="P809" t="s">
        <v>618</v>
      </c>
      <c r="U809" t="s">
        <v>498</v>
      </c>
      <c r="AN809" s="1">
        <v>44489.554270833331</v>
      </c>
      <c r="AO809" s="1">
        <v>44489.554270833331</v>
      </c>
      <c r="AP809" t="s">
        <v>447</v>
      </c>
      <c r="AQ809" t="s">
        <v>448</v>
      </c>
      <c r="AR809">
        <v>23</v>
      </c>
      <c r="AS809">
        <v>2E-3</v>
      </c>
      <c r="AT809" t="s">
        <v>71</v>
      </c>
      <c r="AU809" t="s">
        <v>449</v>
      </c>
      <c r="AV809" t="s">
        <v>180</v>
      </c>
      <c r="AW809" t="s">
        <v>450</v>
      </c>
      <c r="AX809">
        <v>2E-3</v>
      </c>
      <c r="AZ809" t="s">
        <v>599</v>
      </c>
      <c r="BC809">
        <v>81760006</v>
      </c>
      <c r="BD809">
        <v>8372438</v>
      </c>
      <c r="BE809" t="s">
        <v>447</v>
      </c>
    </row>
    <row r="810" spans="1:57" x14ac:dyDescent="0.25">
      <c r="A810" t="s">
        <v>703</v>
      </c>
      <c r="B810" t="s">
        <v>704</v>
      </c>
      <c r="C810">
        <v>81760</v>
      </c>
      <c r="D810" t="s">
        <v>59</v>
      </c>
      <c r="E810" t="s">
        <v>110</v>
      </c>
      <c r="F810" t="s">
        <v>61</v>
      </c>
      <c r="G810" t="s">
        <v>62</v>
      </c>
      <c r="H810" t="s">
        <v>63</v>
      </c>
      <c r="I810" t="s">
        <v>64</v>
      </c>
      <c r="J810" t="s">
        <v>65</v>
      </c>
      <c r="K810" t="s">
        <v>64</v>
      </c>
      <c r="L810" s="1">
        <v>44488.462500000001</v>
      </c>
      <c r="P810" t="s">
        <v>618</v>
      </c>
      <c r="U810" t="s">
        <v>498</v>
      </c>
      <c r="AN810" s="1">
        <v>44502.380300925928</v>
      </c>
      <c r="AO810" s="1">
        <v>44498.498773148145</v>
      </c>
      <c r="AP810" t="s">
        <v>560</v>
      </c>
      <c r="AQ810" t="s">
        <v>561</v>
      </c>
      <c r="AR810">
        <v>80</v>
      </c>
      <c r="AS810">
        <v>1.82</v>
      </c>
      <c r="AT810" t="s">
        <v>71</v>
      </c>
      <c r="AU810" t="s">
        <v>575</v>
      </c>
      <c r="AW810" t="s">
        <v>563</v>
      </c>
      <c r="AX810">
        <v>0.05</v>
      </c>
      <c r="AZ810" t="s">
        <v>599</v>
      </c>
      <c r="BC810">
        <v>81760006</v>
      </c>
      <c r="BD810">
        <v>8372446</v>
      </c>
      <c r="BE810" t="s">
        <v>560</v>
      </c>
    </row>
    <row r="811" spans="1:57" x14ac:dyDescent="0.25">
      <c r="A811" t="s">
        <v>703</v>
      </c>
      <c r="B811" t="s">
        <v>704</v>
      </c>
      <c r="C811">
        <v>81760</v>
      </c>
      <c r="D811" t="s">
        <v>59</v>
      </c>
      <c r="E811" t="s">
        <v>110</v>
      </c>
      <c r="F811" t="s">
        <v>61</v>
      </c>
      <c r="G811" t="s">
        <v>62</v>
      </c>
      <c r="H811" t="s">
        <v>63</v>
      </c>
      <c r="I811" t="s">
        <v>64</v>
      </c>
      <c r="J811" t="s">
        <v>65</v>
      </c>
      <c r="K811" t="s">
        <v>64</v>
      </c>
      <c r="L811" s="1">
        <v>44488.462500000001</v>
      </c>
      <c r="P811" t="s">
        <v>618</v>
      </c>
      <c r="U811" t="s">
        <v>498</v>
      </c>
      <c r="AN811" s="1">
        <v>44489.40902777778</v>
      </c>
      <c r="AO811" s="1">
        <v>44489.40902777778</v>
      </c>
      <c r="AP811" t="s">
        <v>384</v>
      </c>
      <c r="AQ811" t="s">
        <v>385</v>
      </c>
      <c r="AR811">
        <v>13</v>
      </c>
      <c r="AS811">
        <v>93</v>
      </c>
      <c r="AT811" t="s">
        <v>386</v>
      </c>
      <c r="AU811" t="s">
        <v>390</v>
      </c>
      <c r="AW811" t="s">
        <v>387</v>
      </c>
      <c r="AX811">
        <v>1</v>
      </c>
      <c r="AZ811" t="s">
        <v>599</v>
      </c>
      <c r="BC811">
        <v>81760006</v>
      </c>
      <c r="BD811">
        <v>8372447</v>
      </c>
      <c r="BE811" t="s">
        <v>384</v>
      </c>
    </row>
    <row r="812" spans="1:57" x14ac:dyDescent="0.25">
      <c r="A812" t="s">
        <v>703</v>
      </c>
      <c r="B812" t="s">
        <v>704</v>
      </c>
      <c r="C812">
        <v>81760</v>
      </c>
      <c r="D812" t="s">
        <v>59</v>
      </c>
      <c r="E812" t="s">
        <v>110</v>
      </c>
      <c r="F812" t="s">
        <v>61</v>
      </c>
      <c r="G812" t="s">
        <v>62</v>
      </c>
      <c r="H812" t="s">
        <v>63</v>
      </c>
      <c r="I812" t="s">
        <v>64</v>
      </c>
      <c r="J812" t="s">
        <v>65</v>
      </c>
      <c r="K812" t="s">
        <v>64</v>
      </c>
      <c r="L812" s="1">
        <v>44488.462500000001</v>
      </c>
      <c r="P812" t="s">
        <v>618</v>
      </c>
      <c r="U812" t="s">
        <v>498</v>
      </c>
      <c r="AN812" s="1">
        <v>44503.55972222222</v>
      </c>
      <c r="AO812" s="1">
        <v>44503.55972222222</v>
      </c>
      <c r="AP812" t="s">
        <v>422</v>
      </c>
      <c r="AQ812" t="s">
        <v>423</v>
      </c>
      <c r="AR812">
        <v>20</v>
      </c>
      <c r="AS812">
        <v>1.7999999999999999E-2</v>
      </c>
      <c r="AT812" t="s">
        <v>71</v>
      </c>
      <c r="AU812" t="s">
        <v>424</v>
      </c>
      <c r="AW812" t="s">
        <v>425</v>
      </c>
      <c r="AX812">
        <v>5.0000000000000001E-3</v>
      </c>
      <c r="AZ812" t="s">
        <v>599</v>
      </c>
      <c r="BC812">
        <v>81760006</v>
      </c>
      <c r="BD812">
        <v>8372443</v>
      </c>
      <c r="BE812" t="s">
        <v>422</v>
      </c>
    </row>
    <row r="813" spans="1:57" x14ac:dyDescent="0.25">
      <c r="A813" t="s">
        <v>703</v>
      </c>
      <c r="B813" t="s">
        <v>704</v>
      </c>
      <c r="C813">
        <v>81760</v>
      </c>
      <c r="D813" t="s">
        <v>59</v>
      </c>
      <c r="E813" t="s">
        <v>110</v>
      </c>
      <c r="F813" t="s">
        <v>61</v>
      </c>
      <c r="G813" t="s">
        <v>62</v>
      </c>
      <c r="H813" t="s">
        <v>63</v>
      </c>
      <c r="I813" t="s">
        <v>64</v>
      </c>
      <c r="J813" t="s">
        <v>65</v>
      </c>
      <c r="K813" t="s">
        <v>64</v>
      </c>
      <c r="L813" s="1">
        <v>44488.462500000001</v>
      </c>
      <c r="P813" t="s">
        <v>618</v>
      </c>
      <c r="U813" t="s">
        <v>498</v>
      </c>
      <c r="AN813" s="1">
        <v>44503.55972222222</v>
      </c>
      <c r="AO813" s="1">
        <v>44503.55972222222</v>
      </c>
      <c r="AP813" t="s">
        <v>427</v>
      </c>
      <c r="AQ813" t="s">
        <v>428</v>
      </c>
      <c r="AR813">
        <v>18</v>
      </c>
      <c r="AS813">
        <v>5.0000000000000001E-3</v>
      </c>
      <c r="AT813" t="s">
        <v>71</v>
      </c>
      <c r="AU813" t="s">
        <v>424</v>
      </c>
      <c r="AV813" t="s">
        <v>180</v>
      </c>
      <c r="AW813" t="s">
        <v>429</v>
      </c>
      <c r="AX813">
        <v>5.0000000000000001E-3</v>
      </c>
      <c r="AZ813" t="s">
        <v>599</v>
      </c>
      <c r="BC813">
        <v>81760006</v>
      </c>
      <c r="BD813">
        <v>8372443</v>
      </c>
      <c r="BE813" t="s">
        <v>427</v>
      </c>
    </row>
    <row r="814" spans="1:57" x14ac:dyDescent="0.25">
      <c r="A814" t="s">
        <v>703</v>
      </c>
      <c r="B814" t="s">
        <v>704</v>
      </c>
      <c r="C814">
        <v>81760</v>
      </c>
      <c r="D814" t="s">
        <v>59</v>
      </c>
      <c r="E814" t="s">
        <v>110</v>
      </c>
      <c r="F814" t="s">
        <v>61</v>
      </c>
      <c r="G814" t="s">
        <v>62</v>
      </c>
      <c r="H814" t="s">
        <v>63</v>
      </c>
      <c r="I814" t="s">
        <v>64</v>
      </c>
      <c r="J814" t="s">
        <v>65</v>
      </c>
      <c r="K814" t="s">
        <v>64</v>
      </c>
      <c r="L814" s="1">
        <v>44488.462500000001</v>
      </c>
      <c r="P814" t="s">
        <v>618</v>
      </c>
      <c r="U814" t="s">
        <v>498</v>
      </c>
      <c r="AN814" s="1">
        <v>44491.213888888888</v>
      </c>
      <c r="AO814" s="1">
        <v>44491.213888888888</v>
      </c>
      <c r="AP814" t="s">
        <v>69</v>
      </c>
      <c r="AQ814" t="s">
        <v>70</v>
      </c>
      <c r="AR814">
        <v>89</v>
      </c>
      <c r="AS814">
        <v>31.7</v>
      </c>
      <c r="AT814" t="s">
        <v>71</v>
      </c>
      <c r="AU814" t="s">
        <v>141</v>
      </c>
      <c r="AW814" t="s">
        <v>73</v>
      </c>
      <c r="AX814">
        <v>0.8</v>
      </c>
      <c r="AZ814" t="s">
        <v>599</v>
      </c>
      <c r="BC814">
        <v>81760006</v>
      </c>
      <c r="BD814">
        <v>8372448</v>
      </c>
      <c r="BE814" t="s">
        <v>69</v>
      </c>
    </row>
    <row r="815" spans="1:57" x14ac:dyDescent="0.25">
      <c r="A815" t="s">
        <v>703</v>
      </c>
      <c r="B815" t="s">
        <v>704</v>
      </c>
      <c r="C815">
        <v>81760</v>
      </c>
      <c r="D815" t="s">
        <v>59</v>
      </c>
      <c r="E815" t="s">
        <v>110</v>
      </c>
      <c r="F815" t="s">
        <v>61</v>
      </c>
      <c r="G815" t="s">
        <v>62</v>
      </c>
      <c r="H815" t="s">
        <v>63</v>
      </c>
      <c r="I815" t="s">
        <v>64</v>
      </c>
      <c r="J815" t="s">
        <v>65</v>
      </c>
      <c r="K815" t="s">
        <v>64</v>
      </c>
      <c r="L815" s="1">
        <v>44488.462500000001</v>
      </c>
      <c r="P815" t="s">
        <v>618</v>
      </c>
      <c r="U815" t="s">
        <v>498</v>
      </c>
      <c r="AN815" s="1">
        <v>44489.953472222223</v>
      </c>
      <c r="AO815" s="1">
        <v>44489.953472222223</v>
      </c>
      <c r="AP815" t="s">
        <v>185</v>
      </c>
      <c r="AQ815" t="s">
        <v>186</v>
      </c>
      <c r="AR815">
        <v>67</v>
      </c>
      <c r="AS815">
        <v>245</v>
      </c>
      <c r="AT815" t="s">
        <v>187</v>
      </c>
      <c r="AU815" t="s">
        <v>388</v>
      </c>
      <c r="AW815" t="s">
        <v>189</v>
      </c>
      <c r="AX815">
        <v>1</v>
      </c>
      <c r="AZ815" t="s">
        <v>599</v>
      </c>
      <c r="BC815">
        <v>81760006</v>
      </c>
      <c r="BD815">
        <v>8372452</v>
      </c>
      <c r="BE815" t="s">
        <v>185</v>
      </c>
    </row>
    <row r="816" spans="1:57" x14ac:dyDescent="0.25">
      <c r="A816" t="s">
        <v>703</v>
      </c>
      <c r="B816" t="s">
        <v>704</v>
      </c>
      <c r="C816">
        <v>81760</v>
      </c>
      <c r="D816" t="s">
        <v>59</v>
      </c>
      <c r="E816" t="s">
        <v>110</v>
      </c>
      <c r="F816" t="s">
        <v>61</v>
      </c>
      <c r="G816" t="s">
        <v>62</v>
      </c>
      <c r="H816" t="s">
        <v>63</v>
      </c>
      <c r="I816" t="s">
        <v>64</v>
      </c>
      <c r="J816" t="s">
        <v>65</v>
      </c>
      <c r="K816" t="s">
        <v>64</v>
      </c>
      <c r="L816" s="1">
        <v>44488.462500000001</v>
      </c>
      <c r="P816" t="s">
        <v>618</v>
      </c>
      <c r="U816" t="s">
        <v>498</v>
      </c>
      <c r="AN816" s="1">
        <v>44540.656388888892</v>
      </c>
      <c r="AO816" s="1">
        <v>44516.472222222219</v>
      </c>
      <c r="AP816" t="s">
        <v>404</v>
      </c>
      <c r="AQ816" t="s">
        <v>405</v>
      </c>
      <c r="AR816">
        <v>36</v>
      </c>
      <c r="AS816">
        <v>5</v>
      </c>
      <c r="AT816" t="s">
        <v>343</v>
      </c>
      <c r="AU816" t="s">
        <v>406</v>
      </c>
      <c r="AV816" t="s">
        <v>345</v>
      </c>
      <c r="AW816" t="s">
        <v>268</v>
      </c>
      <c r="AX816">
        <v>3</v>
      </c>
      <c r="AZ816" t="s">
        <v>599</v>
      </c>
      <c r="BC816">
        <v>81760006</v>
      </c>
      <c r="BD816">
        <v>8372455</v>
      </c>
      <c r="BE816" t="s">
        <v>404</v>
      </c>
    </row>
    <row r="817" spans="1:57" x14ac:dyDescent="0.25">
      <c r="A817" t="s">
        <v>703</v>
      </c>
      <c r="B817" t="s">
        <v>704</v>
      </c>
      <c r="C817">
        <v>81760</v>
      </c>
      <c r="D817" t="s">
        <v>59</v>
      </c>
      <c r="E817" t="s">
        <v>110</v>
      </c>
      <c r="F817" t="s">
        <v>61</v>
      </c>
      <c r="G817" t="s">
        <v>62</v>
      </c>
      <c r="H817" t="s">
        <v>63</v>
      </c>
      <c r="I817" t="s">
        <v>64</v>
      </c>
      <c r="J817" t="s">
        <v>65</v>
      </c>
      <c r="K817" t="s">
        <v>64</v>
      </c>
      <c r="L817" s="1">
        <v>44488.462500000001</v>
      </c>
      <c r="P817" t="s">
        <v>618</v>
      </c>
      <c r="U817" t="s">
        <v>498</v>
      </c>
      <c r="AN817" s="1">
        <v>44540.656388888892</v>
      </c>
      <c r="AO817" s="1">
        <v>44516.472222222219</v>
      </c>
      <c r="AP817" t="s">
        <v>407</v>
      </c>
      <c r="AQ817" t="s">
        <v>408</v>
      </c>
      <c r="AR817">
        <v>66</v>
      </c>
      <c r="AS817">
        <v>8</v>
      </c>
      <c r="AT817" t="s">
        <v>343</v>
      </c>
      <c r="AU817" t="s">
        <v>188</v>
      </c>
      <c r="AV817" t="s">
        <v>180</v>
      </c>
      <c r="AW817" t="s">
        <v>268</v>
      </c>
      <c r="AX817">
        <v>8</v>
      </c>
      <c r="AZ817" t="s">
        <v>599</v>
      </c>
      <c r="BC817">
        <v>81760006</v>
      </c>
      <c r="BD817">
        <v>8372455</v>
      </c>
      <c r="BE817" t="s">
        <v>407</v>
      </c>
    </row>
    <row r="818" spans="1:57" x14ac:dyDescent="0.25">
      <c r="A818" t="s">
        <v>703</v>
      </c>
      <c r="B818" t="s">
        <v>704</v>
      </c>
      <c r="C818">
        <v>81760</v>
      </c>
      <c r="D818" t="s">
        <v>59</v>
      </c>
      <c r="E818" t="s">
        <v>110</v>
      </c>
      <c r="F818" t="s">
        <v>61</v>
      </c>
      <c r="G818" t="s">
        <v>62</v>
      </c>
      <c r="H818" t="s">
        <v>63</v>
      </c>
      <c r="I818" t="s">
        <v>64</v>
      </c>
      <c r="J818" t="s">
        <v>65</v>
      </c>
      <c r="K818" t="s">
        <v>64</v>
      </c>
      <c r="L818" s="1">
        <v>44488.462500000001</v>
      </c>
      <c r="P818" t="s">
        <v>618</v>
      </c>
      <c r="U818" t="s">
        <v>498</v>
      </c>
      <c r="AN818" s="1">
        <v>44517.429259259261</v>
      </c>
      <c r="AO818" s="1">
        <v>44517.429259259261</v>
      </c>
      <c r="AP818" t="s">
        <v>241</v>
      </c>
      <c r="AQ818" t="s">
        <v>242</v>
      </c>
      <c r="AS818">
        <v>316.5</v>
      </c>
      <c r="AT818" t="s">
        <v>71</v>
      </c>
      <c r="AU818" t="s">
        <v>567</v>
      </c>
      <c r="AX818">
        <v>1</v>
      </c>
      <c r="AZ818" t="s">
        <v>599</v>
      </c>
      <c r="BC818">
        <v>81760006</v>
      </c>
      <c r="BD818">
        <v>8372453</v>
      </c>
      <c r="BE818" t="s">
        <v>241</v>
      </c>
    </row>
    <row r="819" spans="1:57" x14ac:dyDescent="0.25">
      <c r="A819" t="s">
        <v>703</v>
      </c>
      <c r="B819" t="s">
        <v>704</v>
      </c>
      <c r="C819">
        <v>81760</v>
      </c>
      <c r="D819" t="s">
        <v>59</v>
      </c>
      <c r="E819" t="s">
        <v>110</v>
      </c>
      <c r="F819" t="s">
        <v>61</v>
      </c>
      <c r="G819" t="s">
        <v>62</v>
      </c>
      <c r="H819" t="s">
        <v>63</v>
      </c>
      <c r="I819" t="s">
        <v>64</v>
      </c>
      <c r="J819" t="s">
        <v>65</v>
      </c>
      <c r="K819" t="s">
        <v>64</v>
      </c>
      <c r="L819" s="1">
        <v>44488.462500000001</v>
      </c>
      <c r="P819" t="s">
        <v>618</v>
      </c>
      <c r="U819" t="s">
        <v>498</v>
      </c>
      <c r="AN819" s="1">
        <v>44517.429259259261</v>
      </c>
      <c r="AO819" s="1">
        <v>44517.429259259261</v>
      </c>
      <c r="AP819" t="s">
        <v>265</v>
      </c>
      <c r="AQ819" t="s">
        <v>266</v>
      </c>
      <c r="AR819">
        <v>30</v>
      </c>
      <c r="AS819">
        <v>78</v>
      </c>
      <c r="AT819" t="s">
        <v>71</v>
      </c>
      <c r="AU819" t="s">
        <v>277</v>
      </c>
      <c r="AW819" t="s">
        <v>268</v>
      </c>
      <c r="AX819">
        <v>0.3</v>
      </c>
      <c r="AZ819" t="s">
        <v>599</v>
      </c>
      <c r="BC819">
        <v>81760006</v>
      </c>
      <c r="BD819">
        <v>8372453</v>
      </c>
      <c r="BE819" t="s">
        <v>265</v>
      </c>
    </row>
    <row r="820" spans="1:57" x14ac:dyDescent="0.25">
      <c r="A820" t="s">
        <v>703</v>
      </c>
      <c r="B820" t="s">
        <v>704</v>
      </c>
      <c r="C820">
        <v>81760</v>
      </c>
      <c r="D820" t="s">
        <v>59</v>
      </c>
      <c r="E820" t="s">
        <v>110</v>
      </c>
      <c r="F820" t="s">
        <v>61</v>
      </c>
      <c r="G820" t="s">
        <v>62</v>
      </c>
      <c r="H820" t="s">
        <v>63</v>
      </c>
      <c r="I820" t="s">
        <v>64</v>
      </c>
      <c r="J820" t="s">
        <v>65</v>
      </c>
      <c r="K820" t="s">
        <v>64</v>
      </c>
      <c r="L820" s="1">
        <v>44488.462500000001</v>
      </c>
      <c r="P820" t="s">
        <v>618</v>
      </c>
      <c r="U820" t="s">
        <v>498</v>
      </c>
      <c r="AN820" s="1">
        <v>44517.429259259261</v>
      </c>
      <c r="AO820" s="1">
        <v>44517.429259259261</v>
      </c>
      <c r="AP820" t="s">
        <v>283</v>
      </c>
      <c r="AQ820" t="s">
        <v>284</v>
      </c>
      <c r="AR820">
        <v>31</v>
      </c>
      <c r="AS820">
        <v>29.6</v>
      </c>
      <c r="AT820" t="s">
        <v>71</v>
      </c>
      <c r="AU820" t="s">
        <v>633</v>
      </c>
      <c r="AW820" t="s">
        <v>268</v>
      </c>
      <c r="AX820">
        <v>0.1</v>
      </c>
      <c r="AZ820" t="s">
        <v>599</v>
      </c>
      <c r="BC820">
        <v>81760006</v>
      </c>
      <c r="BD820">
        <v>8372453</v>
      </c>
      <c r="BE820" t="s">
        <v>283</v>
      </c>
    </row>
    <row r="821" spans="1:57" x14ac:dyDescent="0.25">
      <c r="A821" t="s">
        <v>703</v>
      </c>
      <c r="B821" t="s">
        <v>704</v>
      </c>
      <c r="C821">
        <v>81760</v>
      </c>
      <c r="D821" t="s">
        <v>59</v>
      </c>
      <c r="E821" t="s">
        <v>110</v>
      </c>
      <c r="F821" t="s">
        <v>61</v>
      </c>
      <c r="G821" t="s">
        <v>62</v>
      </c>
      <c r="H821" t="s">
        <v>63</v>
      </c>
      <c r="I821" t="s">
        <v>64</v>
      </c>
      <c r="J821" t="s">
        <v>65</v>
      </c>
      <c r="K821" t="s">
        <v>64</v>
      </c>
      <c r="L821" s="1">
        <v>44488.462500000001</v>
      </c>
      <c r="P821" t="s">
        <v>618</v>
      </c>
      <c r="U821" t="s">
        <v>498</v>
      </c>
      <c r="AN821" s="1">
        <v>44517.429259259261</v>
      </c>
      <c r="AO821" s="1">
        <v>44517.429259259261</v>
      </c>
      <c r="AP821" t="s">
        <v>291</v>
      </c>
      <c r="AQ821" t="s">
        <v>292</v>
      </c>
      <c r="AR821">
        <v>28</v>
      </c>
      <c r="AS821">
        <v>76.599999999999994</v>
      </c>
      <c r="AT821" t="s">
        <v>71</v>
      </c>
      <c r="AU821" t="s">
        <v>637</v>
      </c>
      <c r="AW821" t="s">
        <v>268</v>
      </c>
      <c r="AX821">
        <v>0.4</v>
      </c>
      <c r="AZ821" t="s">
        <v>599</v>
      </c>
      <c r="BC821">
        <v>81760006</v>
      </c>
      <c r="BD821">
        <v>8372453</v>
      </c>
      <c r="BE821" t="s">
        <v>291</v>
      </c>
    </row>
    <row r="822" spans="1:57" x14ac:dyDescent="0.25">
      <c r="A822" t="s">
        <v>703</v>
      </c>
      <c r="B822" t="s">
        <v>704</v>
      </c>
      <c r="C822">
        <v>81760</v>
      </c>
      <c r="D822" t="s">
        <v>59</v>
      </c>
      <c r="E822" t="s">
        <v>110</v>
      </c>
      <c r="F822" t="s">
        <v>61</v>
      </c>
      <c r="G822" t="s">
        <v>62</v>
      </c>
      <c r="H822" t="s">
        <v>63</v>
      </c>
      <c r="I822" t="s">
        <v>64</v>
      </c>
      <c r="J822" t="s">
        <v>65</v>
      </c>
      <c r="K822" t="s">
        <v>64</v>
      </c>
      <c r="L822" s="1">
        <v>44488.462500000001</v>
      </c>
      <c r="P822" t="s">
        <v>618</v>
      </c>
      <c r="U822" t="s">
        <v>498</v>
      </c>
      <c r="AN822" s="1">
        <v>44517.429259259261</v>
      </c>
      <c r="AO822" s="1">
        <v>44517.429259259261</v>
      </c>
      <c r="AP822" t="s">
        <v>305</v>
      </c>
      <c r="AQ822" t="s">
        <v>306</v>
      </c>
      <c r="AR822">
        <v>29</v>
      </c>
      <c r="AS822">
        <v>8.3000000000000007</v>
      </c>
      <c r="AT822" t="s">
        <v>71</v>
      </c>
      <c r="AU822" t="s">
        <v>893</v>
      </c>
      <c r="AW822" t="s">
        <v>268</v>
      </c>
      <c r="AX822">
        <v>0.1</v>
      </c>
      <c r="AZ822" t="s">
        <v>599</v>
      </c>
      <c r="BC822">
        <v>81760006</v>
      </c>
      <c r="BD822">
        <v>8372453</v>
      </c>
      <c r="BE822" t="s">
        <v>305</v>
      </c>
    </row>
    <row r="823" spans="1:57" x14ac:dyDescent="0.25">
      <c r="A823" t="s">
        <v>703</v>
      </c>
      <c r="B823" t="s">
        <v>704</v>
      </c>
      <c r="C823">
        <v>81760</v>
      </c>
      <c r="D823" t="s">
        <v>59</v>
      </c>
      <c r="E823" t="s">
        <v>110</v>
      </c>
      <c r="F823" t="s">
        <v>61</v>
      </c>
      <c r="G823" t="s">
        <v>62</v>
      </c>
      <c r="H823" t="s">
        <v>63</v>
      </c>
      <c r="I823" t="s">
        <v>64</v>
      </c>
      <c r="J823" t="s">
        <v>65</v>
      </c>
      <c r="K823" t="s">
        <v>64</v>
      </c>
      <c r="L823" s="1">
        <v>44488.462500000001</v>
      </c>
      <c r="P823" t="s">
        <v>618</v>
      </c>
      <c r="U823" t="s">
        <v>498</v>
      </c>
      <c r="AN823" s="1">
        <v>44489.717361111114</v>
      </c>
      <c r="AO823" s="1">
        <v>44489.717361111114</v>
      </c>
      <c r="AP823" t="s">
        <v>410</v>
      </c>
      <c r="AQ823" t="s">
        <v>411</v>
      </c>
      <c r="AR823">
        <v>32</v>
      </c>
      <c r="AS823">
        <v>116</v>
      </c>
      <c r="AT823" t="s">
        <v>71</v>
      </c>
      <c r="AU823" t="s">
        <v>267</v>
      </c>
      <c r="AW823" t="s">
        <v>412</v>
      </c>
      <c r="AX823">
        <v>0.5</v>
      </c>
      <c r="AZ823" t="s">
        <v>599</v>
      </c>
      <c r="BC823">
        <v>81760006</v>
      </c>
      <c r="BD823">
        <v>8372444</v>
      </c>
      <c r="BE823" t="s">
        <v>410</v>
      </c>
    </row>
    <row r="824" spans="1:57" x14ac:dyDescent="0.25">
      <c r="A824" t="s">
        <v>703</v>
      </c>
      <c r="B824" t="s">
        <v>704</v>
      </c>
      <c r="C824">
        <v>81760</v>
      </c>
      <c r="D824" t="s">
        <v>59</v>
      </c>
      <c r="E824" t="s">
        <v>110</v>
      </c>
      <c r="F824" t="s">
        <v>61</v>
      </c>
      <c r="G824" t="s">
        <v>62</v>
      </c>
      <c r="H824" t="s">
        <v>63</v>
      </c>
      <c r="I824" t="s">
        <v>64</v>
      </c>
      <c r="J824" t="s">
        <v>65</v>
      </c>
      <c r="K824" t="s">
        <v>64</v>
      </c>
      <c r="L824" s="1">
        <v>44488.462500000001</v>
      </c>
      <c r="P824" t="s">
        <v>618</v>
      </c>
      <c r="U824" t="s">
        <v>498</v>
      </c>
      <c r="AN824" s="1">
        <v>44489.717361111114</v>
      </c>
      <c r="AO824" s="1">
        <v>44489.717361111114</v>
      </c>
      <c r="AP824" t="s">
        <v>414</v>
      </c>
      <c r="AQ824" t="s">
        <v>415</v>
      </c>
      <c r="AR824">
        <v>33</v>
      </c>
      <c r="AS824">
        <v>51.8</v>
      </c>
      <c r="AT824" t="s">
        <v>71</v>
      </c>
      <c r="AU824" t="s">
        <v>95</v>
      </c>
      <c r="AW824" t="s">
        <v>412</v>
      </c>
      <c r="AX824">
        <v>0.1</v>
      </c>
      <c r="AZ824" t="s">
        <v>599</v>
      </c>
      <c r="BC824">
        <v>81760006</v>
      </c>
      <c r="BD824">
        <v>8372444</v>
      </c>
      <c r="BE824" t="s">
        <v>414</v>
      </c>
    </row>
    <row r="825" spans="1:57" x14ac:dyDescent="0.25">
      <c r="A825" t="s">
        <v>703</v>
      </c>
      <c r="B825" t="s">
        <v>704</v>
      </c>
      <c r="C825">
        <v>81760</v>
      </c>
      <c r="D825" t="s">
        <v>59</v>
      </c>
      <c r="E825" t="s">
        <v>110</v>
      </c>
      <c r="F825" t="s">
        <v>61</v>
      </c>
      <c r="G825" t="s">
        <v>62</v>
      </c>
      <c r="H825" t="s">
        <v>63</v>
      </c>
      <c r="I825" t="s">
        <v>64</v>
      </c>
      <c r="J825" t="s">
        <v>65</v>
      </c>
      <c r="K825" t="s">
        <v>64</v>
      </c>
      <c r="L825" s="1">
        <v>44488.462500000001</v>
      </c>
      <c r="P825" t="s">
        <v>618</v>
      </c>
      <c r="U825" t="s">
        <v>498</v>
      </c>
      <c r="AN825" s="1">
        <v>44496.482245370367</v>
      </c>
      <c r="AO825" s="1">
        <v>44495.405324074076</v>
      </c>
      <c r="AP825" t="s">
        <v>341</v>
      </c>
      <c r="AQ825" t="s">
        <v>342</v>
      </c>
      <c r="AS825">
        <v>0.02</v>
      </c>
      <c r="AT825" t="s">
        <v>343</v>
      </c>
      <c r="AU825" t="s">
        <v>344</v>
      </c>
      <c r="AV825" t="s">
        <v>180</v>
      </c>
      <c r="AX825">
        <v>0.02</v>
      </c>
      <c r="AZ825" t="s">
        <v>599</v>
      </c>
      <c r="BC825">
        <v>81760006</v>
      </c>
      <c r="BD825">
        <v>8372451</v>
      </c>
      <c r="BE825" t="s">
        <v>341</v>
      </c>
    </row>
    <row r="826" spans="1:57" x14ac:dyDescent="0.25">
      <c r="A826" t="s">
        <v>703</v>
      </c>
      <c r="B826" t="s">
        <v>704</v>
      </c>
      <c r="C826">
        <v>81760</v>
      </c>
      <c r="D826" t="s">
        <v>59</v>
      </c>
      <c r="E826" t="s">
        <v>110</v>
      </c>
      <c r="F826" t="s">
        <v>61</v>
      </c>
      <c r="G826" t="s">
        <v>62</v>
      </c>
      <c r="H826" t="s">
        <v>63</v>
      </c>
      <c r="I826" t="s">
        <v>64</v>
      </c>
      <c r="J826" t="s">
        <v>65</v>
      </c>
      <c r="K826" t="s">
        <v>64</v>
      </c>
      <c r="L826" s="1">
        <v>44488.462500000001</v>
      </c>
      <c r="P826" t="s">
        <v>618</v>
      </c>
      <c r="U826" t="s">
        <v>498</v>
      </c>
      <c r="AN826" s="1">
        <v>44496.482245370367</v>
      </c>
      <c r="AO826" s="1">
        <v>44495.405324074076</v>
      </c>
      <c r="AP826" t="s">
        <v>346</v>
      </c>
      <c r="AQ826" t="s">
        <v>347</v>
      </c>
      <c r="AS826">
        <v>0.49199999999999999</v>
      </c>
      <c r="AT826" t="s">
        <v>343</v>
      </c>
      <c r="AU826" t="s">
        <v>1369</v>
      </c>
      <c r="AX826">
        <v>0.02</v>
      </c>
      <c r="AZ826" t="s">
        <v>599</v>
      </c>
      <c r="BC826">
        <v>81760006</v>
      </c>
      <c r="BD826">
        <v>8372451</v>
      </c>
      <c r="BE826" t="s">
        <v>346</v>
      </c>
    </row>
    <row r="827" spans="1:57" x14ac:dyDescent="0.25">
      <c r="A827" t="s">
        <v>703</v>
      </c>
      <c r="B827" t="s">
        <v>704</v>
      </c>
      <c r="C827">
        <v>81760</v>
      </c>
      <c r="D827" t="s">
        <v>59</v>
      </c>
      <c r="E827" t="s">
        <v>110</v>
      </c>
      <c r="F827" t="s">
        <v>61</v>
      </c>
      <c r="G827" t="s">
        <v>62</v>
      </c>
      <c r="H827" t="s">
        <v>63</v>
      </c>
      <c r="I827" t="s">
        <v>64</v>
      </c>
      <c r="J827" t="s">
        <v>65</v>
      </c>
      <c r="K827" t="s">
        <v>64</v>
      </c>
      <c r="L827" s="1">
        <v>44488.462500000001</v>
      </c>
      <c r="P827" t="s">
        <v>618</v>
      </c>
      <c r="U827" t="s">
        <v>498</v>
      </c>
      <c r="AN827" s="1">
        <v>44496.482245370367</v>
      </c>
      <c r="AO827" s="1">
        <v>44495.405324074076</v>
      </c>
      <c r="AP827" t="s">
        <v>369</v>
      </c>
      <c r="AQ827" t="s">
        <v>370</v>
      </c>
      <c r="AS827">
        <v>7.1999999999999995E-2</v>
      </c>
      <c r="AT827" t="s">
        <v>343</v>
      </c>
      <c r="AU827" t="s">
        <v>644</v>
      </c>
      <c r="AX827">
        <v>0.01</v>
      </c>
      <c r="AZ827" t="s">
        <v>599</v>
      </c>
      <c r="BC827">
        <v>81760006</v>
      </c>
      <c r="BD827">
        <v>8372451</v>
      </c>
      <c r="BE827" t="s">
        <v>369</v>
      </c>
    </row>
    <row r="828" spans="1:57" x14ac:dyDescent="0.25">
      <c r="A828" t="s">
        <v>701</v>
      </c>
      <c r="B828" t="s">
        <v>702</v>
      </c>
      <c r="C828">
        <v>81760</v>
      </c>
      <c r="D828" t="s">
        <v>59</v>
      </c>
      <c r="E828" t="s">
        <v>116</v>
      </c>
      <c r="F828" t="s">
        <v>61</v>
      </c>
      <c r="G828" t="s">
        <v>62</v>
      </c>
      <c r="H828" t="s">
        <v>63</v>
      </c>
      <c r="I828" t="s">
        <v>64</v>
      </c>
      <c r="J828" t="s">
        <v>65</v>
      </c>
      <c r="K828" t="s">
        <v>64</v>
      </c>
      <c r="L828" s="1">
        <v>44488.455555555556</v>
      </c>
      <c r="P828" t="s">
        <v>618</v>
      </c>
      <c r="U828" t="s">
        <v>462</v>
      </c>
      <c r="AN828" s="1">
        <v>44489.565324074072</v>
      </c>
      <c r="AO828" s="1">
        <v>44489.365069444444</v>
      </c>
      <c r="AP828" t="s">
        <v>554</v>
      </c>
      <c r="AQ828" t="s">
        <v>555</v>
      </c>
      <c r="AR828">
        <v>25</v>
      </c>
      <c r="AS828">
        <v>7.0000000000000001E-3</v>
      </c>
      <c r="AT828" t="s">
        <v>71</v>
      </c>
      <c r="AU828" t="s">
        <v>449</v>
      </c>
      <c r="AW828" t="s">
        <v>450</v>
      </c>
      <c r="AX828">
        <v>2E-3</v>
      </c>
      <c r="AZ828" t="s">
        <v>599</v>
      </c>
      <c r="BC828">
        <v>81760005</v>
      </c>
      <c r="BD828">
        <v>8372422</v>
      </c>
      <c r="BE828" t="s">
        <v>554</v>
      </c>
    </row>
    <row r="829" spans="1:57" x14ac:dyDescent="0.25">
      <c r="A829" t="s">
        <v>701</v>
      </c>
      <c r="B829" t="s">
        <v>702</v>
      </c>
      <c r="C829">
        <v>81760</v>
      </c>
      <c r="D829" t="s">
        <v>59</v>
      </c>
      <c r="E829" t="s">
        <v>116</v>
      </c>
      <c r="F829" t="s">
        <v>61</v>
      </c>
      <c r="G829" t="s">
        <v>62</v>
      </c>
      <c r="H829" t="s">
        <v>63</v>
      </c>
      <c r="I829" t="s">
        <v>64</v>
      </c>
      <c r="J829" t="s">
        <v>65</v>
      </c>
      <c r="K829" t="s">
        <v>64</v>
      </c>
      <c r="L829" s="1">
        <v>44488.455555555556</v>
      </c>
      <c r="P829" t="s">
        <v>618</v>
      </c>
      <c r="U829" t="s">
        <v>462</v>
      </c>
      <c r="AN829" s="1">
        <v>44494.472199074073</v>
      </c>
      <c r="AO829" s="1">
        <v>44490.429166666669</v>
      </c>
      <c r="AP829" t="s">
        <v>556</v>
      </c>
      <c r="AQ829" t="s">
        <v>557</v>
      </c>
      <c r="AR829">
        <v>26</v>
      </c>
      <c r="AS829">
        <v>5.0000000000000001E-3</v>
      </c>
      <c r="AT829" t="s">
        <v>71</v>
      </c>
      <c r="AU829" t="s">
        <v>449</v>
      </c>
      <c r="AW829" t="s">
        <v>450</v>
      </c>
      <c r="AX829">
        <v>2E-3</v>
      </c>
      <c r="AZ829" t="s">
        <v>599</v>
      </c>
      <c r="BC829">
        <v>81760005</v>
      </c>
      <c r="BD829">
        <v>8372424</v>
      </c>
      <c r="BE829" t="s">
        <v>556</v>
      </c>
    </row>
    <row r="830" spans="1:57" x14ac:dyDescent="0.25">
      <c r="A830" t="s">
        <v>701</v>
      </c>
      <c r="B830" t="s">
        <v>702</v>
      </c>
      <c r="C830">
        <v>81760</v>
      </c>
      <c r="D830" t="s">
        <v>59</v>
      </c>
      <c r="E830" t="s">
        <v>116</v>
      </c>
      <c r="F830" t="s">
        <v>61</v>
      </c>
      <c r="G830" t="s">
        <v>62</v>
      </c>
      <c r="H830" t="s">
        <v>63</v>
      </c>
      <c r="I830" t="s">
        <v>64</v>
      </c>
      <c r="J830" t="s">
        <v>65</v>
      </c>
      <c r="K830" t="s">
        <v>64</v>
      </c>
      <c r="L830" s="1">
        <v>44488.455555555556</v>
      </c>
      <c r="P830" t="s">
        <v>618</v>
      </c>
      <c r="U830" t="s">
        <v>462</v>
      </c>
      <c r="AN830" s="1">
        <v>44489.553171296298</v>
      </c>
      <c r="AO830" s="1">
        <v>44489.553171296298</v>
      </c>
      <c r="AP830" t="s">
        <v>447</v>
      </c>
      <c r="AQ830" t="s">
        <v>448</v>
      </c>
      <c r="AR830">
        <v>23</v>
      </c>
      <c r="AS830">
        <v>2E-3</v>
      </c>
      <c r="AT830" t="s">
        <v>71</v>
      </c>
      <c r="AU830" t="s">
        <v>449</v>
      </c>
      <c r="AV830" t="s">
        <v>180</v>
      </c>
      <c r="AW830" t="s">
        <v>450</v>
      </c>
      <c r="AX830">
        <v>2E-3</v>
      </c>
      <c r="AZ830" t="s">
        <v>599</v>
      </c>
      <c r="BC830">
        <v>81760005</v>
      </c>
      <c r="BD830">
        <v>8372420</v>
      </c>
      <c r="BE830" t="s">
        <v>447</v>
      </c>
    </row>
    <row r="831" spans="1:57" x14ac:dyDescent="0.25">
      <c r="A831" t="s">
        <v>701</v>
      </c>
      <c r="B831" t="s">
        <v>702</v>
      </c>
      <c r="C831">
        <v>81760</v>
      </c>
      <c r="D831" t="s">
        <v>59</v>
      </c>
      <c r="E831" t="s">
        <v>116</v>
      </c>
      <c r="F831" t="s">
        <v>61</v>
      </c>
      <c r="G831" t="s">
        <v>62</v>
      </c>
      <c r="H831" t="s">
        <v>63</v>
      </c>
      <c r="I831" t="s">
        <v>64</v>
      </c>
      <c r="J831" t="s">
        <v>65</v>
      </c>
      <c r="K831" t="s">
        <v>64</v>
      </c>
      <c r="L831" s="1">
        <v>44488.455555555556</v>
      </c>
      <c r="P831" t="s">
        <v>618</v>
      </c>
      <c r="U831" t="s">
        <v>462</v>
      </c>
      <c r="AN831" s="1">
        <v>44498.482071759259</v>
      </c>
      <c r="AO831" s="1">
        <v>44497.573703703703</v>
      </c>
      <c r="AP831" t="s">
        <v>560</v>
      </c>
      <c r="AQ831" t="s">
        <v>561</v>
      </c>
      <c r="AR831">
        <v>80</v>
      </c>
      <c r="AS831">
        <v>1.86</v>
      </c>
      <c r="AT831" t="s">
        <v>71</v>
      </c>
      <c r="AU831" t="s">
        <v>1144</v>
      </c>
      <c r="AW831" t="s">
        <v>563</v>
      </c>
      <c r="AX831">
        <v>0.05</v>
      </c>
      <c r="AZ831" t="s">
        <v>599</v>
      </c>
      <c r="BC831">
        <v>81760005</v>
      </c>
      <c r="BD831">
        <v>8372428</v>
      </c>
      <c r="BE831" t="s">
        <v>560</v>
      </c>
    </row>
    <row r="832" spans="1:57" x14ac:dyDescent="0.25">
      <c r="A832" t="s">
        <v>701</v>
      </c>
      <c r="B832" t="s">
        <v>702</v>
      </c>
      <c r="C832">
        <v>81760</v>
      </c>
      <c r="D832" t="s">
        <v>59</v>
      </c>
      <c r="E832" t="s">
        <v>116</v>
      </c>
      <c r="F832" t="s">
        <v>61</v>
      </c>
      <c r="G832" t="s">
        <v>62</v>
      </c>
      <c r="H832" t="s">
        <v>63</v>
      </c>
      <c r="I832" t="s">
        <v>64</v>
      </c>
      <c r="J832" t="s">
        <v>65</v>
      </c>
      <c r="K832" t="s">
        <v>64</v>
      </c>
      <c r="L832" s="1">
        <v>44488.455555555556</v>
      </c>
      <c r="P832" t="s">
        <v>618</v>
      </c>
      <c r="U832" t="s">
        <v>462</v>
      </c>
      <c r="AN832" s="1">
        <v>44489.408333333333</v>
      </c>
      <c r="AO832" s="1">
        <v>44489.408333333333</v>
      </c>
      <c r="AP832" t="s">
        <v>384</v>
      </c>
      <c r="AQ832" t="s">
        <v>385</v>
      </c>
      <c r="AR832">
        <v>13</v>
      </c>
      <c r="AS832">
        <v>87</v>
      </c>
      <c r="AT832" t="s">
        <v>386</v>
      </c>
      <c r="AU832" t="s">
        <v>391</v>
      </c>
      <c r="AW832" t="s">
        <v>387</v>
      </c>
      <c r="AX832">
        <v>1</v>
      </c>
      <c r="AZ832" t="s">
        <v>599</v>
      </c>
      <c r="BC832">
        <v>81760005</v>
      </c>
      <c r="BD832">
        <v>8372429</v>
      </c>
      <c r="BE832" t="s">
        <v>384</v>
      </c>
    </row>
    <row r="833" spans="1:57" x14ac:dyDescent="0.25">
      <c r="A833" t="s">
        <v>701</v>
      </c>
      <c r="B833" t="s">
        <v>702</v>
      </c>
      <c r="C833">
        <v>81760</v>
      </c>
      <c r="D833" t="s">
        <v>59</v>
      </c>
      <c r="E833" t="s">
        <v>116</v>
      </c>
      <c r="F833" t="s">
        <v>61</v>
      </c>
      <c r="G833" t="s">
        <v>62</v>
      </c>
      <c r="H833" t="s">
        <v>63</v>
      </c>
      <c r="I833" t="s">
        <v>64</v>
      </c>
      <c r="J833" t="s">
        <v>65</v>
      </c>
      <c r="K833" t="s">
        <v>64</v>
      </c>
      <c r="L833" s="1">
        <v>44488.455555555556</v>
      </c>
      <c r="P833" t="s">
        <v>618</v>
      </c>
      <c r="U833" t="s">
        <v>462</v>
      </c>
      <c r="AN833" s="1">
        <v>44503.561111111114</v>
      </c>
      <c r="AO833" s="1">
        <v>44503.561111111114</v>
      </c>
      <c r="AP833" t="s">
        <v>422</v>
      </c>
      <c r="AQ833" t="s">
        <v>423</v>
      </c>
      <c r="AR833">
        <v>20</v>
      </c>
      <c r="AS833">
        <v>2.1999999999999999E-2</v>
      </c>
      <c r="AT833" t="s">
        <v>71</v>
      </c>
      <c r="AU833" t="s">
        <v>424</v>
      </c>
      <c r="AW833" t="s">
        <v>425</v>
      </c>
      <c r="AX833">
        <v>5.0000000000000001E-3</v>
      </c>
      <c r="AZ833" t="s">
        <v>599</v>
      </c>
      <c r="BC833">
        <v>81760005</v>
      </c>
      <c r="BD833">
        <v>8372425</v>
      </c>
      <c r="BE833" t="s">
        <v>422</v>
      </c>
    </row>
    <row r="834" spans="1:57" x14ac:dyDescent="0.25">
      <c r="A834" t="s">
        <v>701</v>
      </c>
      <c r="B834" t="s">
        <v>702</v>
      </c>
      <c r="C834">
        <v>81760</v>
      </c>
      <c r="D834" t="s">
        <v>59</v>
      </c>
      <c r="E834" t="s">
        <v>116</v>
      </c>
      <c r="F834" t="s">
        <v>61</v>
      </c>
      <c r="G834" t="s">
        <v>62</v>
      </c>
      <c r="H834" t="s">
        <v>63</v>
      </c>
      <c r="I834" t="s">
        <v>64</v>
      </c>
      <c r="J834" t="s">
        <v>65</v>
      </c>
      <c r="K834" t="s">
        <v>64</v>
      </c>
      <c r="L834" s="1">
        <v>44488.455555555556</v>
      </c>
      <c r="P834" t="s">
        <v>618</v>
      </c>
      <c r="U834" t="s">
        <v>462</v>
      </c>
      <c r="AN834" s="1">
        <v>44503.561111111114</v>
      </c>
      <c r="AO834" s="1">
        <v>44503.561111111114</v>
      </c>
      <c r="AP834" t="s">
        <v>427</v>
      </c>
      <c r="AQ834" t="s">
        <v>428</v>
      </c>
      <c r="AR834">
        <v>18</v>
      </c>
      <c r="AS834">
        <v>1.2E-2</v>
      </c>
      <c r="AT834" t="s">
        <v>71</v>
      </c>
      <c r="AU834" t="s">
        <v>424</v>
      </c>
      <c r="AW834" t="s">
        <v>429</v>
      </c>
      <c r="AX834">
        <v>5.0000000000000001E-3</v>
      </c>
      <c r="AZ834" t="s">
        <v>599</v>
      </c>
      <c r="BC834">
        <v>81760005</v>
      </c>
      <c r="BD834">
        <v>8372425</v>
      </c>
      <c r="BE834" t="s">
        <v>427</v>
      </c>
    </row>
    <row r="835" spans="1:57" x14ac:dyDescent="0.25">
      <c r="A835" t="s">
        <v>701</v>
      </c>
      <c r="B835" t="s">
        <v>702</v>
      </c>
      <c r="C835">
        <v>81760</v>
      </c>
      <c r="D835" t="s">
        <v>59</v>
      </c>
      <c r="E835" t="s">
        <v>116</v>
      </c>
      <c r="F835" t="s">
        <v>61</v>
      </c>
      <c r="G835" t="s">
        <v>62</v>
      </c>
      <c r="H835" t="s">
        <v>63</v>
      </c>
      <c r="I835" t="s">
        <v>64</v>
      </c>
      <c r="J835" t="s">
        <v>65</v>
      </c>
      <c r="K835" t="s">
        <v>64</v>
      </c>
      <c r="L835" s="1">
        <v>44488.455555555556</v>
      </c>
      <c r="P835" t="s">
        <v>618</v>
      </c>
      <c r="U835" t="s">
        <v>462</v>
      </c>
      <c r="AN835" s="1">
        <v>44491.20208333333</v>
      </c>
      <c r="AO835" s="1">
        <v>44491.20208333333</v>
      </c>
      <c r="AP835" t="s">
        <v>69</v>
      </c>
      <c r="AQ835" t="s">
        <v>70</v>
      </c>
      <c r="AR835">
        <v>89</v>
      </c>
      <c r="AS835">
        <v>30.2</v>
      </c>
      <c r="AT835" t="s">
        <v>71</v>
      </c>
      <c r="AU835" t="s">
        <v>174</v>
      </c>
      <c r="AW835" t="s">
        <v>73</v>
      </c>
      <c r="AX835">
        <v>0.8</v>
      </c>
      <c r="AZ835" t="s">
        <v>599</v>
      </c>
      <c r="BC835">
        <v>81760005</v>
      </c>
      <c r="BD835">
        <v>8372430</v>
      </c>
      <c r="BE835" t="s">
        <v>69</v>
      </c>
    </row>
    <row r="836" spans="1:57" x14ac:dyDescent="0.25">
      <c r="A836" t="s">
        <v>701</v>
      </c>
      <c r="B836" t="s">
        <v>702</v>
      </c>
      <c r="C836">
        <v>81760</v>
      </c>
      <c r="D836" t="s">
        <v>59</v>
      </c>
      <c r="E836" t="s">
        <v>116</v>
      </c>
      <c r="F836" t="s">
        <v>61</v>
      </c>
      <c r="G836" t="s">
        <v>62</v>
      </c>
      <c r="H836" t="s">
        <v>63</v>
      </c>
      <c r="I836" t="s">
        <v>64</v>
      </c>
      <c r="J836" t="s">
        <v>65</v>
      </c>
      <c r="K836" t="s">
        <v>64</v>
      </c>
      <c r="L836" s="1">
        <v>44488.455555555556</v>
      </c>
      <c r="P836" t="s">
        <v>618</v>
      </c>
      <c r="U836" t="s">
        <v>462</v>
      </c>
      <c r="AN836" s="1">
        <v>44489.942361111112</v>
      </c>
      <c r="AO836" s="1">
        <v>44489.942361111112</v>
      </c>
      <c r="AP836" t="s">
        <v>185</v>
      </c>
      <c r="AQ836" t="s">
        <v>186</v>
      </c>
      <c r="AR836">
        <v>67</v>
      </c>
      <c r="AS836">
        <v>255</v>
      </c>
      <c r="AT836" t="s">
        <v>187</v>
      </c>
      <c r="AU836" t="s">
        <v>389</v>
      </c>
      <c r="AW836" t="s">
        <v>189</v>
      </c>
      <c r="AX836">
        <v>1</v>
      </c>
      <c r="AZ836" t="s">
        <v>599</v>
      </c>
      <c r="BC836">
        <v>81760005</v>
      </c>
      <c r="BD836">
        <v>8372434</v>
      </c>
      <c r="BE836" t="s">
        <v>185</v>
      </c>
    </row>
    <row r="837" spans="1:57" x14ac:dyDescent="0.25">
      <c r="A837" t="s">
        <v>701</v>
      </c>
      <c r="B837" t="s">
        <v>702</v>
      </c>
      <c r="C837">
        <v>81760</v>
      </c>
      <c r="D837" t="s">
        <v>59</v>
      </c>
      <c r="E837" t="s">
        <v>116</v>
      </c>
      <c r="F837" t="s">
        <v>61</v>
      </c>
      <c r="G837" t="s">
        <v>62</v>
      </c>
      <c r="H837" t="s">
        <v>63</v>
      </c>
      <c r="I837" t="s">
        <v>64</v>
      </c>
      <c r="J837" t="s">
        <v>65</v>
      </c>
      <c r="K837" t="s">
        <v>64</v>
      </c>
      <c r="L837" s="1">
        <v>44488.455555555556</v>
      </c>
      <c r="P837" t="s">
        <v>618</v>
      </c>
      <c r="U837" t="s">
        <v>462</v>
      </c>
      <c r="AN837" s="1">
        <v>44540.655127314814</v>
      </c>
      <c r="AO837" s="1">
        <v>44516.472222222219</v>
      </c>
      <c r="AP837" t="s">
        <v>404</v>
      </c>
      <c r="AQ837" t="s">
        <v>405</v>
      </c>
      <c r="AR837">
        <v>36</v>
      </c>
      <c r="AS837">
        <v>5</v>
      </c>
      <c r="AT837" t="s">
        <v>343</v>
      </c>
      <c r="AU837" t="s">
        <v>406</v>
      </c>
      <c r="AV837" t="s">
        <v>345</v>
      </c>
      <c r="AW837" t="s">
        <v>268</v>
      </c>
      <c r="AX837">
        <v>3</v>
      </c>
      <c r="AZ837" t="s">
        <v>599</v>
      </c>
      <c r="BC837">
        <v>81760005</v>
      </c>
      <c r="BD837">
        <v>8372437</v>
      </c>
      <c r="BE837" t="s">
        <v>404</v>
      </c>
    </row>
    <row r="838" spans="1:57" x14ac:dyDescent="0.25">
      <c r="A838" t="s">
        <v>701</v>
      </c>
      <c r="B838" t="s">
        <v>702</v>
      </c>
      <c r="C838">
        <v>81760</v>
      </c>
      <c r="D838" t="s">
        <v>59</v>
      </c>
      <c r="E838" t="s">
        <v>116</v>
      </c>
      <c r="F838" t="s">
        <v>61</v>
      </c>
      <c r="G838" t="s">
        <v>62</v>
      </c>
      <c r="H838" t="s">
        <v>63</v>
      </c>
      <c r="I838" t="s">
        <v>64</v>
      </c>
      <c r="J838" t="s">
        <v>65</v>
      </c>
      <c r="K838" t="s">
        <v>64</v>
      </c>
      <c r="L838" s="1">
        <v>44488.455555555556</v>
      </c>
      <c r="P838" t="s">
        <v>618</v>
      </c>
      <c r="U838" t="s">
        <v>462</v>
      </c>
      <c r="AN838" s="1">
        <v>44540.655127314814</v>
      </c>
      <c r="AO838" s="1">
        <v>44516.472222222219</v>
      </c>
      <c r="AP838" t="s">
        <v>407</v>
      </c>
      <c r="AQ838" t="s">
        <v>408</v>
      </c>
      <c r="AR838">
        <v>66</v>
      </c>
      <c r="AS838">
        <v>8</v>
      </c>
      <c r="AT838" t="s">
        <v>343</v>
      </c>
      <c r="AU838" t="s">
        <v>188</v>
      </c>
      <c r="AV838" t="s">
        <v>180</v>
      </c>
      <c r="AW838" t="s">
        <v>268</v>
      </c>
      <c r="AX838">
        <v>8</v>
      </c>
      <c r="AZ838" t="s">
        <v>599</v>
      </c>
      <c r="BC838">
        <v>81760005</v>
      </c>
      <c r="BD838">
        <v>8372437</v>
      </c>
      <c r="BE838" t="s">
        <v>407</v>
      </c>
    </row>
    <row r="839" spans="1:57" x14ac:dyDescent="0.25">
      <c r="A839" t="s">
        <v>701</v>
      </c>
      <c r="B839" t="s">
        <v>702</v>
      </c>
      <c r="C839">
        <v>81760</v>
      </c>
      <c r="D839" t="s">
        <v>59</v>
      </c>
      <c r="E839" t="s">
        <v>116</v>
      </c>
      <c r="F839" t="s">
        <v>61</v>
      </c>
      <c r="G839" t="s">
        <v>62</v>
      </c>
      <c r="H839" t="s">
        <v>63</v>
      </c>
      <c r="I839" t="s">
        <v>64</v>
      </c>
      <c r="J839" t="s">
        <v>65</v>
      </c>
      <c r="K839" t="s">
        <v>64</v>
      </c>
      <c r="L839" s="1">
        <v>44488.455555555556</v>
      </c>
      <c r="P839" t="s">
        <v>618</v>
      </c>
      <c r="U839" t="s">
        <v>462</v>
      </c>
      <c r="AN839" s="1">
        <v>44517.428344907406</v>
      </c>
      <c r="AO839" s="1">
        <v>44517.428344907406</v>
      </c>
      <c r="AP839" t="s">
        <v>241</v>
      </c>
      <c r="AQ839" t="s">
        <v>242</v>
      </c>
      <c r="AS839">
        <v>327.3</v>
      </c>
      <c r="AT839" t="s">
        <v>71</v>
      </c>
      <c r="AU839" t="s">
        <v>1347</v>
      </c>
      <c r="AX839">
        <v>1</v>
      </c>
      <c r="AZ839" t="s">
        <v>599</v>
      </c>
      <c r="BC839">
        <v>81760005</v>
      </c>
      <c r="BD839">
        <v>8372435</v>
      </c>
      <c r="BE839" t="s">
        <v>241</v>
      </c>
    </row>
    <row r="840" spans="1:57" x14ac:dyDescent="0.25">
      <c r="A840" t="s">
        <v>701</v>
      </c>
      <c r="B840" t="s">
        <v>702</v>
      </c>
      <c r="C840">
        <v>81760</v>
      </c>
      <c r="D840" t="s">
        <v>59</v>
      </c>
      <c r="E840" t="s">
        <v>116</v>
      </c>
      <c r="F840" t="s">
        <v>61</v>
      </c>
      <c r="G840" t="s">
        <v>62</v>
      </c>
      <c r="H840" t="s">
        <v>63</v>
      </c>
      <c r="I840" t="s">
        <v>64</v>
      </c>
      <c r="J840" t="s">
        <v>65</v>
      </c>
      <c r="K840" t="s">
        <v>64</v>
      </c>
      <c r="L840" s="1">
        <v>44488.455555555556</v>
      </c>
      <c r="P840" t="s">
        <v>618</v>
      </c>
      <c r="U840" t="s">
        <v>462</v>
      </c>
      <c r="AN840" s="1">
        <v>44517.428344907406</v>
      </c>
      <c r="AO840" s="1">
        <v>44517.428344907406</v>
      </c>
      <c r="AP840" t="s">
        <v>265</v>
      </c>
      <c r="AQ840" t="s">
        <v>266</v>
      </c>
      <c r="AR840">
        <v>30</v>
      </c>
      <c r="AS840">
        <v>83.5</v>
      </c>
      <c r="AT840" t="s">
        <v>71</v>
      </c>
      <c r="AU840" t="s">
        <v>898</v>
      </c>
      <c r="AW840" t="s">
        <v>268</v>
      </c>
      <c r="AX840">
        <v>0.3</v>
      </c>
      <c r="AZ840" t="s">
        <v>599</v>
      </c>
      <c r="BC840">
        <v>81760005</v>
      </c>
      <c r="BD840">
        <v>8372435</v>
      </c>
      <c r="BE840" t="s">
        <v>265</v>
      </c>
    </row>
    <row r="841" spans="1:57" x14ac:dyDescent="0.25">
      <c r="A841" t="s">
        <v>701</v>
      </c>
      <c r="B841" t="s">
        <v>702</v>
      </c>
      <c r="C841">
        <v>81760</v>
      </c>
      <c r="D841" t="s">
        <v>59</v>
      </c>
      <c r="E841" t="s">
        <v>116</v>
      </c>
      <c r="F841" t="s">
        <v>61</v>
      </c>
      <c r="G841" t="s">
        <v>62</v>
      </c>
      <c r="H841" t="s">
        <v>63</v>
      </c>
      <c r="I841" t="s">
        <v>64</v>
      </c>
      <c r="J841" t="s">
        <v>65</v>
      </c>
      <c r="K841" t="s">
        <v>64</v>
      </c>
      <c r="L841" s="1">
        <v>44488.455555555556</v>
      </c>
      <c r="P841" t="s">
        <v>618</v>
      </c>
      <c r="U841" t="s">
        <v>462</v>
      </c>
      <c r="AN841" s="1">
        <v>44517.428344907406</v>
      </c>
      <c r="AO841" s="1">
        <v>44517.428344907406</v>
      </c>
      <c r="AP841" t="s">
        <v>283</v>
      </c>
      <c r="AQ841" t="s">
        <v>284</v>
      </c>
      <c r="AR841">
        <v>31</v>
      </c>
      <c r="AS841">
        <v>28.8</v>
      </c>
      <c r="AT841" t="s">
        <v>71</v>
      </c>
      <c r="AU841" t="s">
        <v>632</v>
      </c>
      <c r="AW841" t="s">
        <v>268</v>
      </c>
      <c r="AX841">
        <v>0.1</v>
      </c>
      <c r="AZ841" t="s">
        <v>599</v>
      </c>
      <c r="BC841">
        <v>81760005</v>
      </c>
      <c r="BD841">
        <v>8372435</v>
      </c>
      <c r="BE841" t="s">
        <v>283</v>
      </c>
    </row>
    <row r="842" spans="1:57" x14ac:dyDescent="0.25">
      <c r="A842" t="s">
        <v>701</v>
      </c>
      <c r="B842" t="s">
        <v>702</v>
      </c>
      <c r="C842">
        <v>81760</v>
      </c>
      <c r="D842" t="s">
        <v>59</v>
      </c>
      <c r="E842" t="s">
        <v>116</v>
      </c>
      <c r="F842" t="s">
        <v>61</v>
      </c>
      <c r="G842" t="s">
        <v>62</v>
      </c>
      <c r="H842" t="s">
        <v>63</v>
      </c>
      <c r="I842" t="s">
        <v>64</v>
      </c>
      <c r="J842" t="s">
        <v>65</v>
      </c>
      <c r="K842" t="s">
        <v>64</v>
      </c>
      <c r="L842" s="1">
        <v>44488.455555555556</v>
      </c>
      <c r="P842" t="s">
        <v>618</v>
      </c>
      <c r="U842" t="s">
        <v>462</v>
      </c>
      <c r="AN842" s="1">
        <v>44517.428344907406</v>
      </c>
      <c r="AO842" s="1">
        <v>44517.428344907406</v>
      </c>
      <c r="AP842" t="s">
        <v>291</v>
      </c>
      <c r="AQ842" t="s">
        <v>292</v>
      </c>
      <c r="AR842">
        <v>28</v>
      </c>
      <c r="AS842">
        <v>75.2</v>
      </c>
      <c r="AT842" t="s">
        <v>71</v>
      </c>
      <c r="AU842" t="s">
        <v>267</v>
      </c>
      <c r="AW842" t="s">
        <v>268</v>
      </c>
      <c r="AX842">
        <v>0.4</v>
      </c>
      <c r="AZ842" t="s">
        <v>599</v>
      </c>
      <c r="BC842">
        <v>81760005</v>
      </c>
      <c r="BD842">
        <v>8372435</v>
      </c>
      <c r="BE842" t="s">
        <v>291</v>
      </c>
    </row>
    <row r="843" spans="1:57" x14ac:dyDescent="0.25">
      <c r="A843" t="s">
        <v>701</v>
      </c>
      <c r="B843" t="s">
        <v>702</v>
      </c>
      <c r="C843">
        <v>81760</v>
      </c>
      <c r="D843" t="s">
        <v>59</v>
      </c>
      <c r="E843" t="s">
        <v>116</v>
      </c>
      <c r="F843" t="s">
        <v>61</v>
      </c>
      <c r="G843" t="s">
        <v>62</v>
      </c>
      <c r="H843" t="s">
        <v>63</v>
      </c>
      <c r="I843" t="s">
        <v>64</v>
      </c>
      <c r="J843" t="s">
        <v>65</v>
      </c>
      <c r="K843" t="s">
        <v>64</v>
      </c>
      <c r="L843" s="1">
        <v>44488.455555555556</v>
      </c>
      <c r="P843" t="s">
        <v>618</v>
      </c>
      <c r="U843" t="s">
        <v>462</v>
      </c>
      <c r="AN843" s="1">
        <v>44517.428344907406</v>
      </c>
      <c r="AO843" s="1">
        <v>44517.428344907406</v>
      </c>
      <c r="AP843" t="s">
        <v>305</v>
      </c>
      <c r="AQ843" t="s">
        <v>306</v>
      </c>
      <c r="AR843">
        <v>29</v>
      </c>
      <c r="AS843">
        <v>8</v>
      </c>
      <c r="AT843" t="s">
        <v>71</v>
      </c>
      <c r="AU843" t="s">
        <v>307</v>
      </c>
      <c r="AW843" t="s">
        <v>268</v>
      </c>
      <c r="AX843">
        <v>0.1</v>
      </c>
      <c r="AZ843" t="s">
        <v>599</v>
      </c>
      <c r="BC843">
        <v>81760005</v>
      </c>
      <c r="BD843">
        <v>8372435</v>
      </c>
      <c r="BE843" t="s">
        <v>305</v>
      </c>
    </row>
    <row r="844" spans="1:57" x14ac:dyDescent="0.25">
      <c r="A844" t="s">
        <v>701</v>
      </c>
      <c r="B844" t="s">
        <v>702</v>
      </c>
      <c r="C844">
        <v>81760</v>
      </c>
      <c r="D844" t="s">
        <v>59</v>
      </c>
      <c r="E844" t="s">
        <v>116</v>
      </c>
      <c r="F844" t="s">
        <v>61</v>
      </c>
      <c r="G844" t="s">
        <v>62</v>
      </c>
      <c r="H844" t="s">
        <v>63</v>
      </c>
      <c r="I844" t="s">
        <v>64</v>
      </c>
      <c r="J844" t="s">
        <v>65</v>
      </c>
      <c r="K844" t="s">
        <v>64</v>
      </c>
      <c r="L844" s="1">
        <v>44488.455555555556</v>
      </c>
      <c r="P844" t="s">
        <v>618</v>
      </c>
      <c r="U844" t="s">
        <v>462</v>
      </c>
      <c r="AN844" s="1">
        <v>44489.711111111108</v>
      </c>
      <c r="AO844" s="1">
        <v>44489.711111111108</v>
      </c>
      <c r="AP844" t="s">
        <v>410</v>
      </c>
      <c r="AQ844" t="s">
        <v>411</v>
      </c>
      <c r="AR844">
        <v>32</v>
      </c>
      <c r="AS844">
        <v>115</v>
      </c>
      <c r="AT844" t="s">
        <v>71</v>
      </c>
      <c r="AU844" t="s">
        <v>269</v>
      </c>
      <c r="AW844" t="s">
        <v>412</v>
      </c>
      <c r="AX844">
        <v>0.5</v>
      </c>
      <c r="AZ844" t="s">
        <v>599</v>
      </c>
      <c r="BC844">
        <v>81760005</v>
      </c>
      <c r="BD844">
        <v>8372426</v>
      </c>
      <c r="BE844" t="s">
        <v>410</v>
      </c>
    </row>
    <row r="845" spans="1:57" x14ac:dyDescent="0.25">
      <c r="A845" t="s">
        <v>701</v>
      </c>
      <c r="B845" t="s">
        <v>702</v>
      </c>
      <c r="C845">
        <v>81760</v>
      </c>
      <c r="D845" t="s">
        <v>59</v>
      </c>
      <c r="E845" t="s">
        <v>116</v>
      </c>
      <c r="F845" t="s">
        <v>61</v>
      </c>
      <c r="G845" t="s">
        <v>62</v>
      </c>
      <c r="H845" t="s">
        <v>63</v>
      </c>
      <c r="I845" t="s">
        <v>64</v>
      </c>
      <c r="J845" t="s">
        <v>65</v>
      </c>
      <c r="K845" t="s">
        <v>64</v>
      </c>
      <c r="L845" s="1">
        <v>44488.455555555556</v>
      </c>
      <c r="P845" t="s">
        <v>618</v>
      </c>
      <c r="U845" t="s">
        <v>462</v>
      </c>
      <c r="AN845" s="1">
        <v>44489.711111111108</v>
      </c>
      <c r="AO845" s="1">
        <v>44489.711111111108</v>
      </c>
      <c r="AP845" t="s">
        <v>414</v>
      </c>
      <c r="AQ845" t="s">
        <v>415</v>
      </c>
      <c r="AR845">
        <v>33</v>
      </c>
      <c r="AS845">
        <v>53.6</v>
      </c>
      <c r="AT845" t="s">
        <v>71</v>
      </c>
      <c r="AU845" t="s">
        <v>632</v>
      </c>
      <c r="AW845" t="s">
        <v>412</v>
      </c>
      <c r="AX845">
        <v>0.1</v>
      </c>
      <c r="AZ845" t="s">
        <v>599</v>
      </c>
      <c r="BC845">
        <v>81760005</v>
      </c>
      <c r="BD845">
        <v>8372426</v>
      </c>
      <c r="BE845" t="s">
        <v>414</v>
      </c>
    </row>
    <row r="846" spans="1:57" x14ac:dyDescent="0.25">
      <c r="A846" t="s">
        <v>701</v>
      </c>
      <c r="B846" t="s">
        <v>702</v>
      </c>
      <c r="C846">
        <v>81760</v>
      </c>
      <c r="D846" t="s">
        <v>59</v>
      </c>
      <c r="E846" t="s">
        <v>116</v>
      </c>
      <c r="F846" t="s">
        <v>61</v>
      </c>
      <c r="G846" t="s">
        <v>62</v>
      </c>
      <c r="H846" t="s">
        <v>63</v>
      </c>
      <c r="I846" t="s">
        <v>64</v>
      </c>
      <c r="J846" t="s">
        <v>65</v>
      </c>
      <c r="K846" t="s">
        <v>64</v>
      </c>
      <c r="L846" s="1">
        <v>44488.455555555556</v>
      </c>
      <c r="P846" t="s">
        <v>618</v>
      </c>
      <c r="U846" t="s">
        <v>462</v>
      </c>
      <c r="AN846" s="1">
        <v>44496.4687962963</v>
      </c>
      <c r="AO846" s="1">
        <v>44495.405324074076</v>
      </c>
      <c r="AP846" t="s">
        <v>341</v>
      </c>
      <c r="AQ846" t="s">
        <v>342</v>
      </c>
      <c r="AS846">
        <v>5.1999999999999998E-2</v>
      </c>
      <c r="AT846" t="s">
        <v>343</v>
      </c>
      <c r="AU846" t="s">
        <v>344</v>
      </c>
      <c r="AV846" t="s">
        <v>345</v>
      </c>
      <c r="AX846">
        <v>1.7999999999999999E-2</v>
      </c>
      <c r="AZ846" t="s">
        <v>599</v>
      </c>
      <c r="BC846">
        <v>81760005</v>
      </c>
      <c r="BD846">
        <v>8372433</v>
      </c>
      <c r="BE846" t="s">
        <v>341</v>
      </c>
    </row>
    <row r="847" spans="1:57" x14ac:dyDescent="0.25">
      <c r="A847" t="s">
        <v>701</v>
      </c>
      <c r="B847" t="s">
        <v>702</v>
      </c>
      <c r="C847">
        <v>81760</v>
      </c>
      <c r="D847" t="s">
        <v>59</v>
      </c>
      <c r="E847" t="s">
        <v>116</v>
      </c>
      <c r="F847" t="s">
        <v>61</v>
      </c>
      <c r="G847" t="s">
        <v>62</v>
      </c>
      <c r="H847" t="s">
        <v>63</v>
      </c>
      <c r="I847" t="s">
        <v>64</v>
      </c>
      <c r="J847" t="s">
        <v>65</v>
      </c>
      <c r="K847" t="s">
        <v>64</v>
      </c>
      <c r="L847" s="1">
        <v>44488.455555555556</v>
      </c>
      <c r="P847" t="s">
        <v>618</v>
      </c>
      <c r="U847" t="s">
        <v>462</v>
      </c>
      <c r="AN847" s="1">
        <v>44496.4687962963</v>
      </c>
      <c r="AO847" s="1">
        <v>44495.405324074076</v>
      </c>
      <c r="AP847" t="s">
        <v>346</v>
      </c>
      <c r="AQ847" t="s">
        <v>347</v>
      </c>
      <c r="AS847">
        <v>0.48399999999999999</v>
      </c>
      <c r="AT847" t="s">
        <v>343</v>
      </c>
      <c r="AU847" t="s">
        <v>1368</v>
      </c>
      <c r="AX847">
        <v>1.7999999999999999E-2</v>
      </c>
      <c r="AZ847" t="s">
        <v>599</v>
      </c>
      <c r="BC847">
        <v>81760005</v>
      </c>
      <c r="BD847">
        <v>8372433</v>
      </c>
      <c r="BE847" t="s">
        <v>346</v>
      </c>
    </row>
    <row r="848" spans="1:57" x14ac:dyDescent="0.25">
      <c r="A848" t="s">
        <v>701</v>
      </c>
      <c r="B848" t="s">
        <v>702</v>
      </c>
      <c r="C848">
        <v>81760</v>
      </c>
      <c r="D848" t="s">
        <v>59</v>
      </c>
      <c r="E848" t="s">
        <v>116</v>
      </c>
      <c r="F848" t="s">
        <v>61</v>
      </c>
      <c r="G848" t="s">
        <v>62</v>
      </c>
      <c r="H848" t="s">
        <v>63</v>
      </c>
      <c r="I848" t="s">
        <v>64</v>
      </c>
      <c r="J848" t="s">
        <v>65</v>
      </c>
      <c r="K848" t="s">
        <v>64</v>
      </c>
      <c r="L848" s="1">
        <v>44488.455555555556</v>
      </c>
      <c r="P848" t="s">
        <v>618</v>
      </c>
      <c r="U848" t="s">
        <v>462</v>
      </c>
      <c r="AN848" s="1">
        <v>44496.4687962963</v>
      </c>
      <c r="AO848" s="1">
        <v>44495.405324074076</v>
      </c>
      <c r="AP848" t="s">
        <v>369</v>
      </c>
      <c r="AQ848" t="s">
        <v>370</v>
      </c>
      <c r="AS848">
        <v>0.1</v>
      </c>
      <c r="AT848" t="s">
        <v>343</v>
      </c>
      <c r="AU848" t="s">
        <v>377</v>
      </c>
      <c r="AX848">
        <v>8.9999999999999993E-3</v>
      </c>
      <c r="AZ848" t="s">
        <v>599</v>
      </c>
      <c r="BC848">
        <v>81760005</v>
      </c>
      <c r="BD848">
        <v>8372433</v>
      </c>
      <c r="BE848" t="s">
        <v>369</v>
      </c>
    </row>
    <row r="849" spans="1:57" x14ac:dyDescent="0.25">
      <c r="A849" t="s">
        <v>699</v>
      </c>
      <c r="B849" t="s">
        <v>700</v>
      </c>
      <c r="C849">
        <v>81760</v>
      </c>
      <c r="D849" t="s">
        <v>59</v>
      </c>
      <c r="E849" t="s">
        <v>119</v>
      </c>
      <c r="F849" t="s">
        <v>61</v>
      </c>
      <c r="G849" t="s">
        <v>62</v>
      </c>
      <c r="H849" t="s">
        <v>63</v>
      </c>
      <c r="I849" t="s">
        <v>64</v>
      </c>
      <c r="J849" t="s">
        <v>65</v>
      </c>
      <c r="K849" t="s">
        <v>64</v>
      </c>
      <c r="L849" s="1">
        <v>44488.439583333333</v>
      </c>
      <c r="P849" t="s">
        <v>618</v>
      </c>
      <c r="U849" t="s">
        <v>611</v>
      </c>
      <c r="AN849" s="1">
        <v>44489.564270833333</v>
      </c>
      <c r="AO849" s="1">
        <v>44489.365069444444</v>
      </c>
      <c r="AP849" t="s">
        <v>554</v>
      </c>
      <c r="AQ849" t="s">
        <v>555</v>
      </c>
      <c r="AR849">
        <v>25</v>
      </c>
      <c r="AS849">
        <v>0.01</v>
      </c>
      <c r="AT849" t="s">
        <v>71</v>
      </c>
      <c r="AU849" t="s">
        <v>449</v>
      </c>
      <c r="AW849" t="s">
        <v>450</v>
      </c>
      <c r="AX849">
        <v>2E-3</v>
      </c>
      <c r="AZ849" t="s">
        <v>599</v>
      </c>
      <c r="BC849">
        <v>81760004</v>
      </c>
      <c r="BD849">
        <v>8372404</v>
      </c>
      <c r="BE849" t="s">
        <v>554</v>
      </c>
    </row>
    <row r="850" spans="1:57" x14ac:dyDescent="0.25">
      <c r="A850" t="s">
        <v>699</v>
      </c>
      <c r="B850" t="s">
        <v>700</v>
      </c>
      <c r="C850">
        <v>81760</v>
      </c>
      <c r="D850" t="s">
        <v>59</v>
      </c>
      <c r="E850" t="s">
        <v>119</v>
      </c>
      <c r="F850" t="s">
        <v>61</v>
      </c>
      <c r="G850" t="s">
        <v>62</v>
      </c>
      <c r="H850" t="s">
        <v>63</v>
      </c>
      <c r="I850" t="s">
        <v>64</v>
      </c>
      <c r="J850" t="s">
        <v>65</v>
      </c>
      <c r="K850" t="s">
        <v>64</v>
      </c>
      <c r="L850" s="1">
        <v>44488.439583333333</v>
      </c>
      <c r="P850" t="s">
        <v>618</v>
      </c>
      <c r="U850" t="s">
        <v>611</v>
      </c>
      <c r="AN850" s="1">
        <v>44494.471134259256</v>
      </c>
      <c r="AO850" s="1">
        <v>44490.429166666669</v>
      </c>
      <c r="AP850" t="s">
        <v>556</v>
      </c>
      <c r="AQ850" t="s">
        <v>557</v>
      </c>
      <c r="AR850">
        <v>26</v>
      </c>
      <c r="AS850">
        <v>5.0000000000000001E-3</v>
      </c>
      <c r="AT850" t="s">
        <v>71</v>
      </c>
      <c r="AU850" t="s">
        <v>449</v>
      </c>
      <c r="AW850" t="s">
        <v>450</v>
      </c>
      <c r="AX850">
        <v>2E-3</v>
      </c>
      <c r="AZ850" t="s">
        <v>599</v>
      </c>
      <c r="BC850">
        <v>81760004</v>
      </c>
      <c r="BD850">
        <v>8372406</v>
      </c>
      <c r="BE850" t="s">
        <v>556</v>
      </c>
    </row>
    <row r="851" spans="1:57" x14ac:dyDescent="0.25">
      <c r="A851" t="s">
        <v>699</v>
      </c>
      <c r="B851" t="s">
        <v>700</v>
      </c>
      <c r="C851">
        <v>81760</v>
      </c>
      <c r="D851" t="s">
        <v>59</v>
      </c>
      <c r="E851" t="s">
        <v>119</v>
      </c>
      <c r="F851" t="s">
        <v>61</v>
      </c>
      <c r="G851" t="s">
        <v>62</v>
      </c>
      <c r="H851" t="s">
        <v>63</v>
      </c>
      <c r="I851" t="s">
        <v>64</v>
      </c>
      <c r="J851" t="s">
        <v>65</v>
      </c>
      <c r="K851" t="s">
        <v>64</v>
      </c>
      <c r="L851" s="1">
        <v>44488.439583333333</v>
      </c>
      <c r="P851" t="s">
        <v>618</v>
      </c>
      <c r="U851" t="s">
        <v>611</v>
      </c>
      <c r="AN851" s="1">
        <v>44489.552060185182</v>
      </c>
      <c r="AO851" s="1">
        <v>44489.552060185182</v>
      </c>
      <c r="AP851" t="s">
        <v>447</v>
      </c>
      <c r="AQ851" t="s">
        <v>448</v>
      </c>
      <c r="AR851">
        <v>23</v>
      </c>
      <c r="AS851">
        <v>2E-3</v>
      </c>
      <c r="AT851" t="s">
        <v>71</v>
      </c>
      <c r="AU851" t="s">
        <v>449</v>
      </c>
      <c r="AV851" t="s">
        <v>180</v>
      </c>
      <c r="AW851" t="s">
        <v>450</v>
      </c>
      <c r="AX851">
        <v>2E-3</v>
      </c>
      <c r="AZ851" t="s">
        <v>599</v>
      </c>
      <c r="BC851">
        <v>81760004</v>
      </c>
      <c r="BD851">
        <v>8372402</v>
      </c>
      <c r="BE851" t="s">
        <v>447</v>
      </c>
    </row>
    <row r="852" spans="1:57" x14ac:dyDescent="0.25">
      <c r="A852" t="s">
        <v>699</v>
      </c>
      <c r="B852" t="s">
        <v>700</v>
      </c>
      <c r="C852">
        <v>81760</v>
      </c>
      <c r="D852" t="s">
        <v>59</v>
      </c>
      <c r="E852" t="s">
        <v>119</v>
      </c>
      <c r="F852" t="s">
        <v>61</v>
      </c>
      <c r="G852" t="s">
        <v>62</v>
      </c>
      <c r="H852" t="s">
        <v>63</v>
      </c>
      <c r="I852" t="s">
        <v>64</v>
      </c>
      <c r="J852" t="s">
        <v>65</v>
      </c>
      <c r="K852" t="s">
        <v>64</v>
      </c>
      <c r="L852" s="1">
        <v>44488.439583333333</v>
      </c>
      <c r="P852" t="s">
        <v>618</v>
      </c>
      <c r="U852" t="s">
        <v>611</v>
      </c>
      <c r="AN852" s="1">
        <v>44498.481064814812</v>
      </c>
      <c r="AO852" s="1">
        <v>44497.573703703703</v>
      </c>
      <c r="AP852" t="s">
        <v>560</v>
      </c>
      <c r="AQ852" t="s">
        <v>561</v>
      </c>
      <c r="AR852">
        <v>80</v>
      </c>
      <c r="AS852">
        <v>1.98</v>
      </c>
      <c r="AT852" t="s">
        <v>71</v>
      </c>
      <c r="AU852" t="s">
        <v>1146</v>
      </c>
      <c r="AW852" t="s">
        <v>563</v>
      </c>
      <c r="AX852">
        <v>0.05</v>
      </c>
      <c r="AZ852" t="s">
        <v>599</v>
      </c>
      <c r="BC852">
        <v>81760004</v>
      </c>
      <c r="BD852">
        <v>8372410</v>
      </c>
      <c r="BE852" t="s">
        <v>560</v>
      </c>
    </row>
    <row r="853" spans="1:57" x14ac:dyDescent="0.25">
      <c r="A853" t="s">
        <v>699</v>
      </c>
      <c r="B853" t="s">
        <v>700</v>
      </c>
      <c r="C853">
        <v>81760</v>
      </c>
      <c r="D853" t="s">
        <v>59</v>
      </c>
      <c r="E853" t="s">
        <v>119</v>
      </c>
      <c r="F853" t="s">
        <v>61</v>
      </c>
      <c r="G853" t="s">
        <v>62</v>
      </c>
      <c r="H853" t="s">
        <v>63</v>
      </c>
      <c r="I853" t="s">
        <v>64</v>
      </c>
      <c r="J853" t="s">
        <v>65</v>
      </c>
      <c r="K853" t="s">
        <v>64</v>
      </c>
      <c r="L853" s="1">
        <v>44488.439583333333</v>
      </c>
      <c r="P853" t="s">
        <v>618</v>
      </c>
      <c r="U853" t="s">
        <v>611</v>
      </c>
      <c r="AN853" s="1">
        <v>44489.407638888886</v>
      </c>
      <c r="AO853" s="1">
        <v>44489.407638888886</v>
      </c>
      <c r="AP853" t="s">
        <v>384</v>
      </c>
      <c r="AQ853" t="s">
        <v>385</v>
      </c>
      <c r="AR853">
        <v>13</v>
      </c>
      <c r="AS853">
        <v>93</v>
      </c>
      <c r="AT853" t="s">
        <v>386</v>
      </c>
      <c r="AU853" t="s">
        <v>390</v>
      </c>
      <c r="AW853" t="s">
        <v>387</v>
      </c>
      <c r="AX853">
        <v>1</v>
      </c>
      <c r="AZ853" t="s">
        <v>599</v>
      </c>
      <c r="BC853">
        <v>81760004</v>
      </c>
      <c r="BD853">
        <v>8372411</v>
      </c>
      <c r="BE853" t="s">
        <v>384</v>
      </c>
    </row>
    <row r="854" spans="1:57" x14ac:dyDescent="0.25">
      <c r="A854" t="s">
        <v>699</v>
      </c>
      <c r="B854" t="s">
        <v>700</v>
      </c>
      <c r="C854">
        <v>81760</v>
      </c>
      <c r="D854" t="s">
        <v>59</v>
      </c>
      <c r="E854" t="s">
        <v>119</v>
      </c>
      <c r="F854" t="s">
        <v>61</v>
      </c>
      <c r="G854" t="s">
        <v>62</v>
      </c>
      <c r="H854" t="s">
        <v>63</v>
      </c>
      <c r="I854" t="s">
        <v>64</v>
      </c>
      <c r="J854" t="s">
        <v>65</v>
      </c>
      <c r="K854" t="s">
        <v>64</v>
      </c>
      <c r="L854" s="1">
        <v>44488.439583333333</v>
      </c>
      <c r="P854" t="s">
        <v>618</v>
      </c>
      <c r="U854" t="s">
        <v>611</v>
      </c>
      <c r="AN854" s="1">
        <v>44503.561805555553</v>
      </c>
      <c r="AO854" s="1">
        <v>44503.561805555553</v>
      </c>
      <c r="AP854" t="s">
        <v>422</v>
      </c>
      <c r="AQ854" t="s">
        <v>423</v>
      </c>
      <c r="AR854">
        <v>20</v>
      </c>
      <c r="AS854">
        <v>1.6E-2</v>
      </c>
      <c r="AT854" t="s">
        <v>71</v>
      </c>
      <c r="AU854" t="s">
        <v>424</v>
      </c>
      <c r="AW854" t="s">
        <v>425</v>
      </c>
      <c r="AX854">
        <v>5.0000000000000001E-3</v>
      </c>
      <c r="AZ854" t="s">
        <v>599</v>
      </c>
      <c r="BC854">
        <v>81760004</v>
      </c>
      <c r="BD854">
        <v>8372407</v>
      </c>
      <c r="BE854" t="s">
        <v>422</v>
      </c>
    </row>
    <row r="855" spans="1:57" x14ac:dyDescent="0.25">
      <c r="A855" t="s">
        <v>699</v>
      </c>
      <c r="B855" t="s">
        <v>700</v>
      </c>
      <c r="C855">
        <v>81760</v>
      </c>
      <c r="D855" t="s">
        <v>59</v>
      </c>
      <c r="E855" t="s">
        <v>119</v>
      </c>
      <c r="F855" t="s">
        <v>61</v>
      </c>
      <c r="G855" t="s">
        <v>62</v>
      </c>
      <c r="H855" t="s">
        <v>63</v>
      </c>
      <c r="I855" t="s">
        <v>64</v>
      </c>
      <c r="J855" t="s">
        <v>65</v>
      </c>
      <c r="K855" t="s">
        <v>64</v>
      </c>
      <c r="L855" s="1">
        <v>44488.439583333333</v>
      </c>
      <c r="P855" t="s">
        <v>618</v>
      </c>
      <c r="U855" t="s">
        <v>611</v>
      </c>
      <c r="AN855" s="1">
        <v>44503.561805555553</v>
      </c>
      <c r="AO855" s="1">
        <v>44503.561805555553</v>
      </c>
      <c r="AP855" t="s">
        <v>427</v>
      </c>
      <c r="AQ855" t="s">
        <v>428</v>
      </c>
      <c r="AR855">
        <v>18</v>
      </c>
      <c r="AS855">
        <v>5.0000000000000001E-3</v>
      </c>
      <c r="AT855" t="s">
        <v>71</v>
      </c>
      <c r="AU855" t="s">
        <v>424</v>
      </c>
      <c r="AV855" t="s">
        <v>180</v>
      </c>
      <c r="AW855" t="s">
        <v>429</v>
      </c>
      <c r="AX855">
        <v>5.0000000000000001E-3</v>
      </c>
      <c r="AZ855" t="s">
        <v>599</v>
      </c>
      <c r="BC855">
        <v>81760004</v>
      </c>
      <c r="BD855">
        <v>8372407</v>
      </c>
      <c r="BE855" t="s">
        <v>427</v>
      </c>
    </row>
    <row r="856" spans="1:57" x14ac:dyDescent="0.25">
      <c r="A856" t="s">
        <v>699</v>
      </c>
      <c r="B856" t="s">
        <v>700</v>
      </c>
      <c r="C856">
        <v>81760</v>
      </c>
      <c r="D856" t="s">
        <v>59</v>
      </c>
      <c r="E856" t="s">
        <v>119</v>
      </c>
      <c r="F856" t="s">
        <v>61</v>
      </c>
      <c r="G856" t="s">
        <v>62</v>
      </c>
      <c r="H856" t="s">
        <v>63</v>
      </c>
      <c r="I856" t="s">
        <v>64</v>
      </c>
      <c r="J856" t="s">
        <v>65</v>
      </c>
      <c r="K856" t="s">
        <v>64</v>
      </c>
      <c r="L856" s="1">
        <v>44488.439583333333</v>
      </c>
      <c r="P856" t="s">
        <v>618</v>
      </c>
      <c r="U856" t="s">
        <v>611</v>
      </c>
      <c r="AN856" s="1">
        <v>44491.190972222219</v>
      </c>
      <c r="AO856" s="1">
        <v>44491.190972222219</v>
      </c>
      <c r="AP856" t="s">
        <v>69</v>
      </c>
      <c r="AQ856" t="s">
        <v>70</v>
      </c>
      <c r="AR856">
        <v>89</v>
      </c>
      <c r="AS856">
        <v>32.5</v>
      </c>
      <c r="AT856" t="s">
        <v>71</v>
      </c>
      <c r="AU856" t="s">
        <v>134</v>
      </c>
      <c r="AW856" t="s">
        <v>73</v>
      </c>
      <c r="AX856">
        <v>0.8</v>
      </c>
      <c r="AZ856" t="s">
        <v>599</v>
      </c>
      <c r="BC856">
        <v>81760004</v>
      </c>
      <c r="BD856">
        <v>8372412</v>
      </c>
      <c r="BE856" t="s">
        <v>69</v>
      </c>
    </row>
    <row r="857" spans="1:57" x14ac:dyDescent="0.25">
      <c r="A857" t="s">
        <v>699</v>
      </c>
      <c r="B857" t="s">
        <v>700</v>
      </c>
      <c r="C857">
        <v>81760</v>
      </c>
      <c r="D857" t="s">
        <v>59</v>
      </c>
      <c r="E857" t="s">
        <v>119</v>
      </c>
      <c r="F857" t="s">
        <v>61</v>
      </c>
      <c r="G857" t="s">
        <v>62</v>
      </c>
      <c r="H857" t="s">
        <v>63</v>
      </c>
      <c r="I857" t="s">
        <v>64</v>
      </c>
      <c r="J857" t="s">
        <v>65</v>
      </c>
      <c r="K857" t="s">
        <v>64</v>
      </c>
      <c r="L857" s="1">
        <v>44488.439583333333</v>
      </c>
      <c r="P857" t="s">
        <v>618</v>
      </c>
      <c r="U857" t="s">
        <v>611</v>
      </c>
      <c r="AN857" s="1">
        <v>44489.933333333334</v>
      </c>
      <c r="AO857" s="1">
        <v>44489.933333333334</v>
      </c>
      <c r="AP857" t="s">
        <v>185</v>
      </c>
      <c r="AQ857" t="s">
        <v>186</v>
      </c>
      <c r="AR857">
        <v>67</v>
      </c>
      <c r="AS857">
        <v>242</v>
      </c>
      <c r="AT857" t="s">
        <v>187</v>
      </c>
      <c r="AU857" t="s">
        <v>388</v>
      </c>
      <c r="AW857" t="s">
        <v>189</v>
      </c>
      <c r="AX857">
        <v>1</v>
      </c>
      <c r="AZ857" t="s">
        <v>599</v>
      </c>
      <c r="BC857">
        <v>81760004</v>
      </c>
      <c r="BD857">
        <v>8372416</v>
      </c>
      <c r="BE857" t="s">
        <v>185</v>
      </c>
    </row>
    <row r="858" spans="1:57" x14ac:dyDescent="0.25">
      <c r="A858" t="s">
        <v>699</v>
      </c>
      <c r="B858" t="s">
        <v>700</v>
      </c>
      <c r="C858">
        <v>81760</v>
      </c>
      <c r="D858" t="s">
        <v>59</v>
      </c>
      <c r="E858" t="s">
        <v>119</v>
      </c>
      <c r="F858" t="s">
        <v>61</v>
      </c>
      <c r="G858" t="s">
        <v>62</v>
      </c>
      <c r="H858" t="s">
        <v>63</v>
      </c>
      <c r="I858" t="s">
        <v>64</v>
      </c>
      <c r="J858" t="s">
        <v>65</v>
      </c>
      <c r="K858" t="s">
        <v>64</v>
      </c>
      <c r="L858" s="1">
        <v>44488.439583333333</v>
      </c>
      <c r="P858" t="s">
        <v>618</v>
      </c>
      <c r="U858" t="s">
        <v>611</v>
      </c>
      <c r="AN858" s="1">
        <v>44540.653877314813</v>
      </c>
      <c r="AO858" s="1">
        <v>44516.472222222219</v>
      </c>
      <c r="AP858" t="s">
        <v>404</v>
      </c>
      <c r="AQ858" t="s">
        <v>405</v>
      </c>
      <c r="AR858">
        <v>36</v>
      </c>
      <c r="AS858">
        <v>7</v>
      </c>
      <c r="AT858" t="s">
        <v>343</v>
      </c>
      <c r="AU858" t="s">
        <v>406</v>
      </c>
      <c r="AW858" t="s">
        <v>268</v>
      </c>
      <c r="AX858">
        <v>3</v>
      </c>
      <c r="AZ858" t="s">
        <v>599</v>
      </c>
      <c r="BC858">
        <v>81760004</v>
      </c>
      <c r="BD858">
        <v>8372419</v>
      </c>
      <c r="BE858" t="s">
        <v>404</v>
      </c>
    </row>
    <row r="859" spans="1:57" x14ac:dyDescent="0.25">
      <c r="A859" t="s">
        <v>699</v>
      </c>
      <c r="B859" t="s">
        <v>700</v>
      </c>
      <c r="C859">
        <v>81760</v>
      </c>
      <c r="D859" t="s">
        <v>59</v>
      </c>
      <c r="E859" t="s">
        <v>119</v>
      </c>
      <c r="F859" t="s">
        <v>61</v>
      </c>
      <c r="G859" t="s">
        <v>62</v>
      </c>
      <c r="H859" t="s">
        <v>63</v>
      </c>
      <c r="I859" t="s">
        <v>64</v>
      </c>
      <c r="J859" t="s">
        <v>65</v>
      </c>
      <c r="K859" t="s">
        <v>64</v>
      </c>
      <c r="L859" s="1">
        <v>44488.439583333333</v>
      </c>
      <c r="P859" t="s">
        <v>618</v>
      </c>
      <c r="U859" t="s">
        <v>611</v>
      </c>
      <c r="AN859" s="1">
        <v>44540.653877314813</v>
      </c>
      <c r="AO859" s="1">
        <v>44516.472222222219</v>
      </c>
      <c r="AP859" t="s">
        <v>407</v>
      </c>
      <c r="AQ859" t="s">
        <v>408</v>
      </c>
      <c r="AR859">
        <v>66</v>
      </c>
      <c r="AS859">
        <v>8</v>
      </c>
      <c r="AT859" t="s">
        <v>343</v>
      </c>
      <c r="AU859" t="s">
        <v>188</v>
      </c>
      <c r="AV859" t="s">
        <v>180</v>
      </c>
      <c r="AW859" t="s">
        <v>268</v>
      </c>
      <c r="AX859">
        <v>8</v>
      </c>
      <c r="AZ859" t="s">
        <v>599</v>
      </c>
      <c r="BC859">
        <v>81760004</v>
      </c>
      <c r="BD859">
        <v>8372419</v>
      </c>
      <c r="BE859" t="s">
        <v>407</v>
      </c>
    </row>
    <row r="860" spans="1:57" x14ac:dyDescent="0.25">
      <c r="A860" t="s">
        <v>699</v>
      </c>
      <c r="B860" t="s">
        <v>700</v>
      </c>
      <c r="C860">
        <v>81760</v>
      </c>
      <c r="D860" t="s">
        <v>59</v>
      </c>
      <c r="E860" t="s">
        <v>119</v>
      </c>
      <c r="F860" t="s">
        <v>61</v>
      </c>
      <c r="G860" t="s">
        <v>62</v>
      </c>
      <c r="H860" t="s">
        <v>63</v>
      </c>
      <c r="I860" t="s">
        <v>64</v>
      </c>
      <c r="J860" t="s">
        <v>65</v>
      </c>
      <c r="K860" t="s">
        <v>64</v>
      </c>
      <c r="L860" s="1">
        <v>44488.439583333333</v>
      </c>
      <c r="P860" t="s">
        <v>618</v>
      </c>
      <c r="U860" t="s">
        <v>611</v>
      </c>
      <c r="AN860" s="1">
        <v>44517.427442129629</v>
      </c>
      <c r="AO860" s="1">
        <v>44517.427442129629</v>
      </c>
      <c r="AP860" t="s">
        <v>241</v>
      </c>
      <c r="AQ860" t="s">
        <v>242</v>
      </c>
      <c r="AS860">
        <v>315.60000000000002</v>
      </c>
      <c r="AT860" t="s">
        <v>71</v>
      </c>
      <c r="AU860" t="s">
        <v>1015</v>
      </c>
      <c r="AX860">
        <v>1</v>
      </c>
      <c r="AZ860" t="s">
        <v>599</v>
      </c>
      <c r="BC860">
        <v>81760004</v>
      </c>
      <c r="BD860">
        <v>8372417</v>
      </c>
      <c r="BE860" t="s">
        <v>241</v>
      </c>
    </row>
    <row r="861" spans="1:57" x14ac:dyDescent="0.25">
      <c r="A861" t="s">
        <v>699</v>
      </c>
      <c r="B861" t="s">
        <v>700</v>
      </c>
      <c r="C861">
        <v>81760</v>
      </c>
      <c r="D861" t="s">
        <v>59</v>
      </c>
      <c r="E861" t="s">
        <v>119</v>
      </c>
      <c r="F861" t="s">
        <v>61</v>
      </c>
      <c r="G861" t="s">
        <v>62</v>
      </c>
      <c r="H861" t="s">
        <v>63</v>
      </c>
      <c r="I861" t="s">
        <v>64</v>
      </c>
      <c r="J861" t="s">
        <v>65</v>
      </c>
      <c r="K861" t="s">
        <v>64</v>
      </c>
      <c r="L861" s="1">
        <v>44488.439583333333</v>
      </c>
      <c r="P861" t="s">
        <v>618</v>
      </c>
      <c r="U861" t="s">
        <v>611</v>
      </c>
      <c r="AN861" s="1">
        <v>44517.427442129629</v>
      </c>
      <c r="AO861" s="1">
        <v>44517.427442129629</v>
      </c>
      <c r="AP861" t="s">
        <v>265</v>
      </c>
      <c r="AQ861" t="s">
        <v>266</v>
      </c>
      <c r="AR861">
        <v>30</v>
      </c>
      <c r="AS861">
        <v>77.2</v>
      </c>
      <c r="AT861" t="s">
        <v>71</v>
      </c>
      <c r="AU861" t="s">
        <v>278</v>
      </c>
      <c r="AW861" t="s">
        <v>268</v>
      </c>
      <c r="AX861">
        <v>0.3</v>
      </c>
      <c r="AZ861" t="s">
        <v>599</v>
      </c>
      <c r="BC861">
        <v>81760004</v>
      </c>
      <c r="BD861">
        <v>8372417</v>
      </c>
      <c r="BE861" t="s">
        <v>265</v>
      </c>
    </row>
    <row r="862" spans="1:57" x14ac:dyDescent="0.25">
      <c r="A862" t="s">
        <v>699</v>
      </c>
      <c r="B862" t="s">
        <v>700</v>
      </c>
      <c r="C862">
        <v>81760</v>
      </c>
      <c r="D862" t="s">
        <v>59</v>
      </c>
      <c r="E862" t="s">
        <v>119</v>
      </c>
      <c r="F862" t="s">
        <v>61</v>
      </c>
      <c r="G862" t="s">
        <v>62</v>
      </c>
      <c r="H862" t="s">
        <v>63</v>
      </c>
      <c r="I862" t="s">
        <v>64</v>
      </c>
      <c r="J862" t="s">
        <v>65</v>
      </c>
      <c r="K862" t="s">
        <v>64</v>
      </c>
      <c r="L862" s="1">
        <v>44488.439583333333</v>
      </c>
      <c r="P862" t="s">
        <v>618</v>
      </c>
      <c r="U862" t="s">
        <v>611</v>
      </c>
      <c r="AN862" s="1">
        <v>44517.427442129629</v>
      </c>
      <c r="AO862" s="1">
        <v>44517.427442129629</v>
      </c>
      <c r="AP862" t="s">
        <v>283</v>
      </c>
      <c r="AQ862" t="s">
        <v>284</v>
      </c>
      <c r="AR862">
        <v>31</v>
      </c>
      <c r="AS862">
        <v>29.8</v>
      </c>
      <c r="AT862" t="s">
        <v>71</v>
      </c>
      <c r="AU862" t="s">
        <v>633</v>
      </c>
      <c r="AW862" t="s">
        <v>268</v>
      </c>
      <c r="AX862">
        <v>0.1</v>
      </c>
      <c r="AZ862" t="s">
        <v>599</v>
      </c>
      <c r="BC862">
        <v>81760004</v>
      </c>
      <c r="BD862">
        <v>8372417</v>
      </c>
      <c r="BE862" t="s">
        <v>283</v>
      </c>
    </row>
    <row r="863" spans="1:57" x14ac:dyDescent="0.25">
      <c r="A863" t="s">
        <v>699</v>
      </c>
      <c r="B863" t="s">
        <v>700</v>
      </c>
      <c r="C863">
        <v>81760</v>
      </c>
      <c r="D863" t="s">
        <v>59</v>
      </c>
      <c r="E863" t="s">
        <v>119</v>
      </c>
      <c r="F863" t="s">
        <v>61</v>
      </c>
      <c r="G863" t="s">
        <v>62</v>
      </c>
      <c r="H863" t="s">
        <v>63</v>
      </c>
      <c r="I863" t="s">
        <v>64</v>
      </c>
      <c r="J863" t="s">
        <v>65</v>
      </c>
      <c r="K863" t="s">
        <v>64</v>
      </c>
      <c r="L863" s="1">
        <v>44488.439583333333</v>
      </c>
      <c r="P863" t="s">
        <v>618</v>
      </c>
      <c r="U863" t="s">
        <v>611</v>
      </c>
      <c r="AN863" s="1">
        <v>44517.427442129629</v>
      </c>
      <c r="AO863" s="1">
        <v>44517.427442129629</v>
      </c>
      <c r="AP863" t="s">
        <v>291</v>
      </c>
      <c r="AQ863" t="s">
        <v>292</v>
      </c>
      <c r="AR863">
        <v>28</v>
      </c>
      <c r="AS863">
        <v>76.900000000000006</v>
      </c>
      <c r="AT863" t="s">
        <v>71</v>
      </c>
      <c r="AU863" t="s">
        <v>637</v>
      </c>
      <c r="AW863" t="s">
        <v>268</v>
      </c>
      <c r="AX863">
        <v>0.4</v>
      </c>
      <c r="AZ863" t="s">
        <v>599</v>
      </c>
      <c r="BC863">
        <v>81760004</v>
      </c>
      <c r="BD863">
        <v>8372417</v>
      </c>
      <c r="BE863" t="s">
        <v>291</v>
      </c>
    </row>
    <row r="864" spans="1:57" x14ac:dyDescent="0.25">
      <c r="A864" t="s">
        <v>699</v>
      </c>
      <c r="B864" t="s">
        <v>700</v>
      </c>
      <c r="C864">
        <v>81760</v>
      </c>
      <c r="D864" t="s">
        <v>59</v>
      </c>
      <c r="E864" t="s">
        <v>119</v>
      </c>
      <c r="F864" t="s">
        <v>61</v>
      </c>
      <c r="G864" t="s">
        <v>62</v>
      </c>
      <c r="H864" t="s">
        <v>63</v>
      </c>
      <c r="I864" t="s">
        <v>64</v>
      </c>
      <c r="J864" t="s">
        <v>65</v>
      </c>
      <c r="K864" t="s">
        <v>64</v>
      </c>
      <c r="L864" s="1">
        <v>44488.439583333333</v>
      </c>
      <c r="P864" t="s">
        <v>618</v>
      </c>
      <c r="U864" t="s">
        <v>611</v>
      </c>
      <c r="AN864" s="1">
        <v>44517.427442129629</v>
      </c>
      <c r="AO864" s="1">
        <v>44517.427442129629</v>
      </c>
      <c r="AP864" t="s">
        <v>305</v>
      </c>
      <c r="AQ864" t="s">
        <v>306</v>
      </c>
      <c r="AR864">
        <v>29</v>
      </c>
      <c r="AS864">
        <v>8.5</v>
      </c>
      <c r="AT864" t="s">
        <v>71</v>
      </c>
      <c r="AU864" t="s">
        <v>893</v>
      </c>
      <c r="AW864" t="s">
        <v>268</v>
      </c>
      <c r="AX864">
        <v>0.1</v>
      </c>
      <c r="AZ864" t="s">
        <v>599</v>
      </c>
      <c r="BC864">
        <v>81760004</v>
      </c>
      <c r="BD864">
        <v>8372417</v>
      </c>
      <c r="BE864" t="s">
        <v>305</v>
      </c>
    </row>
    <row r="865" spans="1:57" x14ac:dyDescent="0.25">
      <c r="A865" t="s">
        <v>699</v>
      </c>
      <c r="B865" t="s">
        <v>700</v>
      </c>
      <c r="C865">
        <v>81760</v>
      </c>
      <c r="D865" t="s">
        <v>59</v>
      </c>
      <c r="E865" t="s">
        <v>119</v>
      </c>
      <c r="F865" t="s">
        <v>61</v>
      </c>
      <c r="G865" t="s">
        <v>62</v>
      </c>
      <c r="H865" t="s">
        <v>63</v>
      </c>
      <c r="I865" t="s">
        <v>64</v>
      </c>
      <c r="J865" t="s">
        <v>65</v>
      </c>
      <c r="K865" t="s">
        <v>64</v>
      </c>
      <c r="L865" s="1">
        <v>44488.439583333333</v>
      </c>
      <c r="P865" t="s">
        <v>618</v>
      </c>
      <c r="U865" t="s">
        <v>611</v>
      </c>
      <c r="AN865" s="1">
        <v>44489.70416666667</v>
      </c>
      <c r="AO865" s="1">
        <v>44489.70416666667</v>
      </c>
      <c r="AP865" t="s">
        <v>410</v>
      </c>
      <c r="AQ865" t="s">
        <v>411</v>
      </c>
      <c r="AR865">
        <v>32</v>
      </c>
      <c r="AS865">
        <v>115</v>
      </c>
      <c r="AT865" t="s">
        <v>71</v>
      </c>
      <c r="AU865" t="s">
        <v>269</v>
      </c>
      <c r="AW865" t="s">
        <v>412</v>
      </c>
      <c r="AX865">
        <v>0.5</v>
      </c>
      <c r="AZ865" t="s">
        <v>599</v>
      </c>
      <c r="BC865">
        <v>81760004</v>
      </c>
      <c r="BD865">
        <v>8372408</v>
      </c>
      <c r="BE865" t="s">
        <v>410</v>
      </c>
    </row>
    <row r="866" spans="1:57" x14ac:dyDescent="0.25">
      <c r="A866" t="s">
        <v>699</v>
      </c>
      <c r="B866" t="s">
        <v>700</v>
      </c>
      <c r="C866">
        <v>81760</v>
      </c>
      <c r="D866" t="s">
        <v>59</v>
      </c>
      <c r="E866" t="s">
        <v>119</v>
      </c>
      <c r="F866" t="s">
        <v>61</v>
      </c>
      <c r="G866" t="s">
        <v>62</v>
      </c>
      <c r="H866" t="s">
        <v>63</v>
      </c>
      <c r="I866" t="s">
        <v>64</v>
      </c>
      <c r="J866" t="s">
        <v>65</v>
      </c>
      <c r="K866" t="s">
        <v>64</v>
      </c>
      <c r="L866" s="1">
        <v>44488.439583333333</v>
      </c>
      <c r="P866" t="s">
        <v>618</v>
      </c>
      <c r="U866" t="s">
        <v>611</v>
      </c>
      <c r="AN866" s="1">
        <v>44489.70416666667</v>
      </c>
      <c r="AO866" s="1">
        <v>44489.70416666667</v>
      </c>
      <c r="AP866" t="s">
        <v>414</v>
      </c>
      <c r="AQ866" t="s">
        <v>415</v>
      </c>
      <c r="AR866">
        <v>33</v>
      </c>
      <c r="AS866">
        <v>52.2</v>
      </c>
      <c r="AT866" t="s">
        <v>71</v>
      </c>
      <c r="AU866" t="s">
        <v>95</v>
      </c>
      <c r="AW866" t="s">
        <v>412</v>
      </c>
      <c r="AX866">
        <v>0.1</v>
      </c>
      <c r="AZ866" t="s">
        <v>599</v>
      </c>
      <c r="BC866">
        <v>81760004</v>
      </c>
      <c r="BD866">
        <v>8372408</v>
      </c>
      <c r="BE866" t="s">
        <v>414</v>
      </c>
    </row>
    <row r="867" spans="1:57" x14ac:dyDescent="0.25">
      <c r="A867" t="s">
        <v>699</v>
      </c>
      <c r="B867" t="s">
        <v>700</v>
      </c>
      <c r="C867">
        <v>81760</v>
      </c>
      <c r="D867" t="s">
        <v>59</v>
      </c>
      <c r="E867" t="s">
        <v>119</v>
      </c>
      <c r="F867" t="s">
        <v>61</v>
      </c>
      <c r="G867" t="s">
        <v>62</v>
      </c>
      <c r="H867" t="s">
        <v>63</v>
      </c>
      <c r="I867" t="s">
        <v>64</v>
      </c>
      <c r="J867" t="s">
        <v>65</v>
      </c>
      <c r="K867" t="s">
        <v>64</v>
      </c>
      <c r="L867" s="1">
        <v>44488.439583333333</v>
      </c>
      <c r="P867" t="s">
        <v>618</v>
      </c>
      <c r="U867" t="s">
        <v>611</v>
      </c>
      <c r="AN867" s="1">
        <v>44496.462083333332</v>
      </c>
      <c r="AO867" s="1">
        <v>44495.405324074076</v>
      </c>
      <c r="AP867" t="s">
        <v>341</v>
      </c>
      <c r="AQ867" t="s">
        <v>342</v>
      </c>
      <c r="AS867">
        <v>0.185</v>
      </c>
      <c r="AT867" t="s">
        <v>343</v>
      </c>
      <c r="AU867" t="s">
        <v>344</v>
      </c>
      <c r="AX867">
        <v>2.3E-2</v>
      </c>
      <c r="AZ867" t="s">
        <v>599</v>
      </c>
      <c r="BC867">
        <v>81760004</v>
      </c>
      <c r="BD867">
        <v>8372415</v>
      </c>
      <c r="BE867" t="s">
        <v>341</v>
      </c>
    </row>
    <row r="868" spans="1:57" x14ac:dyDescent="0.25">
      <c r="A868" t="s">
        <v>699</v>
      </c>
      <c r="B868" t="s">
        <v>700</v>
      </c>
      <c r="C868">
        <v>81760</v>
      </c>
      <c r="D868" t="s">
        <v>59</v>
      </c>
      <c r="E868" t="s">
        <v>119</v>
      </c>
      <c r="F868" t="s">
        <v>61</v>
      </c>
      <c r="G868" t="s">
        <v>62</v>
      </c>
      <c r="H868" t="s">
        <v>63</v>
      </c>
      <c r="I868" t="s">
        <v>64</v>
      </c>
      <c r="J868" t="s">
        <v>65</v>
      </c>
      <c r="K868" t="s">
        <v>64</v>
      </c>
      <c r="L868" s="1">
        <v>44488.439583333333</v>
      </c>
      <c r="P868" t="s">
        <v>618</v>
      </c>
      <c r="U868" t="s">
        <v>611</v>
      </c>
      <c r="AN868" s="1">
        <v>44496.462083333332</v>
      </c>
      <c r="AO868" s="1">
        <v>44495.405324074076</v>
      </c>
      <c r="AP868" t="s">
        <v>346</v>
      </c>
      <c r="AQ868" t="s">
        <v>347</v>
      </c>
      <c r="AS868">
        <v>1.03</v>
      </c>
      <c r="AT868" t="s">
        <v>343</v>
      </c>
      <c r="AU868" t="s">
        <v>359</v>
      </c>
      <c r="AX868">
        <v>2.3E-2</v>
      </c>
      <c r="AZ868" t="s">
        <v>599</v>
      </c>
      <c r="BC868">
        <v>81760004</v>
      </c>
      <c r="BD868">
        <v>8372415</v>
      </c>
      <c r="BE868" t="s">
        <v>346</v>
      </c>
    </row>
    <row r="869" spans="1:57" x14ac:dyDescent="0.25">
      <c r="A869" t="s">
        <v>699</v>
      </c>
      <c r="B869" t="s">
        <v>700</v>
      </c>
      <c r="C869">
        <v>81760</v>
      </c>
      <c r="D869" t="s">
        <v>59</v>
      </c>
      <c r="E869" t="s">
        <v>119</v>
      </c>
      <c r="F869" t="s">
        <v>61</v>
      </c>
      <c r="G869" t="s">
        <v>62</v>
      </c>
      <c r="H869" t="s">
        <v>63</v>
      </c>
      <c r="I869" t="s">
        <v>64</v>
      </c>
      <c r="J869" t="s">
        <v>65</v>
      </c>
      <c r="K869" t="s">
        <v>64</v>
      </c>
      <c r="L869" s="1">
        <v>44488.439583333333</v>
      </c>
      <c r="P869" t="s">
        <v>618</v>
      </c>
      <c r="U869" t="s">
        <v>611</v>
      </c>
      <c r="AN869" s="1">
        <v>44496.462083333332</v>
      </c>
      <c r="AO869" s="1">
        <v>44495.405324074076</v>
      </c>
      <c r="AP869" t="s">
        <v>369</v>
      </c>
      <c r="AQ869" t="s">
        <v>370</v>
      </c>
      <c r="AS869">
        <v>0.17799999999999999</v>
      </c>
      <c r="AT869" t="s">
        <v>343</v>
      </c>
      <c r="AU869" t="s">
        <v>371</v>
      </c>
      <c r="AX869">
        <v>1.0999999999999999E-2</v>
      </c>
      <c r="AZ869" t="s">
        <v>599</v>
      </c>
      <c r="BC869">
        <v>81760004</v>
      </c>
      <c r="BD869">
        <v>8372415</v>
      </c>
      <c r="BE869" t="s">
        <v>369</v>
      </c>
    </row>
    <row r="870" spans="1:57" x14ac:dyDescent="0.25">
      <c r="A870" t="s">
        <v>696</v>
      </c>
      <c r="B870" t="s">
        <v>697</v>
      </c>
      <c r="C870">
        <v>81760</v>
      </c>
      <c r="D870" t="s">
        <v>59</v>
      </c>
      <c r="E870" t="s">
        <v>60</v>
      </c>
      <c r="F870" t="s">
        <v>61</v>
      </c>
      <c r="G870" t="s">
        <v>62</v>
      </c>
      <c r="H870" t="s">
        <v>63</v>
      </c>
      <c r="I870" t="s">
        <v>64</v>
      </c>
      <c r="J870" t="s">
        <v>65</v>
      </c>
      <c r="K870" t="s">
        <v>64</v>
      </c>
      <c r="L870" s="1">
        <v>44488.431944444441</v>
      </c>
      <c r="P870" t="s">
        <v>92</v>
      </c>
      <c r="Q870" t="s">
        <v>698</v>
      </c>
      <c r="U870" t="s">
        <v>487</v>
      </c>
      <c r="AN870" s="1">
        <v>44489.563206018516</v>
      </c>
      <c r="AO870" s="1">
        <v>44489.365069444444</v>
      </c>
      <c r="AP870" t="s">
        <v>554</v>
      </c>
      <c r="AQ870" t="s">
        <v>555</v>
      </c>
      <c r="AR870">
        <v>25</v>
      </c>
      <c r="AS870">
        <v>8.0000000000000002E-3</v>
      </c>
      <c r="AT870" t="s">
        <v>71</v>
      </c>
      <c r="AU870" t="s">
        <v>449</v>
      </c>
      <c r="AW870" t="s">
        <v>450</v>
      </c>
      <c r="AX870">
        <v>2E-3</v>
      </c>
      <c r="BC870">
        <v>81760003</v>
      </c>
      <c r="BD870">
        <v>8372386</v>
      </c>
      <c r="BE870" t="s">
        <v>554</v>
      </c>
    </row>
    <row r="871" spans="1:57" x14ac:dyDescent="0.25">
      <c r="A871" t="s">
        <v>696</v>
      </c>
      <c r="B871" t="s">
        <v>697</v>
      </c>
      <c r="C871">
        <v>81760</v>
      </c>
      <c r="D871" t="s">
        <v>59</v>
      </c>
      <c r="E871" t="s">
        <v>60</v>
      </c>
      <c r="F871" t="s">
        <v>61</v>
      </c>
      <c r="G871" t="s">
        <v>62</v>
      </c>
      <c r="H871" t="s">
        <v>63</v>
      </c>
      <c r="I871" t="s">
        <v>64</v>
      </c>
      <c r="J871" t="s">
        <v>65</v>
      </c>
      <c r="K871" t="s">
        <v>64</v>
      </c>
      <c r="L871" s="1">
        <v>44488.431944444441</v>
      </c>
      <c r="P871" t="s">
        <v>92</v>
      </c>
      <c r="Q871" t="s">
        <v>698</v>
      </c>
      <c r="U871" t="s">
        <v>487</v>
      </c>
      <c r="AN871" s="1">
        <v>44494.470069444447</v>
      </c>
      <c r="AO871" s="1">
        <v>44490.429166666669</v>
      </c>
      <c r="AP871" t="s">
        <v>556</v>
      </c>
      <c r="AQ871" t="s">
        <v>557</v>
      </c>
      <c r="AR871">
        <v>26</v>
      </c>
      <c r="AS871">
        <v>5.0000000000000001E-3</v>
      </c>
      <c r="AT871" t="s">
        <v>71</v>
      </c>
      <c r="AU871" t="s">
        <v>449</v>
      </c>
      <c r="AW871" t="s">
        <v>450</v>
      </c>
      <c r="AX871">
        <v>2E-3</v>
      </c>
      <c r="BC871">
        <v>81760003</v>
      </c>
      <c r="BD871">
        <v>8372388</v>
      </c>
      <c r="BE871" t="s">
        <v>556</v>
      </c>
    </row>
    <row r="872" spans="1:57" x14ac:dyDescent="0.25">
      <c r="A872" t="s">
        <v>696</v>
      </c>
      <c r="B872" t="s">
        <v>697</v>
      </c>
      <c r="C872">
        <v>81760</v>
      </c>
      <c r="D872" t="s">
        <v>59</v>
      </c>
      <c r="E872" t="s">
        <v>60</v>
      </c>
      <c r="F872" t="s">
        <v>61</v>
      </c>
      <c r="G872" t="s">
        <v>62</v>
      </c>
      <c r="H872" t="s">
        <v>63</v>
      </c>
      <c r="I872" t="s">
        <v>64</v>
      </c>
      <c r="J872" t="s">
        <v>65</v>
      </c>
      <c r="K872" t="s">
        <v>64</v>
      </c>
      <c r="L872" s="1">
        <v>44488.431944444441</v>
      </c>
      <c r="P872" t="s">
        <v>92</v>
      </c>
      <c r="Q872" t="s">
        <v>698</v>
      </c>
      <c r="U872" t="s">
        <v>487</v>
      </c>
      <c r="AN872" s="1">
        <v>44489.55096064815</v>
      </c>
      <c r="AO872" s="1">
        <v>44489.55096064815</v>
      </c>
      <c r="AP872" t="s">
        <v>447</v>
      </c>
      <c r="AQ872" t="s">
        <v>448</v>
      </c>
      <c r="AR872">
        <v>23</v>
      </c>
      <c r="AS872">
        <v>2E-3</v>
      </c>
      <c r="AT872" t="s">
        <v>71</v>
      </c>
      <c r="AU872" t="s">
        <v>449</v>
      </c>
      <c r="AV872" t="s">
        <v>180</v>
      </c>
      <c r="AW872" t="s">
        <v>450</v>
      </c>
      <c r="AX872">
        <v>2E-3</v>
      </c>
      <c r="BC872">
        <v>81760003</v>
      </c>
      <c r="BD872">
        <v>8372384</v>
      </c>
      <c r="BE872" t="s">
        <v>447</v>
      </c>
    </row>
    <row r="873" spans="1:57" x14ac:dyDescent="0.25">
      <c r="A873" t="s">
        <v>696</v>
      </c>
      <c r="B873" t="s">
        <v>697</v>
      </c>
      <c r="C873">
        <v>81760</v>
      </c>
      <c r="D873" t="s">
        <v>59</v>
      </c>
      <c r="E873" t="s">
        <v>60</v>
      </c>
      <c r="F873" t="s">
        <v>61</v>
      </c>
      <c r="G873" t="s">
        <v>62</v>
      </c>
      <c r="H873" t="s">
        <v>63</v>
      </c>
      <c r="I873" t="s">
        <v>64</v>
      </c>
      <c r="J873" t="s">
        <v>65</v>
      </c>
      <c r="K873" t="s">
        <v>64</v>
      </c>
      <c r="L873" s="1">
        <v>44488.431944444441</v>
      </c>
      <c r="P873" t="s">
        <v>92</v>
      </c>
      <c r="Q873" t="s">
        <v>698</v>
      </c>
      <c r="U873" t="s">
        <v>487</v>
      </c>
      <c r="AN873" s="1">
        <v>44498.480057870373</v>
      </c>
      <c r="AO873" s="1">
        <v>44497.573703703703</v>
      </c>
      <c r="AP873" t="s">
        <v>560</v>
      </c>
      <c r="AQ873" t="s">
        <v>561</v>
      </c>
      <c r="AR873">
        <v>80</v>
      </c>
      <c r="AS873">
        <v>1.74</v>
      </c>
      <c r="AT873" t="s">
        <v>71</v>
      </c>
      <c r="AU873" t="s">
        <v>1028</v>
      </c>
      <c r="AW873" t="s">
        <v>563</v>
      </c>
      <c r="AX873">
        <v>0.05</v>
      </c>
      <c r="BC873">
        <v>81760003</v>
      </c>
      <c r="BD873">
        <v>8372392</v>
      </c>
      <c r="BE873" t="s">
        <v>560</v>
      </c>
    </row>
    <row r="874" spans="1:57" x14ac:dyDescent="0.25">
      <c r="A874" t="s">
        <v>696</v>
      </c>
      <c r="B874" t="s">
        <v>697</v>
      </c>
      <c r="C874">
        <v>81760</v>
      </c>
      <c r="D874" t="s">
        <v>59</v>
      </c>
      <c r="E874" t="s">
        <v>60</v>
      </c>
      <c r="F874" t="s">
        <v>61</v>
      </c>
      <c r="G874" t="s">
        <v>62</v>
      </c>
      <c r="H874" t="s">
        <v>63</v>
      </c>
      <c r="I874" t="s">
        <v>64</v>
      </c>
      <c r="J874" t="s">
        <v>65</v>
      </c>
      <c r="K874" t="s">
        <v>64</v>
      </c>
      <c r="L874" s="1">
        <v>44488.431944444441</v>
      </c>
      <c r="P874" t="s">
        <v>92</v>
      </c>
      <c r="Q874" t="s">
        <v>698</v>
      </c>
      <c r="U874" t="s">
        <v>487</v>
      </c>
      <c r="AN874" s="1">
        <v>44489.406944444447</v>
      </c>
      <c r="AO874" s="1">
        <v>44489.406944444447</v>
      </c>
      <c r="AP874" t="s">
        <v>384</v>
      </c>
      <c r="AQ874" t="s">
        <v>385</v>
      </c>
      <c r="AR874">
        <v>13</v>
      </c>
      <c r="AS874">
        <v>88</v>
      </c>
      <c r="AT874" t="s">
        <v>386</v>
      </c>
      <c r="AU874" t="s">
        <v>391</v>
      </c>
      <c r="AW874" t="s">
        <v>387</v>
      </c>
      <c r="AX874">
        <v>1</v>
      </c>
      <c r="BC874">
        <v>81760003</v>
      </c>
      <c r="BD874">
        <v>8372393</v>
      </c>
      <c r="BE874" t="s">
        <v>384</v>
      </c>
    </row>
    <row r="875" spans="1:57" x14ac:dyDescent="0.25">
      <c r="A875" t="s">
        <v>696</v>
      </c>
      <c r="B875" t="s">
        <v>697</v>
      </c>
      <c r="C875">
        <v>81760</v>
      </c>
      <c r="D875" t="s">
        <v>59</v>
      </c>
      <c r="E875" t="s">
        <v>60</v>
      </c>
      <c r="F875" t="s">
        <v>61</v>
      </c>
      <c r="G875" t="s">
        <v>62</v>
      </c>
      <c r="H875" t="s">
        <v>63</v>
      </c>
      <c r="I875" t="s">
        <v>64</v>
      </c>
      <c r="J875" t="s">
        <v>65</v>
      </c>
      <c r="K875" t="s">
        <v>64</v>
      </c>
      <c r="L875" s="1">
        <v>44488.431944444441</v>
      </c>
      <c r="P875" t="s">
        <v>92</v>
      </c>
      <c r="Q875" t="s">
        <v>698</v>
      </c>
      <c r="U875" t="s">
        <v>487</v>
      </c>
      <c r="AN875" s="1">
        <v>44503.563194444447</v>
      </c>
      <c r="AO875" s="1">
        <v>44503.563194444447</v>
      </c>
      <c r="AP875" t="s">
        <v>422</v>
      </c>
      <c r="AQ875" t="s">
        <v>423</v>
      </c>
      <c r="AR875">
        <v>20</v>
      </c>
      <c r="AS875">
        <v>2.4E-2</v>
      </c>
      <c r="AT875" t="s">
        <v>71</v>
      </c>
      <c r="AU875" t="s">
        <v>424</v>
      </c>
      <c r="AW875" t="s">
        <v>425</v>
      </c>
      <c r="AX875">
        <v>5.0000000000000001E-3</v>
      </c>
      <c r="BC875">
        <v>81760003</v>
      </c>
      <c r="BD875">
        <v>8372389</v>
      </c>
      <c r="BE875" t="s">
        <v>422</v>
      </c>
    </row>
    <row r="876" spans="1:57" x14ac:dyDescent="0.25">
      <c r="A876" t="s">
        <v>696</v>
      </c>
      <c r="B876" t="s">
        <v>697</v>
      </c>
      <c r="C876">
        <v>81760</v>
      </c>
      <c r="D876" t="s">
        <v>59</v>
      </c>
      <c r="E876" t="s">
        <v>60</v>
      </c>
      <c r="F876" t="s">
        <v>61</v>
      </c>
      <c r="G876" t="s">
        <v>62</v>
      </c>
      <c r="H876" t="s">
        <v>63</v>
      </c>
      <c r="I876" t="s">
        <v>64</v>
      </c>
      <c r="J876" t="s">
        <v>65</v>
      </c>
      <c r="K876" t="s">
        <v>64</v>
      </c>
      <c r="L876" s="1">
        <v>44488.431944444441</v>
      </c>
      <c r="P876" t="s">
        <v>92</v>
      </c>
      <c r="Q876" t="s">
        <v>698</v>
      </c>
      <c r="U876" t="s">
        <v>487</v>
      </c>
      <c r="AN876" s="1">
        <v>44503.563194444447</v>
      </c>
      <c r="AO876" s="1">
        <v>44503.563194444447</v>
      </c>
      <c r="AP876" t="s">
        <v>427</v>
      </c>
      <c r="AQ876" t="s">
        <v>428</v>
      </c>
      <c r="AR876">
        <v>18</v>
      </c>
      <c r="AS876">
        <v>0.02</v>
      </c>
      <c r="AT876" t="s">
        <v>71</v>
      </c>
      <c r="AU876" t="s">
        <v>424</v>
      </c>
      <c r="AW876" t="s">
        <v>429</v>
      </c>
      <c r="AX876">
        <v>5.0000000000000001E-3</v>
      </c>
      <c r="BC876">
        <v>81760003</v>
      </c>
      <c r="BD876">
        <v>8372389</v>
      </c>
      <c r="BE876" t="s">
        <v>427</v>
      </c>
    </row>
    <row r="877" spans="1:57" x14ac:dyDescent="0.25">
      <c r="A877" t="s">
        <v>696</v>
      </c>
      <c r="B877" t="s">
        <v>697</v>
      </c>
      <c r="C877">
        <v>81760</v>
      </c>
      <c r="D877" t="s">
        <v>59</v>
      </c>
      <c r="E877" t="s">
        <v>60</v>
      </c>
      <c r="F877" t="s">
        <v>61</v>
      </c>
      <c r="G877" t="s">
        <v>62</v>
      </c>
      <c r="H877" t="s">
        <v>63</v>
      </c>
      <c r="I877" t="s">
        <v>64</v>
      </c>
      <c r="J877" t="s">
        <v>65</v>
      </c>
      <c r="K877" t="s">
        <v>64</v>
      </c>
      <c r="L877" s="1">
        <v>44488.431944444441</v>
      </c>
      <c r="P877" t="s">
        <v>92</v>
      </c>
      <c r="Q877" t="s">
        <v>698</v>
      </c>
      <c r="U877" t="s">
        <v>487</v>
      </c>
      <c r="AN877" s="1">
        <v>44491.179166666669</v>
      </c>
      <c r="AO877" s="1">
        <v>44491.179166666669</v>
      </c>
      <c r="AP877" t="s">
        <v>69</v>
      </c>
      <c r="AQ877" t="s">
        <v>70</v>
      </c>
      <c r="AR877">
        <v>89</v>
      </c>
      <c r="AS877">
        <v>28.1</v>
      </c>
      <c r="AT877" t="s">
        <v>71</v>
      </c>
      <c r="AU877" t="s">
        <v>634</v>
      </c>
      <c r="AW877" t="s">
        <v>73</v>
      </c>
      <c r="AX877">
        <v>0.8</v>
      </c>
      <c r="BC877">
        <v>81760003</v>
      </c>
      <c r="BD877">
        <v>8372394</v>
      </c>
      <c r="BE877" t="s">
        <v>69</v>
      </c>
    </row>
    <row r="878" spans="1:57" x14ac:dyDescent="0.25">
      <c r="A878" t="s">
        <v>696</v>
      </c>
      <c r="B878" t="s">
        <v>697</v>
      </c>
      <c r="C878">
        <v>81760</v>
      </c>
      <c r="D878" t="s">
        <v>59</v>
      </c>
      <c r="E878" t="s">
        <v>60</v>
      </c>
      <c r="F878" t="s">
        <v>61</v>
      </c>
      <c r="G878" t="s">
        <v>62</v>
      </c>
      <c r="H878" t="s">
        <v>63</v>
      </c>
      <c r="I878" t="s">
        <v>64</v>
      </c>
      <c r="J878" t="s">
        <v>65</v>
      </c>
      <c r="K878" t="s">
        <v>64</v>
      </c>
      <c r="L878" s="1">
        <v>44488.431944444441</v>
      </c>
      <c r="P878" t="s">
        <v>92</v>
      </c>
      <c r="Q878" t="s">
        <v>698</v>
      </c>
      <c r="U878" t="s">
        <v>487</v>
      </c>
      <c r="AN878" s="1">
        <v>44489.923611111109</v>
      </c>
      <c r="AO878" s="1">
        <v>44489.923611111109</v>
      </c>
      <c r="AP878" t="s">
        <v>185</v>
      </c>
      <c r="AQ878" t="s">
        <v>186</v>
      </c>
      <c r="AR878">
        <v>67</v>
      </c>
      <c r="AS878">
        <v>253</v>
      </c>
      <c r="AT878" t="s">
        <v>187</v>
      </c>
      <c r="AU878" t="s">
        <v>389</v>
      </c>
      <c r="AW878" t="s">
        <v>189</v>
      </c>
      <c r="AX878">
        <v>1</v>
      </c>
      <c r="BC878">
        <v>81760003</v>
      </c>
      <c r="BD878">
        <v>8372398</v>
      </c>
      <c r="BE878" t="s">
        <v>185</v>
      </c>
    </row>
    <row r="879" spans="1:57" x14ac:dyDescent="0.25">
      <c r="A879" t="s">
        <v>696</v>
      </c>
      <c r="B879" t="s">
        <v>697</v>
      </c>
      <c r="C879">
        <v>81760</v>
      </c>
      <c r="D879" t="s">
        <v>59</v>
      </c>
      <c r="E879" t="s">
        <v>60</v>
      </c>
      <c r="F879" t="s">
        <v>61</v>
      </c>
      <c r="G879" t="s">
        <v>62</v>
      </c>
      <c r="H879" t="s">
        <v>63</v>
      </c>
      <c r="I879" t="s">
        <v>64</v>
      </c>
      <c r="J879" t="s">
        <v>65</v>
      </c>
      <c r="K879" t="s">
        <v>64</v>
      </c>
      <c r="L879" s="1">
        <v>44488.431944444441</v>
      </c>
      <c r="P879" t="s">
        <v>92</v>
      </c>
      <c r="Q879" t="s">
        <v>698</v>
      </c>
      <c r="U879" t="s">
        <v>487</v>
      </c>
      <c r="AN879" s="1">
        <v>44540.652627314812</v>
      </c>
      <c r="AO879" s="1">
        <v>44516.472222222219</v>
      </c>
      <c r="AP879" t="s">
        <v>404</v>
      </c>
      <c r="AQ879" t="s">
        <v>405</v>
      </c>
      <c r="AR879">
        <v>36</v>
      </c>
      <c r="AS879">
        <v>9</v>
      </c>
      <c r="AT879" t="s">
        <v>343</v>
      </c>
      <c r="AU879" t="s">
        <v>406</v>
      </c>
      <c r="AW879" t="s">
        <v>268</v>
      </c>
      <c r="AX879">
        <v>3</v>
      </c>
      <c r="BC879">
        <v>81760003</v>
      </c>
      <c r="BD879">
        <v>8372401</v>
      </c>
      <c r="BE879" t="s">
        <v>404</v>
      </c>
    </row>
    <row r="880" spans="1:57" x14ac:dyDescent="0.25">
      <c r="A880" t="s">
        <v>696</v>
      </c>
      <c r="B880" t="s">
        <v>697</v>
      </c>
      <c r="C880">
        <v>81760</v>
      </c>
      <c r="D880" t="s">
        <v>59</v>
      </c>
      <c r="E880" t="s">
        <v>60</v>
      </c>
      <c r="F880" t="s">
        <v>61</v>
      </c>
      <c r="G880" t="s">
        <v>62</v>
      </c>
      <c r="H880" t="s">
        <v>63</v>
      </c>
      <c r="I880" t="s">
        <v>64</v>
      </c>
      <c r="J880" t="s">
        <v>65</v>
      </c>
      <c r="K880" t="s">
        <v>64</v>
      </c>
      <c r="L880" s="1">
        <v>44488.431944444441</v>
      </c>
      <c r="P880" t="s">
        <v>92</v>
      </c>
      <c r="Q880" t="s">
        <v>698</v>
      </c>
      <c r="U880" t="s">
        <v>487</v>
      </c>
      <c r="AN880" s="1">
        <v>44540.652627314812</v>
      </c>
      <c r="AO880" s="1">
        <v>44516.472222222219</v>
      </c>
      <c r="AP880" t="s">
        <v>407</v>
      </c>
      <c r="AQ880" t="s">
        <v>408</v>
      </c>
      <c r="AR880">
        <v>66</v>
      </c>
      <c r="AS880">
        <v>8</v>
      </c>
      <c r="AT880" t="s">
        <v>343</v>
      </c>
      <c r="AU880" t="s">
        <v>188</v>
      </c>
      <c r="AV880" t="s">
        <v>180</v>
      </c>
      <c r="AW880" t="s">
        <v>268</v>
      </c>
      <c r="AX880">
        <v>8</v>
      </c>
      <c r="BC880">
        <v>81760003</v>
      </c>
      <c r="BD880">
        <v>8372401</v>
      </c>
      <c r="BE880" t="s">
        <v>407</v>
      </c>
    </row>
    <row r="881" spans="1:57" x14ac:dyDescent="0.25">
      <c r="A881" t="s">
        <v>696</v>
      </c>
      <c r="B881" t="s">
        <v>697</v>
      </c>
      <c r="C881">
        <v>81760</v>
      </c>
      <c r="D881" t="s">
        <v>59</v>
      </c>
      <c r="E881" t="s">
        <v>60</v>
      </c>
      <c r="F881" t="s">
        <v>61</v>
      </c>
      <c r="G881" t="s">
        <v>62</v>
      </c>
      <c r="H881" t="s">
        <v>63</v>
      </c>
      <c r="I881" t="s">
        <v>64</v>
      </c>
      <c r="J881" t="s">
        <v>65</v>
      </c>
      <c r="K881" t="s">
        <v>64</v>
      </c>
      <c r="L881" s="1">
        <v>44488.431944444441</v>
      </c>
      <c r="P881" t="s">
        <v>92</v>
      </c>
      <c r="Q881" t="s">
        <v>698</v>
      </c>
      <c r="U881" t="s">
        <v>487</v>
      </c>
      <c r="AN881" s="1">
        <v>44517.426539351851</v>
      </c>
      <c r="AO881" s="1">
        <v>44517.426539351851</v>
      </c>
      <c r="AP881" t="s">
        <v>241</v>
      </c>
      <c r="AQ881" t="s">
        <v>242</v>
      </c>
      <c r="AS881">
        <v>330.6</v>
      </c>
      <c r="AT881" t="s">
        <v>71</v>
      </c>
      <c r="AU881" t="s">
        <v>1346</v>
      </c>
      <c r="AX881">
        <v>1</v>
      </c>
      <c r="BC881">
        <v>81760003</v>
      </c>
      <c r="BD881">
        <v>8372399</v>
      </c>
      <c r="BE881" t="s">
        <v>241</v>
      </c>
    </row>
    <row r="882" spans="1:57" x14ac:dyDescent="0.25">
      <c r="A882" t="s">
        <v>696</v>
      </c>
      <c r="B882" t="s">
        <v>697</v>
      </c>
      <c r="C882">
        <v>81760</v>
      </c>
      <c r="D882" t="s">
        <v>59</v>
      </c>
      <c r="E882" t="s">
        <v>60</v>
      </c>
      <c r="F882" t="s">
        <v>61</v>
      </c>
      <c r="G882" t="s">
        <v>62</v>
      </c>
      <c r="H882" t="s">
        <v>63</v>
      </c>
      <c r="I882" t="s">
        <v>64</v>
      </c>
      <c r="J882" t="s">
        <v>65</v>
      </c>
      <c r="K882" t="s">
        <v>64</v>
      </c>
      <c r="L882" s="1">
        <v>44488.431944444441</v>
      </c>
      <c r="P882" t="s">
        <v>92</v>
      </c>
      <c r="Q882" t="s">
        <v>698</v>
      </c>
      <c r="U882" t="s">
        <v>487</v>
      </c>
      <c r="AN882" s="1">
        <v>44517.426539351851</v>
      </c>
      <c r="AO882" s="1">
        <v>44517.426539351851</v>
      </c>
      <c r="AP882" t="s">
        <v>265</v>
      </c>
      <c r="AQ882" t="s">
        <v>266</v>
      </c>
      <c r="AR882">
        <v>30</v>
      </c>
      <c r="AS882">
        <v>90.9</v>
      </c>
      <c r="AT882" t="s">
        <v>71</v>
      </c>
      <c r="AU882" t="s">
        <v>1008</v>
      </c>
      <c r="AW882" t="s">
        <v>268</v>
      </c>
      <c r="AX882">
        <v>0.3</v>
      </c>
      <c r="BC882">
        <v>81760003</v>
      </c>
      <c r="BD882">
        <v>8372399</v>
      </c>
      <c r="BE882" t="s">
        <v>265</v>
      </c>
    </row>
    <row r="883" spans="1:57" x14ac:dyDescent="0.25">
      <c r="A883" t="s">
        <v>696</v>
      </c>
      <c r="B883" t="s">
        <v>697</v>
      </c>
      <c r="C883">
        <v>81760</v>
      </c>
      <c r="D883" t="s">
        <v>59</v>
      </c>
      <c r="E883" t="s">
        <v>60</v>
      </c>
      <c r="F883" t="s">
        <v>61</v>
      </c>
      <c r="G883" t="s">
        <v>62</v>
      </c>
      <c r="H883" t="s">
        <v>63</v>
      </c>
      <c r="I883" t="s">
        <v>64</v>
      </c>
      <c r="J883" t="s">
        <v>65</v>
      </c>
      <c r="K883" t="s">
        <v>64</v>
      </c>
      <c r="L883" s="1">
        <v>44488.431944444441</v>
      </c>
      <c r="P883" t="s">
        <v>92</v>
      </c>
      <c r="Q883" t="s">
        <v>698</v>
      </c>
      <c r="U883" t="s">
        <v>487</v>
      </c>
      <c r="AN883" s="1">
        <v>44517.426539351851</v>
      </c>
      <c r="AO883" s="1">
        <v>44517.426539351851</v>
      </c>
      <c r="AP883" t="s">
        <v>283</v>
      </c>
      <c r="AQ883" t="s">
        <v>284</v>
      </c>
      <c r="AR883">
        <v>31</v>
      </c>
      <c r="AS883">
        <v>25.2</v>
      </c>
      <c r="AT883" t="s">
        <v>71</v>
      </c>
      <c r="AU883" t="s">
        <v>112</v>
      </c>
      <c r="AW883" t="s">
        <v>268</v>
      </c>
      <c r="AX883">
        <v>0.1</v>
      </c>
      <c r="BC883">
        <v>81760003</v>
      </c>
      <c r="BD883">
        <v>8372399</v>
      </c>
      <c r="BE883" t="s">
        <v>283</v>
      </c>
    </row>
    <row r="884" spans="1:57" x14ac:dyDescent="0.25">
      <c r="A884" t="s">
        <v>696</v>
      </c>
      <c r="B884" t="s">
        <v>697</v>
      </c>
      <c r="C884">
        <v>81760</v>
      </c>
      <c r="D884" t="s">
        <v>59</v>
      </c>
      <c r="E884" t="s">
        <v>60</v>
      </c>
      <c r="F884" t="s">
        <v>61</v>
      </c>
      <c r="G884" t="s">
        <v>62</v>
      </c>
      <c r="H884" t="s">
        <v>63</v>
      </c>
      <c r="I884" t="s">
        <v>64</v>
      </c>
      <c r="J884" t="s">
        <v>65</v>
      </c>
      <c r="K884" t="s">
        <v>64</v>
      </c>
      <c r="L884" s="1">
        <v>44488.431944444441</v>
      </c>
      <c r="P884" t="s">
        <v>92</v>
      </c>
      <c r="Q884" t="s">
        <v>698</v>
      </c>
      <c r="U884" t="s">
        <v>487</v>
      </c>
      <c r="AN884" s="1">
        <v>44517.426539351851</v>
      </c>
      <c r="AO884" s="1">
        <v>44517.426539351851</v>
      </c>
      <c r="AP884" t="s">
        <v>291</v>
      </c>
      <c r="AQ884" t="s">
        <v>292</v>
      </c>
      <c r="AR884">
        <v>28</v>
      </c>
      <c r="AS884">
        <v>69.2</v>
      </c>
      <c r="AT884" t="s">
        <v>71</v>
      </c>
      <c r="AU884" t="s">
        <v>1363</v>
      </c>
      <c r="AW884" t="s">
        <v>268</v>
      </c>
      <c r="AX884">
        <v>0.4</v>
      </c>
      <c r="BC884">
        <v>81760003</v>
      </c>
      <c r="BD884">
        <v>8372399</v>
      </c>
      <c r="BE884" t="s">
        <v>291</v>
      </c>
    </row>
    <row r="885" spans="1:57" x14ac:dyDescent="0.25">
      <c r="A885" t="s">
        <v>696</v>
      </c>
      <c r="B885" t="s">
        <v>697</v>
      </c>
      <c r="C885">
        <v>81760</v>
      </c>
      <c r="D885" t="s">
        <v>59</v>
      </c>
      <c r="E885" t="s">
        <v>60</v>
      </c>
      <c r="F885" t="s">
        <v>61</v>
      </c>
      <c r="G885" t="s">
        <v>62</v>
      </c>
      <c r="H885" t="s">
        <v>63</v>
      </c>
      <c r="I885" t="s">
        <v>64</v>
      </c>
      <c r="J885" t="s">
        <v>65</v>
      </c>
      <c r="K885" t="s">
        <v>64</v>
      </c>
      <c r="L885" s="1">
        <v>44488.431944444441</v>
      </c>
      <c r="P885" t="s">
        <v>92</v>
      </c>
      <c r="Q885" t="s">
        <v>698</v>
      </c>
      <c r="U885" t="s">
        <v>487</v>
      </c>
      <c r="AN885" s="1">
        <v>44517.426539351851</v>
      </c>
      <c r="AO885" s="1">
        <v>44517.426539351851</v>
      </c>
      <c r="AP885" t="s">
        <v>305</v>
      </c>
      <c r="AQ885" t="s">
        <v>306</v>
      </c>
      <c r="AR885">
        <v>29</v>
      </c>
      <c r="AS885">
        <v>6.8</v>
      </c>
      <c r="AT885" t="s">
        <v>71</v>
      </c>
      <c r="AU885" t="s">
        <v>307</v>
      </c>
      <c r="AW885" t="s">
        <v>268</v>
      </c>
      <c r="AX885">
        <v>0.1</v>
      </c>
      <c r="BC885">
        <v>81760003</v>
      </c>
      <c r="BD885">
        <v>8372399</v>
      </c>
      <c r="BE885" t="s">
        <v>305</v>
      </c>
    </row>
    <row r="886" spans="1:57" x14ac:dyDescent="0.25">
      <c r="A886" t="s">
        <v>696</v>
      </c>
      <c r="B886" t="s">
        <v>697</v>
      </c>
      <c r="C886">
        <v>81760</v>
      </c>
      <c r="D886" t="s">
        <v>59</v>
      </c>
      <c r="E886" t="s">
        <v>60</v>
      </c>
      <c r="F886" t="s">
        <v>61</v>
      </c>
      <c r="G886" t="s">
        <v>62</v>
      </c>
      <c r="H886" t="s">
        <v>63</v>
      </c>
      <c r="I886" t="s">
        <v>64</v>
      </c>
      <c r="J886" t="s">
        <v>65</v>
      </c>
      <c r="K886" t="s">
        <v>64</v>
      </c>
      <c r="L886" s="1">
        <v>44488.431944444441</v>
      </c>
      <c r="P886" t="s">
        <v>92</v>
      </c>
      <c r="Q886" t="s">
        <v>698</v>
      </c>
      <c r="U886" t="s">
        <v>487</v>
      </c>
      <c r="AN886" s="1">
        <v>44489.697916666664</v>
      </c>
      <c r="AO886" s="1">
        <v>44489.697916666664</v>
      </c>
      <c r="AP886" t="s">
        <v>410</v>
      </c>
      <c r="AQ886" t="s">
        <v>411</v>
      </c>
      <c r="AR886">
        <v>32</v>
      </c>
      <c r="AS886">
        <v>106</v>
      </c>
      <c r="AT886" t="s">
        <v>71</v>
      </c>
      <c r="AU886" t="s">
        <v>270</v>
      </c>
      <c r="AW886" t="s">
        <v>412</v>
      </c>
      <c r="AX886">
        <v>0.5</v>
      </c>
      <c r="BC886">
        <v>81760003</v>
      </c>
      <c r="BD886">
        <v>8372390</v>
      </c>
      <c r="BE886" t="s">
        <v>410</v>
      </c>
    </row>
    <row r="887" spans="1:57" x14ac:dyDescent="0.25">
      <c r="A887" t="s">
        <v>696</v>
      </c>
      <c r="B887" t="s">
        <v>697</v>
      </c>
      <c r="C887">
        <v>81760</v>
      </c>
      <c r="D887" t="s">
        <v>59</v>
      </c>
      <c r="E887" t="s">
        <v>60</v>
      </c>
      <c r="F887" t="s">
        <v>61</v>
      </c>
      <c r="G887" t="s">
        <v>62</v>
      </c>
      <c r="H887" t="s">
        <v>63</v>
      </c>
      <c r="I887" t="s">
        <v>64</v>
      </c>
      <c r="J887" t="s">
        <v>65</v>
      </c>
      <c r="K887" t="s">
        <v>64</v>
      </c>
      <c r="L887" s="1">
        <v>44488.431944444441</v>
      </c>
      <c r="P887" t="s">
        <v>92</v>
      </c>
      <c r="Q887" t="s">
        <v>698</v>
      </c>
      <c r="U887" t="s">
        <v>487</v>
      </c>
      <c r="AN887" s="1">
        <v>44489.697916666664</v>
      </c>
      <c r="AO887" s="1">
        <v>44489.697916666664</v>
      </c>
      <c r="AP887" t="s">
        <v>414</v>
      </c>
      <c r="AQ887" t="s">
        <v>415</v>
      </c>
      <c r="AR887">
        <v>33</v>
      </c>
      <c r="AS887">
        <v>57.8</v>
      </c>
      <c r="AT887" t="s">
        <v>71</v>
      </c>
      <c r="AU887" t="s">
        <v>633</v>
      </c>
      <c r="AW887" t="s">
        <v>412</v>
      </c>
      <c r="AX887">
        <v>0.1</v>
      </c>
      <c r="BC887">
        <v>81760003</v>
      </c>
      <c r="BD887">
        <v>8372390</v>
      </c>
      <c r="BE887" t="s">
        <v>414</v>
      </c>
    </row>
    <row r="888" spans="1:57" x14ac:dyDescent="0.25">
      <c r="A888" t="s">
        <v>696</v>
      </c>
      <c r="B888" t="s">
        <v>697</v>
      </c>
      <c r="C888">
        <v>81760</v>
      </c>
      <c r="D888" t="s">
        <v>59</v>
      </c>
      <c r="E888" t="s">
        <v>60</v>
      </c>
      <c r="F888" t="s">
        <v>61</v>
      </c>
      <c r="G888" t="s">
        <v>62</v>
      </c>
      <c r="H888" t="s">
        <v>63</v>
      </c>
      <c r="I888" t="s">
        <v>64</v>
      </c>
      <c r="J888" t="s">
        <v>65</v>
      </c>
      <c r="K888" t="s">
        <v>64</v>
      </c>
      <c r="L888" s="1">
        <v>44488.431944444441</v>
      </c>
      <c r="P888" t="s">
        <v>92</v>
      </c>
      <c r="Q888" t="s">
        <v>698</v>
      </c>
      <c r="U888" t="s">
        <v>487</v>
      </c>
      <c r="AN888" s="1">
        <v>44496.441967592589</v>
      </c>
      <c r="AO888" s="1">
        <v>44495.405324074076</v>
      </c>
      <c r="AP888" t="s">
        <v>341</v>
      </c>
      <c r="AQ888" t="s">
        <v>342</v>
      </c>
      <c r="AS888">
        <v>2.3E-2</v>
      </c>
      <c r="AT888" t="s">
        <v>343</v>
      </c>
      <c r="AU888" t="s">
        <v>344</v>
      </c>
      <c r="AV888" t="s">
        <v>180</v>
      </c>
      <c r="AX888">
        <v>2.3E-2</v>
      </c>
      <c r="BC888">
        <v>81760003</v>
      </c>
      <c r="BD888">
        <v>8372397</v>
      </c>
      <c r="BE888" t="s">
        <v>341</v>
      </c>
    </row>
    <row r="889" spans="1:57" x14ac:dyDescent="0.25">
      <c r="A889" t="s">
        <v>696</v>
      </c>
      <c r="B889" t="s">
        <v>697</v>
      </c>
      <c r="C889">
        <v>81760</v>
      </c>
      <c r="D889" t="s">
        <v>59</v>
      </c>
      <c r="E889" t="s">
        <v>60</v>
      </c>
      <c r="F889" t="s">
        <v>61</v>
      </c>
      <c r="G889" t="s">
        <v>62</v>
      </c>
      <c r="H889" t="s">
        <v>63</v>
      </c>
      <c r="I889" t="s">
        <v>64</v>
      </c>
      <c r="J889" t="s">
        <v>65</v>
      </c>
      <c r="K889" t="s">
        <v>64</v>
      </c>
      <c r="L889" s="1">
        <v>44488.431944444441</v>
      </c>
      <c r="P889" t="s">
        <v>92</v>
      </c>
      <c r="Q889" t="s">
        <v>698</v>
      </c>
      <c r="U889" t="s">
        <v>487</v>
      </c>
      <c r="AN889" s="1">
        <v>44496.441967592589</v>
      </c>
      <c r="AO889" s="1">
        <v>44495.405324074076</v>
      </c>
      <c r="AP889" t="s">
        <v>346</v>
      </c>
      <c r="AQ889" t="s">
        <v>347</v>
      </c>
      <c r="AS889">
        <v>0.61699999999999999</v>
      </c>
      <c r="AT889" t="s">
        <v>343</v>
      </c>
      <c r="AU889" t="s">
        <v>1367</v>
      </c>
      <c r="AX889">
        <v>2.3E-2</v>
      </c>
      <c r="BC889">
        <v>81760003</v>
      </c>
      <c r="BD889">
        <v>8372397</v>
      </c>
      <c r="BE889" t="s">
        <v>346</v>
      </c>
    </row>
    <row r="890" spans="1:57" x14ac:dyDescent="0.25">
      <c r="A890" t="s">
        <v>696</v>
      </c>
      <c r="B890" t="s">
        <v>697</v>
      </c>
      <c r="C890">
        <v>81760</v>
      </c>
      <c r="D890" t="s">
        <v>59</v>
      </c>
      <c r="E890" t="s">
        <v>60</v>
      </c>
      <c r="F890" t="s">
        <v>61</v>
      </c>
      <c r="G890" t="s">
        <v>62</v>
      </c>
      <c r="H890" t="s">
        <v>63</v>
      </c>
      <c r="I890" t="s">
        <v>64</v>
      </c>
      <c r="J890" t="s">
        <v>65</v>
      </c>
      <c r="K890" t="s">
        <v>64</v>
      </c>
      <c r="L890" s="1">
        <v>44488.431944444441</v>
      </c>
      <c r="P890" t="s">
        <v>92</v>
      </c>
      <c r="Q890" t="s">
        <v>698</v>
      </c>
      <c r="U890" t="s">
        <v>487</v>
      </c>
      <c r="AN890" s="1">
        <v>44496.441967592589</v>
      </c>
      <c r="AO890" s="1">
        <v>44495.405324074076</v>
      </c>
      <c r="AP890" t="s">
        <v>369</v>
      </c>
      <c r="AQ890" t="s">
        <v>370</v>
      </c>
      <c r="AS890">
        <v>0.08</v>
      </c>
      <c r="AT890" t="s">
        <v>343</v>
      </c>
      <c r="AU890" t="s">
        <v>377</v>
      </c>
      <c r="AX890">
        <v>1.0999999999999999E-2</v>
      </c>
      <c r="BC890">
        <v>81760003</v>
      </c>
      <c r="BD890">
        <v>8372397</v>
      </c>
      <c r="BE890" t="s">
        <v>369</v>
      </c>
    </row>
    <row r="891" spans="1:57" x14ac:dyDescent="0.25">
      <c r="A891" t="s">
        <v>764</v>
      </c>
      <c r="B891" t="s">
        <v>765</v>
      </c>
      <c r="C891">
        <v>81760</v>
      </c>
      <c r="D891" t="s">
        <v>59</v>
      </c>
      <c r="E891" t="s">
        <v>125</v>
      </c>
      <c r="F891" t="s">
        <v>177</v>
      </c>
      <c r="G891" t="s">
        <v>62</v>
      </c>
      <c r="H891" t="s">
        <v>178</v>
      </c>
      <c r="I891" t="s">
        <v>64</v>
      </c>
      <c r="J891" t="s">
        <v>65</v>
      </c>
      <c r="K891" t="s">
        <v>64</v>
      </c>
      <c r="L891" s="1">
        <v>44488.423611111109</v>
      </c>
      <c r="AN891" s="1">
        <v>44489.576990740738</v>
      </c>
      <c r="AO891" s="1">
        <v>44489.365069444444</v>
      </c>
      <c r="AP891" t="s">
        <v>554</v>
      </c>
      <c r="AQ891" t="s">
        <v>555</v>
      </c>
      <c r="AR891">
        <v>25</v>
      </c>
      <c r="AS891">
        <v>2E-3</v>
      </c>
      <c r="AT891" t="s">
        <v>71</v>
      </c>
      <c r="AU891" t="s">
        <v>449</v>
      </c>
      <c r="AV891" t="s">
        <v>180</v>
      </c>
      <c r="AW891" t="s">
        <v>450</v>
      </c>
      <c r="AX891">
        <v>2E-3</v>
      </c>
      <c r="AZ891" t="s">
        <v>766</v>
      </c>
      <c r="BC891">
        <v>81760012</v>
      </c>
      <c r="BD891">
        <v>8372381</v>
      </c>
      <c r="BE891" t="s">
        <v>554</v>
      </c>
    </row>
    <row r="892" spans="1:57" x14ac:dyDescent="0.25">
      <c r="A892" t="s">
        <v>764</v>
      </c>
      <c r="B892" t="s">
        <v>765</v>
      </c>
      <c r="C892">
        <v>81760</v>
      </c>
      <c r="D892" t="s">
        <v>59</v>
      </c>
      <c r="E892" t="s">
        <v>125</v>
      </c>
      <c r="F892" t="s">
        <v>177</v>
      </c>
      <c r="G892" t="s">
        <v>62</v>
      </c>
      <c r="H892" t="s">
        <v>178</v>
      </c>
      <c r="I892" t="s">
        <v>64</v>
      </c>
      <c r="J892" t="s">
        <v>65</v>
      </c>
      <c r="K892" t="s">
        <v>64</v>
      </c>
      <c r="L892" s="1">
        <v>44488.423611111109</v>
      </c>
      <c r="AN892" s="1">
        <v>44494.479641203703</v>
      </c>
      <c r="AO892" s="1">
        <v>44490.429166666669</v>
      </c>
      <c r="AP892" t="s">
        <v>556</v>
      </c>
      <c r="AQ892" t="s">
        <v>557</v>
      </c>
      <c r="AR892">
        <v>26</v>
      </c>
      <c r="AS892">
        <v>2E-3</v>
      </c>
      <c r="AT892" t="s">
        <v>71</v>
      </c>
      <c r="AU892" t="s">
        <v>449</v>
      </c>
      <c r="AV892" t="s">
        <v>180</v>
      </c>
      <c r="AW892" t="s">
        <v>450</v>
      </c>
      <c r="AX892">
        <v>2E-3</v>
      </c>
      <c r="AZ892" t="s">
        <v>766</v>
      </c>
      <c r="BC892">
        <v>81760012</v>
      </c>
      <c r="BD892">
        <v>8372377</v>
      </c>
      <c r="BE892" t="s">
        <v>556</v>
      </c>
    </row>
    <row r="893" spans="1:57" x14ac:dyDescent="0.25">
      <c r="A893" t="s">
        <v>764</v>
      </c>
      <c r="B893" t="s">
        <v>765</v>
      </c>
      <c r="C893">
        <v>81760</v>
      </c>
      <c r="D893" t="s">
        <v>59</v>
      </c>
      <c r="E893" t="s">
        <v>125</v>
      </c>
      <c r="F893" t="s">
        <v>177</v>
      </c>
      <c r="G893" t="s">
        <v>62</v>
      </c>
      <c r="H893" t="s">
        <v>178</v>
      </c>
      <c r="I893" t="s">
        <v>64</v>
      </c>
      <c r="J893" t="s">
        <v>65</v>
      </c>
      <c r="K893" t="s">
        <v>64</v>
      </c>
      <c r="L893" s="1">
        <v>44488.423611111109</v>
      </c>
      <c r="AN893" s="1">
        <v>44489.560925925929</v>
      </c>
      <c r="AO893" s="1">
        <v>44489.560925925929</v>
      </c>
      <c r="AP893" t="s">
        <v>447</v>
      </c>
      <c r="AQ893" t="s">
        <v>448</v>
      </c>
      <c r="AR893">
        <v>23</v>
      </c>
      <c r="AS893">
        <v>2E-3</v>
      </c>
      <c r="AT893" t="s">
        <v>71</v>
      </c>
      <c r="AU893" t="s">
        <v>449</v>
      </c>
      <c r="AV893" t="s">
        <v>180</v>
      </c>
      <c r="AW893" t="s">
        <v>450</v>
      </c>
      <c r="AX893">
        <v>2E-3</v>
      </c>
      <c r="AZ893" t="s">
        <v>766</v>
      </c>
      <c r="BC893">
        <v>81760012</v>
      </c>
      <c r="BD893">
        <v>8372375</v>
      </c>
      <c r="BE893" t="s">
        <v>447</v>
      </c>
    </row>
    <row r="894" spans="1:57" x14ac:dyDescent="0.25">
      <c r="A894" t="s">
        <v>764</v>
      </c>
      <c r="B894" t="s">
        <v>765</v>
      </c>
      <c r="C894">
        <v>81760</v>
      </c>
      <c r="D894" t="s">
        <v>59</v>
      </c>
      <c r="E894" t="s">
        <v>125</v>
      </c>
      <c r="F894" t="s">
        <v>177</v>
      </c>
      <c r="G894" t="s">
        <v>62</v>
      </c>
      <c r="H894" t="s">
        <v>178</v>
      </c>
      <c r="I894" t="s">
        <v>64</v>
      </c>
      <c r="J894" t="s">
        <v>65</v>
      </c>
      <c r="K894" t="s">
        <v>64</v>
      </c>
      <c r="L894" s="1">
        <v>44488.423611111109</v>
      </c>
      <c r="AN894" s="1">
        <v>44502.388356481482</v>
      </c>
      <c r="AO894" s="1">
        <v>44498.498773148145</v>
      </c>
      <c r="AP894" t="s">
        <v>560</v>
      </c>
      <c r="AQ894" t="s">
        <v>561</v>
      </c>
      <c r="AR894">
        <v>80</v>
      </c>
      <c r="AS894">
        <v>0.05</v>
      </c>
      <c r="AT894" t="s">
        <v>71</v>
      </c>
      <c r="AU894" t="s">
        <v>578</v>
      </c>
      <c r="AV894" t="s">
        <v>180</v>
      </c>
      <c r="AW894" t="s">
        <v>563</v>
      </c>
      <c r="AX894">
        <v>0.05</v>
      </c>
      <c r="AZ894" t="s">
        <v>766</v>
      </c>
      <c r="BC894">
        <v>81760012</v>
      </c>
      <c r="BD894">
        <v>8372379</v>
      </c>
      <c r="BE894" t="s">
        <v>560</v>
      </c>
    </row>
    <row r="895" spans="1:57" x14ac:dyDescent="0.25">
      <c r="A895" t="s">
        <v>764</v>
      </c>
      <c r="B895" t="s">
        <v>765</v>
      </c>
      <c r="C895">
        <v>81760</v>
      </c>
      <c r="D895" t="s">
        <v>59</v>
      </c>
      <c r="E895" t="s">
        <v>125</v>
      </c>
      <c r="F895" t="s">
        <v>177</v>
      </c>
      <c r="G895" t="s">
        <v>62</v>
      </c>
      <c r="H895" t="s">
        <v>178</v>
      </c>
      <c r="I895" t="s">
        <v>64</v>
      </c>
      <c r="J895" t="s">
        <v>65</v>
      </c>
      <c r="K895" t="s">
        <v>64</v>
      </c>
      <c r="L895" s="1">
        <v>44488.423611111109</v>
      </c>
      <c r="AN895" s="1">
        <v>44489.413888888892</v>
      </c>
      <c r="AO895" s="1">
        <v>44489.413888888892</v>
      </c>
      <c r="AP895" t="s">
        <v>384</v>
      </c>
      <c r="AQ895" t="s">
        <v>385</v>
      </c>
      <c r="AR895">
        <v>13</v>
      </c>
      <c r="AS895">
        <v>1</v>
      </c>
      <c r="AT895" t="s">
        <v>386</v>
      </c>
      <c r="AU895" t="s">
        <v>394</v>
      </c>
      <c r="AV895" t="s">
        <v>180</v>
      </c>
      <c r="AW895" t="s">
        <v>387</v>
      </c>
      <c r="AX895">
        <v>1</v>
      </c>
      <c r="AZ895" t="s">
        <v>766</v>
      </c>
      <c r="BC895">
        <v>81760012</v>
      </c>
      <c r="BD895">
        <v>8372372</v>
      </c>
      <c r="BE895" t="s">
        <v>384</v>
      </c>
    </row>
    <row r="896" spans="1:57" x14ac:dyDescent="0.25">
      <c r="A896" t="s">
        <v>764</v>
      </c>
      <c r="B896" t="s">
        <v>765</v>
      </c>
      <c r="C896">
        <v>81760</v>
      </c>
      <c r="D896" t="s">
        <v>59</v>
      </c>
      <c r="E896" t="s">
        <v>125</v>
      </c>
      <c r="F896" t="s">
        <v>177</v>
      </c>
      <c r="G896" t="s">
        <v>62</v>
      </c>
      <c r="H896" t="s">
        <v>178</v>
      </c>
      <c r="I896" t="s">
        <v>64</v>
      </c>
      <c r="J896" t="s">
        <v>65</v>
      </c>
      <c r="K896" t="s">
        <v>64</v>
      </c>
      <c r="L896" s="1">
        <v>44488.423611111109</v>
      </c>
      <c r="AN896" s="1">
        <v>44503.563888888886</v>
      </c>
      <c r="AO896" s="1">
        <v>44503.563888888886</v>
      </c>
      <c r="AP896" t="s">
        <v>422</v>
      </c>
      <c r="AQ896" t="s">
        <v>423</v>
      </c>
      <c r="AR896">
        <v>20</v>
      </c>
      <c r="AS896">
        <v>5.0000000000000001E-3</v>
      </c>
      <c r="AT896" t="s">
        <v>71</v>
      </c>
      <c r="AU896" t="s">
        <v>424</v>
      </c>
      <c r="AV896" t="s">
        <v>180</v>
      </c>
      <c r="AW896" t="s">
        <v>425</v>
      </c>
      <c r="AX896">
        <v>5.0000000000000001E-3</v>
      </c>
      <c r="AZ896" t="s">
        <v>766</v>
      </c>
      <c r="BC896">
        <v>81760012</v>
      </c>
      <c r="BD896">
        <v>8372374</v>
      </c>
      <c r="BE896" t="s">
        <v>422</v>
      </c>
    </row>
    <row r="897" spans="1:57" x14ac:dyDescent="0.25">
      <c r="A897" t="s">
        <v>764</v>
      </c>
      <c r="B897" t="s">
        <v>765</v>
      </c>
      <c r="C897">
        <v>81760</v>
      </c>
      <c r="D897" t="s">
        <v>59</v>
      </c>
      <c r="E897" t="s">
        <v>125</v>
      </c>
      <c r="F897" t="s">
        <v>177</v>
      </c>
      <c r="G897" t="s">
        <v>62</v>
      </c>
      <c r="H897" t="s">
        <v>178</v>
      </c>
      <c r="I897" t="s">
        <v>64</v>
      </c>
      <c r="J897" t="s">
        <v>65</v>
      </c>
      <c r="K897" t="s">
        <v>64</v>
      </c>
      <c r="L897" s="1">
        <v>44488.423611111109</v>
      </c>
      <c r="AN897" s="1">
        <v>44503.563888888886</v>
      </c>
      <c r="AO897" s="1">
        <v>44503.563888888886</v>
      </c>
      <c r="AP897" t="s">
        <v>427</v>
      </c>
      <c r="AQ897" t="s">
        <v>428</v>
      </c>
      <c r="AR897">
        <v>18</v>
      </c>
      <c r="AS897">
        <v>5.0000000000000001E-3</v>
      </c>
      <c r="AT897" t="s">
        <v>71</v>
      </c>
      <c r="AU897" t="s">
        <v>424</v>
      </c>
      <c r="AV897" t="s">
        <v>180</v>
      </c>
      <c r="AW897" t="s">
        <v>429</v>
      </c>
      <c r="AX897">
        <v>5.0000000000000001E-3</v>
      </c>
      <c r="AZ897" t="s">
        <v>766</v>
      </c>
      <c r="BC897">
        <v>81760012</v>
      </c>
      <c r="BD897">
        <v>8372374</v>
      </c>
      <c r="BE897" t="s">
        <v>427</v>
      </c>
    </row>
    <row r="898" spans="1:57" x14ac:dyDescent="0.25">
      <c r="A898" t="s">
        <v>764</v>
      </c>
      <c r="B898" t="s">
        <v>765</v>
      </c>
      <c r="C898">
        <v>81760</v>
      </c>
      <c r="D898" t="s">
        <v>59</v>
      </c>
      <c r="E898" t="s">
        <v>125</v>
      </c>
      <c r="F898" t="s">
        <v>177</v>
      </c>
      <c r="G898" t="s">
        <v>62</v>
      </c>
      <c r="H898" t="s">
        <v>178</v>
      </c>
      <c r="I898" t="s">
        <v>64</v>
      </c>
      <c r="J898" t="s">
        <v>65</v>
      </c>
      <c r="K898" t="s">
        <v>64</v>
      </c>
      <c r="L898" s="1">
        <v>44488.423611111109</v>
      </c>
      <c r="AN898" s="1">
        <v>44491.334722222222</v>
      </c>
      <c r="AO898" s="1">
        <v>44491.334722222222</v>
      </c>
      <c r="AP898" t="s">
        <v>69</v>
      </c>
      <c r="AQ898" t="s">
        <v>70</v>
      </c>
      <c r="AR898">
        <v>89</v>
      </c>
      <c r="AS898">
        <v>0.8</v>
      </c>
      <c r="AT898" t="s">
        <v>71</v>
      </c>
      <c r="AU898" t="s">
        <v>179</v>
      </c>
      <c r="AV898" t="s">
        <v>180</v>
      </c>
      <c r="AW898" t="s">
        <v>73</v>
      </c>
      <c r="AX898">
        <v>0.8</v>
      </c>
      <c r="AZ898" t="s">
        <v>766</v>
      </c>
      <c r="BC898">
        <v>81760012</v>
      </c>
      <c r="BD898">
        <v>8372373</v>
      </c>
      <c r="BE898" t="s">
        <v>69</v>
      </c>
    </row>
    <row r="899" spans="1:57" x14ac:dyDescent="0.25">
      <c r="A899" t="s">
        <v>764</v>
      </c>
      <c r="B899" t="s">
        <v>765</v>
      </c>
      <c r="C899">
        <v>81760</v>
      </c>
      <c r="D899" t="s">
        <v>59</v>
      </c>
      <c r="E899" t="s">
        <v>125</v>
      </c>
      <c r="F899" t="s">
        <v>177</v>
      </c>
      <c r="G899" t="s">
        <v>62</v>
      </c>
      <c r="H899" t="s">
        <v>178</v>
      </c>
      <c r="I899" t="s">
        <v>64</v>
      </c>
      <c r="J899" t="s">
        <v>65</v>
      </c>
      <c r="K899" t="s">
        <v>64</v>
      </c>
      <c r="L899" s="1">
        <v>44488.423611111109</v>
      </c>
      <c r="AN899" s="1">
        <v>44490.056250000001</v>
      </c>
      <c r="AO899" s="1">
        <v>44490.056250000001</v>
      </c>
      <c r="AP899" t="s">
        <v>185</v>
      </c>
      <c r="AQ899" t="s">
        <v>186</v>
      </c>
      <c r="AR899">
        <v>67</v>
      </c>
      <c r="AS899">
        <v>1</v>
      </c>
      <c r="AT899" t="s">
        <v>187</v>
      </c>
      <c r="AU899" t="s">
        <v>237</v>
      </c>
      <c r="AV899" t="s">
        <v>180</v>
      </c>
      <c r="AW899" t="s">
        <v>189</v>
      </c>
      <c r="AX899">
        <v>1</v>
      </c>
      <c r="AZ899" t="s">
        <v>766</v>
      </c>
      <c r="BC899">
        <v>81760012</v>
      </c>
      <c r="BD899">
        <v>8372366</v>
      </c>
      <c r="BE899" t="s">
        <v>185</v>
      </c>
    </row>
    <row r="900" spans="1:57" x14ac:dyDescent="0.25">
      <c r="A900" t="s">
        <v>764</v>
      </c>
      <c r="B900" t="s">
        <v>765</v>
      </c>
      <c r="C900">
        <v>81760</v>
      </c>
      <c r="D900" t="s">
        <v>59</v>
      </c>
      <c r="E900" t="s">
        <v>125</v>
      </c>
      <c r="F900" t="s">
        <v>177</v>
      </c>
      <c r="G900" t="s">
        <v>62</v>
      </c>
      <c r="H900" t="s">
        <v>178</v>
      </c>
      <c r="I900" t="s">
        <v>64</v>
      </c>
      <c r="J900" t="s">
        <v>65</v>
      </c>
      <c r="K900" t="s">
        <v>64</v>
      </c>
      <c r="L900" s="1">
        <v>44488.423611111109</v>
      </c>
      <c r="AN900" s="1">
        <v>44540.663541666669</v>
      </c>
      <c r="AO900" s="1">
        <v>44516.472222222219</v>
      </c>
      <c r="AP900" t="s">
        <v>404</v>
      </c>
      <c r="AQ900" t="s">
        <v>405</v>
      </c>
      <c r="AR900">
        <v>36</v>
      </c>
      <c r="AS900">
        <v>3</v>
      </c>
      <c r="AT900" t="s">
        <v>343</v>
      </c>
      <c r="AU900" t="s">
        <v>406</v>
      </c>
      <c r="AV900" t="s">
        <v>180</v>
      </c>
      <c r="AW900" t="s">
        <v>268</v>
      </c>
      <c r="AX900">
        <v>3</v>
      </c>
      <c r="AZ900" t="s">
        <v>766</v>
      </c>
      <c r="BC900">
        <v>81760012</v>
      </c>
      <c r="BD900">
        <v>8372383</v>
      </c>
      <c r="BE900" t="s">
        <v>404</v>
      </c>
    </row>
    <row r="901" spans="1:57" x14ac:dyDescent="0.25">
      <c r="A901" t="s">
        <v>764</v>
      </c>
      <c r="B901" t="s">
        <v>765</v>
      </c>
      <c r="C901">
        <v>81760</v>
      </c>
      <c r="D901" t="s">
        <v>59</v>
      </c>
      <c r="E901" t="s">
        <v>125</v>
      </c>
      <c r="F901" t="s">
        <v>177</v>
      </c>
      <c r="G901" t="s">
        <v>62</v>
      </c>
      <c r="H901" t="s">
        <v>178</v>
      </c>
      <c r="I901" t="s">
        <v>64</v>
      </c>
      <c r="J901" t="s">
        <v>65</v>
      </c>
      <c r="K901" t="s">
        <v>64</v>
      </c>
      <c r="L901" s="1">
        <v>44488.423611111109</v>
      </c>
      <c r="AN901" s="1">
        <v>44540.663541666669</v>
      </c>
      <c r="AO901" s="1">
        <v>44516.472222222219</v>
      </c>
      <c r="AP901" t="s">
        <v>407</v>
      </c>
      <c r="AQ901" t="s">
        <v>408</v>
      </c>
      <c r="AR901">
        <v>66</v>
      </c>
      <c r="AS901">
        <v>8</v>
      </c>
      <c r="AT901" t="s">
        <v>343</v>
      </c>
      <c r="AU901" t="s">
        <v>188</v>
      </c>
      <c r="AV901" t="s">
        <v>180</v>
      </c>
      <c r="AW901" t="s">
        <v>268</v>
      </c>
      <c r="AX901">
        <v>8</v>
      </c>
      <c r="AZ901" t="s">
        <v>766</v>
      </c>
      <c r="BC901">
        <v>81760012</v>
      </c>
      <c r="BD901">
        <v>8372383</v>
      </c>
      <c r="BE901" t="s">
        <v>407</v>
      </c>
    </row>
    <row r="902" spans="1:57" x14ac:dyDescent="0.25">
      <c r="A902" t="s">
        <v>764</v>
      </c>
      <c r="B902" t="s">
        <v>765</v>
      </c>
      <c r="C902">
        <v>81760</v>
      </c>
      <c r="D902" t="s">
        <v>59</v>
      </c>
      <c r="E902" t="s">
        <v>125</v>
      </c>
      <c r="F902" t="s">
        <v>177</v>
      </c>
      <c r="G902" t="s">
        <v>62</v>
      </c>
      <c r="H902" t="s">
        <v>178</v>
      </c>
      <c r="I902" t="s">
        <v>64</v>
      </c>
      <c r="J902" t="s">
        <v>65</v>
      </c>
      <c r="K902" t="s">
        <v>64</v>
      </c>
      <c r="L902" s="1">
        <v>44488.423611111109</v>
      </c>
      <c r="AN902" s="1">
        <v>44517.435648148145</v>
      </c>
      <c r="AO902" s="1">
        <v>44517.435648148145</v>
      </c>
      <c r="AP902" t="s">
        <v>241</v>
      </c>
      <c r="AQ902" t="s">
        <v>242</v>
      </c>
      <c r="AS902">
        <v>1</v>
      </c>
      <c r="AT902" t="s">
        <v>71</v>
      </c>
      <c r="AU902" t="s">
        <v>237</v>
      </c>
      <c r="AV902" t="s">
        <v>180</v>
      </c>
      <c r="AX902">
        <v>1</v>
      </c>
      <c r="AZ902" t="s">
        <v>766</v>
      </c>
      <c r="BC902">
        <v>81760012</v>
      </c>
      <c r="BD902">
        <v>8372367</v>
      </c>
      <c r="BE902" t="s">
        <v>241</v>
      </c>
    </row>
    <row r="903" spans="1:57" x14ac:dyDescent="0.25">
      <c r="A903" t="s">
        <v>764</v>
      </c>
      <c r="B903" t="s">
        <v>765</v>
      </c>
      <c r="C903">
        <v>81760</v>
      </c>
      <c r="D903" t="s">
        <v>59</v>
      </c>
      <c r="E903" t="s">
        <v>125</v>
      </c>
      <c r="F903" t="s">
        <v>177</v>
      </c>
      <c r="G903" t="s">
        <v>62</v>
      </c>
      <c r="H903" t="s">
        <v>178</v>
      </c>
      <c r="I903" t="s">
        <v>64</v>
      </c>
      <c r="J903" t="s">
        <v>65</v>
      </c>
      <c r="K903" t="s">
        <v>64</v>
      </c>
      <c r="L903" s="1">
        <v>44488.423611111109</v>
      </c>
      <c r="AN903" s="1">
        <v>44517.435648148145</v>
      </c>
      <c r="AO903" s="1">
        <v>44517.435648148145</v>
      </c>
      <c r="AP903" t="s">
        <v>265</v>
      </c>
      <c r="AQ903" t="s">
        <v>266</v>
      </c>
      <c r="AR903">
        <v>30</v>
      </c>
      <c r="AS903">
        <v>0.3</v>
      </c>
      <c r="AT903" t="s">
        <v>71</v>
      </c>
      <c r="AU903" t="s">
        <v>282</v>
      </c>
      <c r="AV903" t="s">
        <v>180</v>
      </c>
      <c r="AW903" t="s">
        <v>268</v>
      </c>
      <c r="AX903">
        <v>0.3</v>
      </c>
      <c r="AZ903" t="s">
        <v>766</v>
      </c>
      <c r="BC903">
        <v>81760012</v>
      </c>
      <c r="BD903">
        <v>8372367</v>
      </c>
      <c r="BE903" t="s">
        <v>265</v>
      </c>
    </row>
    <row r="904" spans="1:57" x14ac:dyDescent="0.25">
      <c r="A904" t="s">
        <v>764</v>
      </c>
      <c r="B904" t="s">
        <v>765</v>
      </c>
      <c r="C904">
        <v>81760</v>
      </c>
      <c r="D904" t="s">
        <v>59</v>
      </c>
      <c r="E904" t="s">
        <v>125</v>
      </c>
      <c r="F904" t="s">
        <v>177</v>
      </c>
      <c r="G904" t="s">
        <v>62</v>
      </c>
      <c r="H904" t="s">
        <v>178</v>
      </c>
      <c r="I904" t="s">
        <v>64</v>
      </c>
      <c r="J904" t="s">
        <v>65</v>
      </c>
      <c r="K904" t="s">
        <v>64</v>
      </c>
      <c r="L904" s="1">
        <v>44488.423611111109</v>
      </c>
      <c r="AN904" s="1">
        <v>44517.435648148145</v>
      </c>
      <c r="AO904" s="1">
        <v>44517.435648148145</v>
      </c>
      <c r="AP904" t="s">
        <v>283</v>
      </c>
      <c r="AQ904" t="s">
        <v>284</v>
      </c>
      <c r="AR904">
        <v>31</v>
      </c>
      <c r="AS904">
        <v>0.1</v>
      </c>
      <c r="AT904" t="s">
        <v>71</v>
      </c>
      <c r="AU904" t="s">
        <v>290</v>
      </c>
      <c r="AV904" t="s">
        <v>180</v>
      </c>
      <c r="AW904" t="s">
        <v>268</v>
      </c>
      <c r="AX904">
        <v>0.1</v>
      </c>
      <c r="AZ904" t="s">
        <v>766</v>
      </c>
      <c r="BC904">
        <v>81760012</v>
      </c>
      <c r="BD904">
        <v>8372367</v>
      </c>
      <c r="BE904" t="s">
        <v>283</v>
      </c>
    </row>
    <row r="905" spans="1:57" x14ac:dyDescent="0.25">
      <c r="A905" t="s">
        <v>764</v>
      </c>
      <c r="B905" t="s">
        <v>765</v>
      </c>
      <c r="C905">
        <v>81760</v>
      </c>
      <c r="D905" t="s">
        <v>59</v>
      </c>
      <c r="E905" t="s">
        <v>125</v>
      </c>
      <c r="F905" t="s">
        <v>177</v>
      </c>
      <c r="G905" t="s">
        <v>62</v>
      </c>
      <c r="H905" t="s">
        <v>178</v>
      </c>
      <c r="I905" t="s">
        <v>64</v>
      </c>
      <c r="J905" t="s">
        <v>65</v>
      </c>
      <c r="K905" t="s">
        <v>64</v>
      </c>
      <c r="L905" s="1">
        <v>44488.423611111109</v>
      </c>
      <c r="AN905" s="1">
        <v>44517.435648148145</v>
      </c>
      <c r="AO905" s="1">
        <v>44517.435648148145</v>
      </c>
      <c r="AP905" t="s">
        <v>291</v>
      </c>
      <c r="AQ905" t="s">
        <v>292</v>
      </c>
      <c r="AR905">
        <v>28</v>
      </c>
      <c r="AS905">
        <v>0.4</v>
      </c>
      <c r="AT905" t="s">
        <v>71</v>
      </c>
      <c r="AU905" t="s">
        <v>304</v>
      </c>
      <c r="AV905" t="s">
        <v>180</v>
      </c>
      <c r="AW905" t="s">
        <v>268</v>
      </c>
      <c r="AX905">
        <v>0.4</v>
      </c>
      <c r="AZ905" t="s">
        <v>766</v>
      </c>
      <c r="BC905">
        <v>81760012</v>
      </c>
      <c r="BD905">
        <v>8372367</v>
      </c>
      <c r="BE905" t="s">
        <v>291</v>
      </c>
    </row>
    <row r="906" spans="1:57" x14ac:dyDescent="0.25">
      <c r="A906" t="s">
        <v>764</v>
      </c>
      <c r="B906" t="s">
        <v>765</v>
      </c>
      <c r="C906">
        <v>81760</v>
      </c>
      <c r="D906" t="s">
        <v>59</v>
      </c>
      <c r="E906" t="s">
        <v>125</v>
      </c>
      <c r="F906" t="s">
        <v>177</v>
      </c>
      <c r="G906" t="s">
        <v>62</v>
      </c>
      <c r="H906" t="s">
        <v>178</v>
      </c>
      <c r="I906" t="s">
        <v>64</v>
      </c>
      <c r="J906" t="s">
        <v>65</v>
      </c>
      <c r="K906" t="s">
        <v>64</v>
      </c>
      <c r="L906" s="1">
        <v>44488.423611111109</v>
      </c>
      <c r="AN906" s="1">
        <v>44517.435648148145</v>
      </c>
      <c r="AO906" s="1">
        <v>44517.435648148145</v>
      </c>
      <c r="AP906" t="s">
        <v>305</v>
      </c>
      <c r="AQ906" t="s">
        <v>306</v>
      </c>
      <c r="AR906">
        <v>29</v>
      </c>
      <c r="AS906">
        <v>0.1</v>
      </c>
      <c r="AT906" t="s">
        <v>71</v>
      </c>
      <c r="AU906" t="s">
        <v>290</v>
      </c>
      <c r="AV906" t="s">
        <v>180</v>
      </c>
      <c r="AW906" t="s">
        <v>268</v>
      </c>
      <c r="AX906">
        <v>0.1</v>
      </c>
      <c r="AZ906" t="s">
        <v>766</v>
      </c>
      <c r="BC906">
        <v>81760012</v>
      </c>
      <c r="BD906">
        <v>8372367</v>
      </c>
      <c r="BE906" t="s">
        <v>305</v>
      </c>
    </row>
    <row r="907" spans="1:57" x14ac:dyDescent="0.25">
      <c r="A907" t="s">
        <v>764</v>
      </c>
      <c r="B907" t="s">
        <v>765</v>
      </c>
      <c r="C907">
        <v>81760</v>
      </c>
      <c r="D907" t="s">
        <v>59</v>
      </c>
      <c r="E907" t="s">
        <v>125</v>
      </c>
      <c r="F907" t="s">
        <v>177</v>
      </c>
      <c r="G907" t="s">
        <v>62</v>
      </c>
      <c r="H907" t="s">
        <v>178</v>
      </c>
      <c r="I907" t="s">
        <v>64</v>
      </c>
      <c r="J907" t="s">
        <v>65</v>
      </c>
      <c r="K907" t="s">
        <v>64</v>
      </c>
      <c r="L907" s="1">
        <v>44488.423611111109</v>
      </c>
      <c r="AN907" s="1">
        <v>44489.762499999997</v>
      </c>
      <c r="AO907" s="1">
        <v>44489.762499999997</v>
      </c>
      <c r="AP907" t="s">
        <v>410</v>
      </c>
      <c r="AQ907" t="s">
        <v>411</v>
      </c>
      <c r="AR907">
        <v>32</v>
      </c>
      <c r="AS907">
        <v>0.5</v>
      </c>
      <c r="AT907" t="s">
        <v>71</v>
      </c>
      <c r="AU907" t="s">
        <v>308</v>
      </c>
      <c r="AV907" t="s">
        <v>180</v>
      </c>
      <c r="AW907" t="s">
        <v>412</v>
      </c>
      <c r="AX907">
        <v>0.5</v>
      </c>
      <c r="AZ907" t="s">
        <v>766</v>
      </c>
      <c r="BC907">
        <v>81760012</v>
      </c>
      <c r="BD907">
        <v>8372371</v>
      </c>
      <c r="BE907" t="s">
        <v>410</v>
      </c>
    </row>
    <row r="908" spans="1:57" x14ac:dyDescent="0.25">
      <c r="A908" t="s">
        <v>764</v>
      </c>
      <c r="B908" t="s">
        <v>765</v>
      </c>
      <c r="C908">
        <v>81760</v>
      </c>
      <c r="D908" t="s">
        <v>59</v>
      </c>
      <c r="E908" t="s">
        <v>125</v>
      </c>
      <c r="F908" t="s">
        <v>177</v>
      </c>
      <c r="G908" t="s">
        <v>62</v>
      </c>
      <c r="H908" t="s">
        <v>178</v>
      </c>
      <c r="I908" t="s">
        <v>64</v>
      </c>
      <c r="J908" t="s">
        <v>65</v>
      </c>
      <c r="K908" t="s">
        <v>64</v>
      </c>
      <c r="L908" s="1">
        <v>44488.423611111109</v>
      </c>
      <c r="AN908" s="1">
        <v>44489.762499999997</v>
      </c>
      <c r="AO908" s="1">
        <v>44489.762499999997</v>
      </c>
      <c r="AP908" t="s">
        <v>414</v>
      </c>
      <c r="AQ908" t="s">
        <v>415</v>
      </c>
      <c r="AR908">
        <v>33</v>
      </c>
      <c r="AS908">
        <v>0.1</v>
      </c>
      <c r="AT908" t="s">
        <v>71</v>
      </c>
      <c r="AU908" t="s">
        <v>290</v>
      </c>
      <c r="AV908" t="s">
        <v>180</v>
      </c>
      <c r="AW908" t="s">
        <v>412</v>
      </c>
      <c r="AX908">
        <v>0.1</v>
      </c>
      <c r="AZ908" t="s">
        <v>766</v>
      </c>
      <c r="BC908">
        <v>81760012</v>
      </c>
      <c r="BD908">
        <v>8372371</v>
      </c>
      <c r="BE908" t="s">
        <v>414</v>
      </c>
    </row>
    <row r="909" spans="1:57" x14ac:dyDescent="0.25">
      <c r="A909" t="s">
        <v>764</v>
      </c>
      <c r="B909" t="s">
        <v>765</v>
      </c>
      <c r="C909">
        <v>81760</v>
      </c>
      <c r="D909" t="s">
        <v>59</v>
      </c>
      <c r="E909" t="s">
        <v>125</v>
      </c>
      <c r="F909" t="s">
        <v>177</v>
      </c>
      <c r="G909" t="s">
        <v>62</v>
      </c>
      <c r="H909" t="s">
        <v>178</v>
      </c>
      <c r="I909" t="s">
        <v>64</v>
      </c>
      <c r="J909" t="s">
        <v>65</v>
      </c>
      <c r="K909" t="s">
        <v>64</v>
      </c>
      <c r="L909" s="1">
        <v>44488.423611111109</v>
      </c>
      <c r="AN909" s="1">
        <v>44496.428530092591</v>
      </c>
      <c r="AO909" s="1">
        <v>44495.405324074076</v>
      </c>
      <c r="AP909" t="s">
        <v>341</v>
      </c>
      <c r="AQ909" t="s">
        <v>342</v>
      </c>
      <c r="AS909">
        <v>1.6E-2</v>
      </c>
      <c r="AT909" t="s">
        <v>343</v>
      </c>
      <c r="AU909" t="s">
        <v>344</v>
      </c>
      <c r="AV909" t="s">
        <v>180</v>
      </c>
      <c r="AX909">
        <v>1.6E-2</v>
      </c>
      <c r="AZ909" t="s">
        <v>766</v>
      </c>
      <c r="BC909">
        <v>81760012</v>
      </c>
      <c r="BD909">
        <v>8372370</v>
      </c>
      <c r="BE909" t="s">
        <v>341</v>
      </c>
    </row>
    <row r="910" spans="1:57" x14ac:dyDescent="0.25">
      <c r="A910" t="s">
        <v>764</v>
      </c>
      <c r="B910" t="s">
        <v>765</v>
      </c>
      <c r="C910">
        <v>81760</v>
      </c>
      <c r="D910" t="s">
        <v>59</v>
      </c>
      <c r="E910" t="s">
        <v>125</v>
      </c>
      <c r="F910" t="s">
        <v>177</v>
      </c>
      <c r="G910" t="s">
        <v>62</v>
      </c>
      <c r="H910" t="s">
        <v>178</v>
      </c>
      <c r="I910" t="s">
        <v>64</v>
      </c>
      <c r="J910" t="s">
        <v>65</v>
      </c>
      <c r="K910" t="s">
        <v>64</v>
      </c>
      <c r="L910" s="1">
        <v>44488.423611111109</v>
      </c>
      <c r="AN910" s="1">
        <v>44496.428530092591</v>
      </c>
      <c r="AO910" s="1">
        <v>44495.405324074076</v>
      </c>
      <c r="AP910" t="s">
        <v>346</v>
      </c>
      <c r="AQ910" t="s">
        <v>347</v>
      </c>
      <c r="AS910">
        <v>1.6E-2</v>
      </c>
      <c r="AT910" t="s">
        <v>343</v>
      </c>
      <c r="AU910" t="s">
        <v>368</v>
      </c>
      <c r="AV910" t="s">
        <v>180</v>
      </c>
      <c r="AX910">
        <v>1.6E-2</v>
      </c>
      <c r="AZ910" t="s">
        <v>766</v>
      </c>
      <c r="BC910">
        <v>81760012</v>
      </c>
      <c r="BD910">
        <v>8372370</v>
      </c>
      <c r="BE910" t="s">
        <v>346</v>
      </c>
    </row>
    <row r="911" spans="1:57" x14ac:dyDescent="0.25">
      <c r="A911" t="s">
        <v>764</v>
      </c>
      <c r="B911" t="s">
        <v>765</v>
      </c>
      <c r="C911">
        <v>81760</v>
      </c>
      <c r="D911" t="s">
        <v>59</v>
      </c>
      <c r="E911" t="s">
        <v>125</v>
      </c>
      <c r="F911" t="s">
        <v>177</v>
      </c>
      <c r="G911" t="s">
        <v>62</v>
      </c>
      <c r="H911" t="s">
        <v>178</v>
      </c>
      <c r="I911" t="s">
        <v>64</v>
      </c>
      <c r="J911" t="s">
        <v>65</v>
      </c>
      <c r="K911" t="s">
        <v>64</v>
      </c>
      <c r="L911" s="1">
        <v>44488.423611111109</v>
      </c>
      <c r="AN911" s="1">
        <v>44496.428530092591</v>
      </c>
      <c r="AO911" s="1">
        <v>44495.405324074076</v>
      </c>
      <c r="AP911" t="s">
        <v>369</v>
      </c>
      <c r="AQ911" t="s">
        <v>370</v>
      </c>
      <c r="AS911">
        <v>8.0000000000000002E-3</v>
      </c>
      <c r="AT911" t="s">
        <v>343</v>
      </c>
      <c r="AU911" t="s">
        <v>383</v>
      </c>
      <c r="AV911" t="s">
        <v>180</v>
      </c>
      <c r="AX911">
        <v>8.0000000000000002E-3</v>
      </c>
      <c r="AZ911" t="s">
        <v>766</v>
      </c>
      <c r="BC911">
        <v>81760012</v>
      </c>
      <c r="BD911">
        <v>8372370</v>
      </c>
      <c r="BE911" t="s">
        <v>369</v>
      </c>
    </row>
    <row r="912" spans="1:57" x14ac:dyDescent="0.25">
      <c r="A912" t="s">
        <v>693</v>
      </c>
      <c r="B912" t="s">
        <v>694</v>
      </c>
      <c r="C912">
        <v>81760</v>
      </c>
      <c r="D912" t="s">
        <v>59</v>
      </c>
      <c r="E912" t="s">
        <v>125</v>
      </c>
      <c r="F912" t="s">
        <v>61</v>
      </c>
      <c r="G912" t="s">
        <v>62</v>
      </c>
      <c r="H912" t="s">
        <v>63</v>
      </c>
      <c r="I912" t="s">
        <v>64</v>
      </c>
      <c r="J912" t="s">
        <v>65</v>
      </c>
      <c r="K912" t="s">
        <v>64</v>
      </c>
      <c r="L912" s="1">
        <v>44488.416666666664</v>
      </c>
      <c r="P912" t="s">
        <v>66</v>
      </c>
      <c r="Q912" t="s">
        <v>695</v>
      </c>
      <c r="U912" t="s">
        <v>487</v>
      </c>
      <c r="AN912" s="1">
        <v>44489.562141203707</v>
      </c>
      <c r="AO912" s="1">
        <v>44489.365069444444</v>
      </c>
      <c r="AP912" t="s">
        <v>554</v>
      </c>
      <c r="AQ912" t="s">
        <v>555</v>
      </c>
      <c r="AR912">
        <v>25</v>
      </c>
      <c r="AS912">
        <v>8.0000000000000002E-3</v>
      </c>
      <c r="AT912" t="s">
        <v>71</v>
      </c>
      <c r="AU912" t="s">
        <v>449</v>
      </c>
      <c r="AW912" t="s">
        <v>450</v>
      </c>
      <c r="AX912">
        <v>2E-3</v>
      </c>
      <c r="BC912">
        <v>81760002</v>
      </c>
      <c r="BD912">
        <v>8372350</v>
      </c>
      <c r="BE912" t="s">
        <v>554</v>
      </c>
    </row>
    <row r="913" spans="1:57" x14ac:dyDescent="0.25">
      <c r="A913" t="s">
        <v>693</v>
      </c>
      <c r="B913" t="s">
        <v>694</v>
      </c>
      <c r="C913">
        <v>81760</v>
      </c>
      <c r="D913" t="s">
        <v>59</v>
      </c>
      <c r="E913" t="s">
        <v>125</v>
      </c>
      <c r="F913" t="s">
        <v>61</v>
      </c>
      <c r="G913" t="s">
        <v>62</v>
      </c>
      <c r="H913" t="s">
        <v>63</v>
      </c>
      <c r="I913" t="s">
        <v>64</v>
      </c>
      <c r="J913" t="s">
        <v>65</v>
      </c>
      <c r="K913" t="s">
        <v>64</v>
      </c>
      <c r="L913" s="1">
        <v>44488.416666666664</v>
      </c>
      <c r="P913" t="s">
        <v>66</v>
      </c>
      <c r="Q913" t="s">
        <v>695</v>
      </c>
      <c r="U913" t="s">
        <v>487</v>
      </c>
      <c r="AN913" s="1">
        <v>44494.460509259261</v>
      </c>
      <c r="AO913" s="1">
        <v>44490.429166666669</v>
      </c>
      <c r="AP913" t="s">
        <v>556</v>
      </c>
      <c r="AQ913" t="s">
        <v>557</v>
      </c>
      <c r="AR913">
        <v>26</v>
      </c>
      <c r="AS913">
        <v>5.0000000000000001E-3</v>
      </c>
      <c r="AT913" t="s">
        <v>71</v>
      </c>
      <c r="AU913" t="s">
        <v>449</v>
      </c>
      <c r="AW913" t="s">
        <v>450</v>
      </c>
      <c r="AX913">
        <v>2E-3</v>
      </c>
      <c r="BC913">
        <v>81760002</v>
      </c>
      <c r="BD913">
        <v>8372352</v>
      </c>
      <c r="BE913" t="s">
        <v>556</v>
      </c>
    </row>
    <row r="914" spans="1:57" x14ac:dyDescent="0.25">
      <c r="A914" t="s">
        <v>693</v>
      </c>
      <c r="B914" t="s">
        <v>694</v>
      </c>
      <c r="C914">
        <v>81760</v>
      </c>
      <c r="D914" t="s">
        <v>59</v>
      </c>
      <c r="E914" t="s">
        <v>125</v>
      </c>
      <c r="F914" t="s">
        <v>61</v>
      </c>
      <c r="G914" t="s">
        <v>62</v>
      </c>
      <c r="H914" t="s">
        <v>63</v>
      </c>
      <c r="I914" t="s">
        <v>64</v>
      </c>
      <c r="J914" t="s">
        <v>65</v>
      </c>
      <c r="K914" t="s">
        <v>64</v>
      </c>
      <c r="L914" s="1">
        <v>44488.416666666664</v>
      </c>
      <c r="P914" t="s">
        <v>66</v>
      </c>
      <c r="Q914" t="s">
        <v>695</v>
      </c>
      <c r="U914" t="s">
        <v>487</v>
      </c>
      <c r="AN914" s="1">
        <v>44489.549861111111</v>
      </c>
      <c r="AO914" s="1">
        <v>44489.549861111111</v>
      </c>
      <c r="AP914" t="s">
        <v>447</v>
      </c>
      <c r="AQ914" t="s">
        <v>448</v>
      </c>
      <c r="AR914">
        <v>23</v>
      </c>
      <c r="AS914">
        <v>2E-3</v>
      </c>
      <c r="AT914" t="s">
        <v>71</v>
      </c>
      <c r="AU914" t="s">
        <v>449</v>
      </c>
      <c r="AV914" t="s">
        <v>180</v>
      </c>
      <c r="AW914" t="s">
        <v>450</v>
      </c>
      <c r="AX914">
        <v>2E-3</v>
      </c>
      <c r="BC914">
        <v>81760002</v>
      </c>
      <c r="BD914">
        <v>8372348</v>
      </c>
      <c r="BE914" t="s">
        <v>447</v>
      </c>
    </row>
    <row r="915" spans="1:57" x14ac:dyDescent="0.25">
      <c r="A915" t="s">
        <v>693</v>
      </c>
      <c r="B915" t="s">
        <v>694</v>
      </c>
      <c r="C915">
        <v>81760</v>
      </c>
      <c r="D915" t="s">
        <v>59</v>
      </c>
      <c r="E915" t="s">
        <v>125</v>
      </c>
      <c r="F915" t="s">
        <v>61</v>
      </c>
      <c r="G915" t="s">
        <v>62</v>
      </c>
      <c r="H915" t="s">
        <v>63</v>
      </c>
      <c r="I915" t="s">
        <v>64</v>
      </c>
      <c r="J915" t="s">
        <v>65</v>
      </c>
      <c r="K915" t="s">
        <v>64</v>
      </c>
      <c r="L915" s="1">
        <v>44488.416666666664</v>
      </c>
      <c r="P915" t="s">
        <v>66</v>
      </c>
      <c r="Q915" t="s">
        <v>695</v>
      </c>
      <c r="U915" t="s">
        <v>487</v>
      </c>
      <c r="AN915" s="1">
        <v>44498.479050925926</v>
      </c>
      <c r="AO915" s="1">
        <v>44497.573703703703</v>
      </c>
      <c r="AP915" t="s">
        <v>560</v>
      </c>
      <c r="AQ915" t="s">
        <v>561</v>
      </c>
      <c r="AR915">
        <v>80</v>
      </c>
      <c r="AS915">
        <v>1.79</v>
      </c>
      <c r="AT915" t="s">
        <v>71</v>
      </c>
      <c r="AU915" t="s">
        <v>1145</v>
      </c>
      <c r="AW915" t="s">
        <v>563</v>
      </c>
      <c r="AX915">
        <v>0.05</v>
      </c>
      <c r="BC915">
        <v>81760002</v>
      </c>
      <c r="BD915">
        <v>8372356</v>
      </c>
      <c r="BE915" t="s">
        <v>560</v>
      </c>
    </row>
    <row r="916" spans="1:57" x14ac:dyDescent="0.25">
      <c r="A916" t="s">
        <v>693</v>
      </c>
      <c r="B916" t="s">
        <v>694</v>
      </c>
      <c r="C916">
        <v>81760</v>
      </c>
      <c r="D916" t="s">
        <v>59</v>
      </c>
      <c r="E916" t="s">
        <v>125</v>
      </c>
      <c r="F916" t="s">
        <v>61</v>
      </c>
      <c r="G916" t="s">
        <v>62</v>
      </c>
      <c r="H916" t="s">
        <v>63</v>
      </c>
      <c r="I916" t="s">
        <v>64</v>
      </c>
      <c r="J916" t="s">
        <v>65</v>
      </c>
      <c r="K916" t="s">
        <v>64</v>
      </c>
      <c r="L916" s="1">
        <v>44488.416666666664</v>
      </c>
      <c r="P916" t="s">
        <v>66</v>
      </c>
      <c r="Q916" t="s">
        <v>695</v>
      </c>
      <c r="U916" t="s">
        <v>487</v>
      </c>
      <c r="AN916" s="1">
        <v>44489.404166666667</v>
      </c>
      <c r="AO916" s="1">
        <v>44489.404166666667</v>
      </c>
      <c r="AP916" t="s">
        <v>384</v>
      </c>
      <c r="AQ916" t="s">
        <v>385</v>
      </c>
      <c r="AR916">
        <v>13</v>
      </c>
      <c r="AS916">
        <v>87</v>
      </c>
      <c r="AT916" t="s">
        <v>386</v>
      </c>
      <c r="AU916" t="s">
        <v>391</v>
      </c>
      <c r="AW916" t="s">
        <v>387</v>
      </c>
      <c r="AX916">
        <v>1</v>
      </c>
      <c r="BC916">
        <v>81760002</v>
      </c>
      <c r="BD916">
        <v>8372357</v>
      </c>
      <c r="BE916" t="s">
        <v>384</v>
      </c>
    </row>
    <row r="917" spans="1:57" x14ac:dyDescent="0.25">
      <c r="A917" t="s">
        <v>693</v>
      </c>
      <c r="B917" t="s">
        <v>694</v>
      </c>
      <c r="C917">
        <v>81760</v>
      </c>
      <c r="D917" t="s">
        <v>59</v>
      </c>
      <c r="E917" t="s">
        <v>125</v>
      </c>
      <c r="F917" t="s">
        <v>61</v>
      </c>
      <c r="G917" t="s">
        <v>62</v>
      </c>
      <c r="H917" t="s">
        <v>63</v>
      </c>
      <c r="I917" t="s">
        <v>64</v>
      </c>
      <c r="J917" t="s">
        <v>65</v>
      </c>
      <c r="K917" t="s">
        <v>64</v>
      </c>
      <c r="L917" s="1">
        <v>44488.416666666664</v>
      </c>
      <c r="P917" t="s">
        <v>66</v>
      </c>
      <c r="Q917" t="s">
        <v>695</v>
      </c>
      <c r="U917" t="s">
        <v>487</v>
      </c>
      <c r="AN917" s="1">
        <v>44503.56527777778</v>
      </c>
      <c r="AO917" s="1">
        <v>44503.56527777778</v>
      </c>
      <c r="AP917" t="s">
        <v>422</v>
      </c>
      <c r="AQ917" t="s">
        <v>423</v>
      </c>
      <c r="AR917">
        <v>20</v>
      </c>
      <c r="AS917">
        <v>1.4999999999999999E-2</v>
      </c>
      <c r="AT917" t="s">
        <v>71</v>
      </c>
      <c r="AU917" t="s">
        <v>424</v>
      </c>
      <c r="AW917" t="s">
        <v>425</v>
      </c>
      <c r="AX917">
        <v>5.0000000000000001E-3</v>
      </c>
      <c r="BC917">
        <v>81760002</v>
      </c>
      <c r="BD917">
        <v>8372353</v>
      </c>
      <c r="BE917" t="s">
        <v>422</v>
      </c>
    </row>
    <row r="918" spans="1:57" x14ac:dyDescent="0.25">
      <c r="A918" t="s">
        <v>693</v>
      </c>
      <c r="B918" t="s">
        <v>694</v>
      </c>
      <c r="C918">
        <v>81760</v>
      </c>
      <c r="D918" t="s">
        <v>59</v>
      </c>
      <c r="E918" t="s">
        <v>125</v>
      </c>
      <c r="F918" t="s">
        <v>61</v>
      </c>
      <c r="G918" t="s">
        <v>62</v>
      </c>
      <c r="H918" t="s">
        <v>63</v>
      </c>
      <c r="I918" t="s">
        <v>64</v>
      </c>
      <c r="J918" t="s">
        <v>65</v>
      </c>
      <c r="K918" t="s">
        <v>64</v>
      </c>
      <c r="L918" s="1">
        <v>44488.416666666664</v>
      </c>
      <c r="P918" t="s">
        <v>66</v>
      </c>
      <c r="Q918" t="s">
        <v>695</v>
      </c>
      <c r="U918" t="s">
        <v>487</v>
      </c>
      <c r="AN918" s="1">
        <v>44503.56527777778</v>
      </c>
      <c r="AO918" s="1">
        <v>44503.56527777778</v>
      </c>
      <c r="AP918" t="s">
        <v>427</v>
      </c>
      <c r="AQ918" t="s">
        <v>428</v>
      </c>
      <c r="AR918">
        <v>18</v>
      </c>
      <c r="AS918">
        <v>5.0000000000000001E-3</v>
      </c>
      <c r="AT918" t="s">
        <v>71</v>
      </c>
      <c r="AU918" t="s">
        <v>424</v>
      </c>
      <c r="AV918" t="s">
        <v>180</v>
      </c>
      <c r="AW918" t="s">
        <v>429</v>
      </c>
      <c r="AX918">
        <v>5.0000000000000001E-3</v>
      </c>
      <c r="BC918">
        <v>81760002</v>
      </c>
      <c r="BD918">
        <v>8372353</v>
      </c>
      <c r="BE918" t="s">
        <v>427</v>
      </c>
    </row>
    <row r="919" spans="1:57" x14ac:dyDescent="0.25">
      <c r="A919" t="s">
        <v>693</v>
      </c>
      <c r="B919" t="s">
        <v>694</v>
      </c>
      <c r="C919">
        <v>81760</v>
      </c>
      <c r="D919" t="s">
        <v>59</v>
      </c>
      <c r="E919" t="s">
        <v>125</v>
      </c>
      <c r="F919" t="s">
        <v>61</v>
      </c>
      <c r="G919" t="s">
        <v>62</v>
      </c>
      <c r="H919" t="s">
        <v>63</v>
      </c>
      <c r="I919" t="s">
        <v>64</v>
      </c>
      <c r="J919" t="s">
        <v>65</v>
      </c>
      <c r="K919" t="s">
        <v>64</v>
      </c>
      <c r="L919" s="1">
        <v>44488.416666666664</v>
      </c>
      <c r="P919" t="s">
        <v>66</v>
      </c>
      <c r="Q919" t="s">
        <v>695</v>
      </c>
      <c r="U919" t="s">
        <v>487</v>
      </c>
      <c r="AN919" s="1">
        <v>44491.168055555558</v>
      </c>
      <c r="AO919" s="1">
        <v>44491.168055555558</v>
      </c>
      <c r="AP919" t="s">
        <v>69</v>
      </c>
      <c r="AQ919" t="s">
        <v>70</v>
      </c>
      <c r="AR919">
        <v>89</v>
      </c>
      <c r="AS919">
        <v>28</v>
      </c>
      <c r="AT919" t="s">
        <v>71</v>
      </c>
      <c r="AU919" t="s">
        <v>634</v>
      </c>
      <c r="AW919" t="s">
        <v>73</v>
      </c>
      <c r="AX919">
        <v>0.8</v>
      </c>
      <c r="BC919">
        <v>81760002</v>
      </c>
      <c r="BD919">
        <v>8372358</v>
      </c>
      <c r="BE919" t="s">
        <v>69</v>
      </c>
    </row>
    <row r="920" spans="1:57" x14ac:dyDescent="0.25">
      <c r="A920" t="s">
        <v>693</v>
      </c>
      <c r="B920" t="s">
        <v>694</v>
      </c>
      <c r="C920">
        <v>81760</v>
      </c>
      <c r="D920" t="s">
        <v>59</v>
      </c>
      <c r="E920" t="s">
        <v>125</v>
      </c>
      <c r="F920" t="s">
        <v>61</v>
      </c>
      <c r="G920" t="s">
        <v>62</v>
      </c>
      <c r="H920" t="s">
        <v>63</v>
      </c>
      <c r="I920" t="s">
        <v>64</v>
      </c>
      <c r="J920" t="s">
        <v>65</v>
      </c>
      <c r="K920" t="s">
        <v>64</v>
      </c>
      <c r="L920" s="1">
        <v>44488.416666666664</v>
      </c>
      <c r="P920" t="s">
        <v>66</v>
      </c>
      <c r="Q920" t="s">
        <v>695</v>
      </c>
      <c r="U920" t="s">
        <v>487</v>
      </c>
      <c r="AN920" s="1">
        <v>44489.913888888892</v>
      </c>
      <c r="AO920" s="1">
        <v>44489.913888888892</v>
      </c>
      <c r="AP920" t="s">
        <v>185</v>
      </c>
      <c r="AQ920" t="s">
        <v>186</v>
      </c>
      <c r="AR920">
        <v>67</v>
      </c>
      <c r="AS920">
        <v>239</v>
      </c>
      <c r="AT920" t="s">
        <v>187</v>
      </c>
      <c r="AU920" t="s">
        <v>388</v>
      </c>
      <c r="AW920" t="s">
        <v>189</v>
      </c>
      <c r="AX920">
        <v>1</v>
      </c>
      <c r="BC920">
        <v>81760002</v>
      </c>
      <c r="BD920">
        <v>8372362</v>
      </c>
      <c r="BE920" t="s">
        <v>185</v>
      </c>
    </row>
    <row r="921" spans="1:57" x14ac:dyDescent="0.25">
      <c r="A921" t="s">
        <v>693</v>
      </c>
      <c r="B921" t="s">
        <v>694</v>
      </c>
      <c r="C921">
        <v>81760</v>
      </c>
      <c r="D921" t="s">
        <v>59</v>
      </c>
      <c r="E921" t="s">
        <v>125</v>
      </c>
      <c r="F921" t="s">
        <v>61</v>
      </c>
      <c r="G921" t="s">
        <v>62</v>
      </c>
      <c r="H921" t="s">
        <v>63</v>
      </c>
      <c r="I921" t="s">
        <v>64</v>
      </c>
      <c r="J921" t="s">
        <v>65</v>
      </c>
      <c r="K921" t="s">
        <v>64</v>
      </c>
      <c r="L921" s="1">
        <v>44488.416666666664</v>
      </c>
      <c r="P921" t="s">
        <v>66</v>
      </c>
      <c r="Q921" t="s">
        <v>695</v>
      </c>
      <c r="U921" t="s">
        <v>487</v>
      </c>
      <c r="AN921" s="1">
        <v>44540.651354166665</v>
      </c>
      <c r="AO921" s="1">
        <v>44516.472222222219</v>
      </c>
      <c r="AP921" t="s">
        <v>404</v>
      </c>
      <c r="AQ921" t="s">
        <v>405</v>
      </c>
      <c r="AR921">
        <v>36</v>
      </c>
      <c r="AS921">
        <v>7</v>
      </c>
      <c r="AT921" t="s">
        <v>343</v>
      </c>
      <c r="AU921" t="s">
        <v>406</v>
      </c>
      <c r="AW921" t="s">
        <v>268</v>
      </c>
      <c r="AX921">
        <v>3</v>
      </c>
      <c r="BC921">
        <v>81760002</v>
      </c>
      <c r="BD921">
        <v>8372365</v>
      </c>
      <c r="BE921" t="s">
        <v>404</v>
      </c>
    </row>
    <row r="922" spans="1:57" x14ac:dyDescent="0.25">
      <c r="A922" t="s">
        <v>693</v>
      </c>
      <c r="B922" t="s">
        <v>694</v>
      </c>
      <c r="C922">
        <v>81760</v>
      </c>
      <c r="D922" t="s">
        <v>59</v>
      </c>
      <c r="E922" t="s">
        <v>125</v>
      </c>
      <c r="F922" t="s">
        <v>61</v>
      </c>
      <c r="G922" t="s">
        <v>62</v>
      </c>
      <c r="H922" t="s">
        <v>63</v>
      </c>
      <c r="I922" t="s">
        <v>64</v>
      </c>
      <c r="J922" t="s">
        <v>65</v>
      </c>
      <c r="K922" t="s">
        <v>64</v>
      </c>
      <c r="L922" s="1">
        <v>44488.416666666664</v>
      </c>
      <c r="P922" t="s">
        <v>66</v>
      </c>
      <c r="Q922" t="s">
        <v>695</v>
      </c>
      <c r="U922" t="s">
        <v>487</v>
      </c>
      <c r="AN922" s="1">
        <v>44540.651354166665</v>
      </c>
      <c r="AO922" s="1">
        <v>44516.472222222219</v>
      </c>
      <c r="AP922" t="s">
        <v>407</v>
      </c>
      <c r="AQ922" t="s">
        <v>408</v>
      </c>
      <c r="AR922">
        <v>66</v>
      </c>
      <c r="AS922">
        <v>8</v>
      </c>
      <c r="AT922" t="s">
        <v>343</v>
      </c>
      <c r="AU922" t="s">
        <v>188</v>
      </c>
      <c r="AV922" t="s">
        <v>180</v>
      </c>
      <c r="AW922" t="s">
        <v>268</v>
      </c>
      <c r="AX922">
        <v>8</v>
      </c>
      <c r="BC922">
        <v>81760002</v>
      </c>
      <c r="BD922">
        <v>8372365</v>
      </c>
      <c r="BE922" t="s">
        <v>407</v>
      </c>
    </row>
    <row r="923" spans="1:57" x14ac:dyDescent="0.25">
      <c r="A923" t="s">
        <v>693</v>
      </c>
      <c r="B923" t="s">
        <v>694</v>
      </c>
      <c r="C923">
        <v>81760</v>
      </c>
      <c r="D923" t="s">
        <v>59</v>
      </c>
      <c r="E923" t="s">
        <v>125</v>
      </c>
      <c r="F923" t="s">
        <v>61</v>
      </c>
      <c r="G923" t="s">
        <v>62</v>
      </c>
      <c r="H923" t="s">
        <v>63</v>
      </c>
      <c r="I923" t="s">
        <v>64</v>
      </c>
      <c r="J923" t="s">
        <v>65</v>
      </c>
      <c r="K923" t="s">
        <v>64</v>
      </c>
      <c r="L923" s="1">
        <v>44488.416666666664</v>
      </c>
      <c r="P923" t="s">
        <v>66</v>
      </c>
      <c r="Q923" t="s">
        <v>695</v>
      </c>
      <c r="U923" t="s">
        <v>487</v>
      </c>
      <c r="AN923" s="1">
        <v>44517.425636574073</v>
      </c>
      <c r="AO923" s="1">
        <v>44517.425636574073</v>
      </c>
      <c r="AP923" t="s">
        <v>241</v>
      </c>
      <c r="AQ923" t="s">
        <v>242</v>
      </c>
      <c r="AS923">
        <v>317.60000000000002</v>
      </c>
      <c r="AT923" t="s">
        <v>71</v>
      </c>
      <c r="AU923" t="s">
        <v>567</v>
      </c>
      <c r="AX923">
        <v>1</v>
      </c>
      <c r="BC923">
        <v>81760002</v>
      </c>
      <c r="BD923">
        <v>8372363</v>
      </c>
      <c r="BE923" t="s">
        <v>241</v>
      </c>
    </row>
    <row r="924" spans="1:57" x14ac:dyDescent="0.25">
      <c r="A924" t="s">
        <v>693</v>
      </c>
      <c r="B924" t="s">
        <v>694</v>
      </c>
      <c r="C924">
        <v>81760</v>
      </c>
      <c r="D924" t="s">
        <v>59</v>
      </c>
      <c r="E924" t="s">
        <v>125</v>
      </c>
      <c r="F924" t="s">
        <v>61</v>
      </c>
      <c r="G924" t="s">
        <v>62</v>
      </c>
      <c r="H924" t="s">
        <v>63</v>
      </c>
      <c r="I924" t="s">
        <v>64</v>
      </c>
      <c r="J924" t="s">
        <v>65</v>
      </c>
      <c r="K924" t="s">
        <v>64</v>
      </c>
      <c r="L924" s="1">
        <v>44488.416666666664</v>
      </c>
      <c r="P924" t="s">
        <v>66</v>
      </c>
      <c r="Q924" t="s">
        <v>695</v>
      </c>
      <c r="U924" t="s">
        <v>487</v>
      </c>
      <c r="AN924" s="1">
        <v>44517.425636574073</v>
      </c>
      <c r="AO924" s="1">
        <v>44517.425636574073</v>
      </c>
      <c r="AP924" t="s">
        <v>265</v>
      </c>
      <c r="AQ924" t="s">
        <v>266</v>
      </c>
      <c r="AR924">
        <v>30</v>
      </c>
      <c r="AS924">
        <v>85.4</v>
      </c>
      <c r="AT924" t="s">
        <v>71</v>
      </c>
      <c r="AU924" t="s">
        <v>901</v>
      </c>
      <c r="AW924" t="s">
        <v>268</v>
      </c>
      <c r="AX924">
        <v>0.3</v>
      </c>
      <c r="BC924">
        <v>81760002</v>
      </c>
      <c r="BD924">
        <v>8372363</v>
      </c>
      <c r="BE924" t="s">
        <v>265</v>
      </c>
    </row>
    <row r="925" spans="1:57" x14ac:dyDescent="0.25">
      <c r="A925" t="s">
        <v>693</v>
      </c>
      <c r="B925" t="s">
        <v>694</v>
      </c>
      <c r="C925">
        <v>81760</v>
      </c>
      <c r="D925" t="s">
        <v>59</v>
      </c>
      <c r="E925" t="s">
        <v>125</v>
      </c>
      <c r="F925" t="s">
        <v>61</v>
      </c>
      <c r="G925" t="s">
        <v>62</v>
      </c>
      <c r="H925" t="s">
        <v>63</v>
      </c>
      <c r="I925" t="s">
        <v>64</v>
      </c>
      <c r="J925" t="s">
        <v>65</v>
      </c>
      <c r="K925" t="s">
        <v>64</v>
      </c>
      <c r="L925" s="1">
        <v>44488.416666666664</v>
      </c>
      <c r="P925" t="s">
        <v>66</v>
      </c>
      <c r="Q925" t="s">
        <v>695</v>
      </c>
      <c r="U925" t="s">
        <v>487</v>
      </c>
      <c r="AN925" s="1">
        <v>44517.425636574073</v>
      </c>
      <c r="AO925" s="1">
        <v>44517.425636574073</v>
      </c>
      <c r="AP925" t="s">
        <v>283</v>
      </c>
      <c r="AQ925" t="s">
        <v>284</v>
      </c>
      <c r="AR925">
        <v>31</v>
      </c>
      <c r="AS925">
        <v>25.4</v>
      </c>
      <c r="AT925" t="s">
        <v>71</v>
      </c>
      <c r="AU925" t="s">
        <v>112</v>
      </c>
      <c r="AW925" t="s">
        <v>268</v>
      </c>
      <c r="AX925">
        <v>0.1</v>
      </c>
      <c r="BC925">
        <v>81760002</v>
      </c>
      <c r="BD925">
        <v>8372363</v>
      </c>
      <c r="BE925" t="s">
        <v>283</v>
      </c>
    </row>
    <row r="926" spans="1:57" x14ac:dyDescent="0.25">
      <c r="A926" t="s">
        <v>693</v>
      </c>
      <c r="B926" t="s">
        <v>694</v>
      </c>
      <c r="C926">
        <v>81760</v>
      </c>
      <c r="D926" t="s">
        <v>59</v>
      </c>
      <c r="E926" t="s">
        <v>125</v>
      </c>
      <c r="F926" t="s">
        <v>61</v>
      </c>
      <c r="G926" t="s">
        <v>62</v>
      </c>
      <c r="H926" t="s">
        <v>63</v>
      </c>
      <c r="I926" t="s">
        <v>64</v>
      </c>
      <c r="J926" t="s">
        <v>65</v>
      </c>
      <c r="K926" t="s">
        <v>64</v>
      </c>
      <c r="L926" s="1">
        <v>44488.416666666664</v>
      </c>
      <c r="P926" t="s">
        <v>66</v>
      </c>
      <c r="Q926" t="s">
        <v>695</v>
      </c>
      <c r="U926" t="s">
        <v>487</v>
      </c>
      <c r="AN926" s="1">
        <v>44517.425636574073</v>
      </c>
      <c r="AO926" s="1">
        <v>44517.425636574073</v>
      </c>
      <c r="AP926" t="s">
        <v>291</v>
      </c>
      <c r="AQ926" t="s">
        <v>292</v>
      </c>
      <c r="AR926">
        <v>28</v>
      </c>
      <c r="AS926">
        <v>70.5</v>
      </c>
      <c r="AT926" t="s">
        <v>71</v>
      </c>
      <c r="AU926" t="s">
        <v>271</v>
      </c>
      <c r="AW926" t="s">
        <v>268</v>
      </c>
      <c r="AX926">
        <v>0.4</v>
      </c>
      <c r="BC926">
        <v>81760002</v>
      </c>
      <c r="BD926">
        <v>8372363</v>
      </c>
      <c r="BE926" t="s">
        <v>291</v>
      </c>
    </row>
    <row r="927" spans="1:57" x14ac:dyDescent="0.25">
      <c r="A927" t="s">
        <v>693</v>
      </c>
      <c r="B927" t="s">
        <v>694</v>
      </c>
      <c r="C927">
        <v>81760</v>
      </c>
      <c r="D927" t="s">
        <v>59</v>
      </c>
      <c r="E927" t="s">
        <v>125</v>
      </c>
      <c r="F927" t="s">
        <v>61</v>
      </c>
      <c r="G927" t="s">
        <v>62</v>
      </c>
      <c r="H927" t="s">
        <v>63</v>
      </c>
      <c r="I927" t="s">
        <v>64</v>
      </c>
      <c r="J927" t="s">
        <v>65</v>
      </c>
      <c r="K927" t="s">
        <v>64</v>
      </c>
      <c r="L927" s="1">
        <v>44488.416666666664</v>
      </c>
      <c r="P927" t="s">
        <v>66</v>
      </c>
      <c r="Q927" t="s">
        <v>695</v>
      </c>
      <c r="U927" t="s">
        <v>487</v>
      </c>
      <c r="AN927" s="1">
        <v>44517.425636574073</v>
      </c>
      <c r="AO927" s="1">
        <v>44517.425636574073</v>
      </c>
      <c r="AP927" t="s">
        <v>305</v>
      </c>
      <c r="AQ927" t="s">
        <v>306</v>
      </c>
      <c r="AR927">
        <v>29</v>
      </c>
      <c r="AS927">
        <v>7.2</v>
      </c>
      <c r="AT927" t="s">
        <v>71</v>
      </c>
      <c r="AU927" t="s">
        <v>307</v>
      </c>
      <c r="AW927" t="s">
        <v>268</v>
      </c>
      <c r="AX927">
        <v>0.1</v>
      </c>
      <c r="BC927">
        <v>81760002</v>
      </c>
      <c r="BD927">
        <v>8372363</v>
      </c>
      <c r="BE927" t="s">
        <v>305</v>
      </c>
    </row>
    <row r="928" spans="1:57" x14ac:dyDescent="0.25">
      <c r="A928" t="s">
        <v>693</v>
      </c>
      <c r="B928" t="s">
        <v>694</v>
      </c>
      <c r="C928">
        <v>81760</v>
      </c>
      <c r="D928" t="s">
        <v>59</v>
      </c>
      <c r="E928" t="s">
        <v>125</v>
      </c>
      <c r="F928" t="s">
        <v>61</v>
      </c>
      <c r="G928" t="s">
        <v>62</v>
      </c>
      <c r="H928" t="s">
        <v>63</v>
      </c>
      <c r="I928" t="s">
        <v>64</v>
      </c>
      <c r="J928" t="s">
        <v>65</v>
      </c>
      <c r="K928" t="s">
        <v>64</v>
      </c>
      <c r="L928" s="1">
        <v>44488.416666666664</v>
      </c>
      <c r="P928" t="s">
        <v>66</v>
      </c>
      <c r="Q928" t="s">
        <v>695</v>
      </c>
      <c r="U928" t="s">
        <v>487</v>
      </c>
      <c r="AN928" s="1">
        <v>44489.690972222219</v>
      </c>
      <c r="AO928" s="1">
        <v>44489.690972222219</v>
      </c>
      <c r="AP928" t="s">
        <v>410</v>
      </c>
      <c r="AQ928" t="s">
        <v>411</v>
      </c>
      <c r="AR928">
        <v>32</v>
      </c>
      <c r="AS928">
        <v>106</v>
      </c>
      <c r="AT928" t="s">
        <v>71</v>
      </c>
      <c r="AU928" t="s">
        <v>270</v>
      </c>
      <c r="AW928" t="s">
        <v>412</v>
      </c>
      <c r="AX928">
        <v>0.5</v>
      </c>
      <c r="BC928">
        <v>81760002</v>
      </c>
      <c r="BD928">
        <v>8372354</v>
      </c>
      <c r="BE928" t="s">
        <v>410</v>
      </c>
    </row>
    <row r="929" spans="1:57" x14ac:dyDescent="0.25">
      <c r="A929" t="s">
        <v>693</v>
      </c>
      <c r="B929" t="s">
        <v>694</v>
      </c>
      <c r="C929">
        <v>81760</v>
      </c>
      <c r="D929" t="s">
        <v>59</v>
      </c>
      <c r="E929" t="s">
        <v>125</v>
      </c>
      <c r="F929" t="s">
        <v>61</v>
      </c>
      <c r="G929" t="s">
        <v>62</v>
      </c>
      <c r="H929" t="s">
        <v>63</v>
      </c>
      <c r="I929" t="s">
        <v>64</v>
      </c>
      <c r="J929" t="s">
        <v>65</v>
      </c>
      <c r="K929" t="s">
        <v>64</v>
      </c>
      <c r="L929" s="1">
        <v>44488.416666666664</v>
      </c>
      <c r="P929" t="s">
        <v>66</v>
      </c>
      <c r="Q929" t="s">
        <v>695</v>
      </c>
      <c r="U929" t="s">
        <v>487</v>
      </c>
      <c r="AN929" s="1">
        <v>44489.690972222219</v>
      </c>
      <c r="AO929" s="1">
        <v>44489.690972222219</v>
      </c>
      <c r="AP929" t="s">
        <v>414</v>
      </c>
      <c r="AQ929" t="s">
        <v>415</v>
      </c>
      <c r="AR929">
        <v>33</v>
      </c>
      <c r="AS929">
        <v>56.7</v>
      </c>
      <c r="AT929" t="s">
        <v>71</v>
      </c>
      <c r="AU929" t="s">
        <v>633</v>
      </c>
      <c r="AW929" t="s">
        <v>412</v>
      </c>
      <c r="AX929">
        <v>0.1</v>
      </c>
      <c r="BC929">
        <v>81760002</v>
      </c>
      <c r="BD929">
        <v>8372354</v>
      </c>
      <c r="BE929" t="s">
        <v>414</v>
      </c>
    </row>
    <row r="930" spans="1:57" x14ac:dyDescent="0.25">
      <c r="A930" t="s">
        <v>693</v>
      </c>
      <c r="B930" t="s">
        <v>694</v>
      </c>
      <c r="C930">
        <v>81760</v>
      </c>
      <c r="D930" t="s">
        <v>59</v>
      </c>
      <c r="E930" t="s">
        <v>125</v>
      </c>
      <c r="F930" t="s">
        <v>61</v>
      </c>
      <c r="G930" t="s">
        <v>62</v>
      </c>
      <c r="H930" t="s">
        <v>63</v>
      </c>
      <c r="I930" t="s">
        <v>64</v>
      </c>
      <c r="J930" t="s">
        <v>65</v>
      </c>
      <c r="K930" t="s">
        <v>64</v>
      </c>
      <c r="L930" s="1">
        <v>44488.416666666664</v>
      </c>
      <c r="P930" t="s">
        <v>66</v>
      </c>
      <c r="Q930" t="s">
        <v>695</v>
      </c>
      <c r="U930" t="s">
        <v>487</v>
      </c>
      <c r="AN930" s="1">
        <v>44496.435254629629</v>
      </c>
      <c r="AO930" s="1">
        <v>44495.405324074076</v>
      </c>
      <c r="AP930" t="s">
        <v>341</v>
      </c>
      <c r="AQ930" t="s">
        <v>342</v>
      </c>
      <c r="AS930">
        <v>2.3E-2</v>
      </c>
      <c r="AT930" t="s">
        <v>343</v>
      </c>
      <c r="AU930" t="s">
        <v>344</v>
      </c>
      <c r="AV930" t="s">
        <v>180</v>
      </c>
      <c r="AX930">
        <v>2.3E-2</v>
      </c>
      <c r="BC930">
        <v>81760002</v>
      </c>
      <c r="BD930">
        <v>8372361</v>
      </c>
      <c r="BE930" t="s">
        <v>341</v>
      </c>
    </row>
    <row r="931" spans="1:57" x14ac:dyDescent="0.25">
      <c r="A931" t="s">
        <v>693</v>
      </c>
      <c r="B931" t="s">
        <v>694</v>
      </c>
      <c r="C931">
        <v>81760</v>
      </c>
      <c r="D931" t="s">
        <v>59</v>
      </c>
      <c r="E931" t="s">
        <v>125</v>
      </c>
      <c r="F931" t="s">
        <v>61</v>
      </c>
      <c r="G931" t="s">
        <v>62</v>
      </c>
      <c r="H931" t="s">
        <v>63</v>
      </c>
      <c r="I931" t="s">
        <v>64</v>
      </c>
      <c r="J931" t="s">
        <v>65</v>
      </c>
      <c r="K931" t="s">
        <v>64</v>
      </c>
      <c r="L931" s="1">
        <v>44488.416666666664</v>
      </c>
      <c r="P931" t="s">
        <v>66</v>
      </c>
      <c r="Q931" t="s">
        <v>695</v>
      </c>
      <c r="U931" t="s">
        <v>487</v>
      </c>
      <c r="AN931" s="1">
        <v>44496.435254629629</v>
      </c>
      <c r="AO931" s="1">
        <v>44495.405324074076</v>
      </c>
      <c r="AP931" t="s">
        <v>346</v>
      </c>
      <c r="AQ931" t="s">
        <v>347</v>
      </c>
      <c r="AS931">
        <v>0.72</v>
      </c>
      <c r="AT931" t="s">
        <v>343</v>
      </c>
      <c r="AU931" t="s">
        <v>1366</v>
      </c>
      <c r="AX931">
        <v>2.3E-2</v>
      </c>
      <c r="BC931">
        <v>81760002</v>
      </c>
      <c r="BD931">
        <v>8372361</v>
      </c>
      <c r="BE931" t="s">
        <v>346</v>
      </c>
    </row>
    <row r="932" spans="1:57" x14ac:dyDescent="0.25">
      <c r="A932" t="s">
        <v>693</v>
      </c>
      <c r="B932" t="s">
        <v>694</v>
      </c>
      <c r="C932">
        <v>81760</v>
      </c>
      <c r="D932" t="s">
        <v>59</v>
      </c>
      <c r="E932" t="s">
        <v>125</v>
      </c>
      <c r="F932" t="s">
        <v>61</v>
      </c>
      <c r="G932" t="s">
        <v>62</v>
      </c>
      <c r="H932" t="s">
        <v>63</v>
      </c>
      <c r="I932" t="s">
        <v>64</v>
      </c>
      <c r="J932" t="s">
        <v>65</v>
      </c>
      <c r="K932" t="s">
        <v>64</v>
      </c>
      <c r="L932" s="1">
        <v>44488.416666666664</v>
      </c>
      <c r="P932" t="s">
        <v>66</v>
      </c>
      <c r="Q932" t="s">
        <v>695</v>
      </c>
      <c r="U932" t="s">
        <v>487</v>
      </c>
      <c r="AN932" s="1">
        <v>44496.435254629629</v>
      </c>
      <c r="AO932" s="1">
        <v>44495.405324074076</v>
      </c>
      <c r="AP932" t="s">
        <v>369</v>
      </c>
      <c r="AQ932" t="s">
        <v>370</v>
      </c>
      <c r="AS932">
        <v>6.4000000000000001E-2</v>
      </c>
      <c r="AT932" t="s">
        <v>343</v>
      </c>
      <c r="AU932" t="s">
        <v>644</v>
      </c>
      <c r="AX932">
        <v>1.0999999999999999E-2</v>
      </c>
      <c r="BC932">
        <v>81760002</v>
      </c>
      <c r="BD932">
        <v>8372361</v>
      </c>
      <c r="BE932" t="s">
        <v>369</v>
      </c>
    </row>
    <row r="933" spans="1:57" x14ac:dyDescent="0.25">
      <c r="A933" t="s">
        <v>771</v>
      </c>
      <c r="B933" t="s">
        <v>772</v>
      </c>
      <c r="C933">
        <v>81053</v>
      </c>
      <c r="D933" t="s">
        <v>59</v>
      </c>
      <c r="E933" t="s">
        <v>825</v>
      </c>
      <c r="F933" t="s">
        <v>177</v>
      </c>
      <c r="G933" t="s">
        <v>62</v>
      </c>
      <c r="H933" t="s">
        <v>178</v>
      </c>
      <c r="I933" t="s">
        <v>64</v>
      </c>
      <c r="J933" t="s">
        <v>65</v>
      </c>
      <c r="K933" t="s">
        <v>64</v>
      </c>
      <c r="L933" s="1">
        <v>44481.573611111111</v>
      </c>
      <c r="AN933" s="1">
        <v>44483.537499999999</v>
      </c>
      <c r="AO933" s="1">
        <v>44483.37164351852</v>
      </c>
      <c r="AP933" t="s">
        <v>554</v>
      </c>
      <c r="AQ933" t="s">
        <v>555</v>
      </c>
      <c r="AR933">
        <v>25</v>
      </c>
      <c r="AS933">
        <v>6.0000000000000001E-3</v>
      </c>
      <c r="AT933" t="s">
        <v>71</v>
      </c>
      <c r="AU933" t="s">
        <v>449</v>
      </c>
      <c r="AW933" t="s">
        <v>450</v>
      </c>
      <c r="AX933">
        <v>2E-3</v>
      </c>
      <c r="BB933" t="s">
        <v>62</v>
      </c>
      <c r="BC933">
        <v>81053032</v>
      </c>
      <c r="BD933">
        <v>8362297</v>
      </c>
      <c r="BE933" t="s">
        <v>554</v>
      </c>
    </row>
    <row r="934" spans="1:57" x14ac:dyDescent="0.25">
      <c r="A934" t="s">
        <v>771</v>
      </c>
      <c r="B934" t="s">
        <v>772</v>
      </c>
      <c r="C934">
        <v>81053</v>
      </c>
      <c r="D934" t="s">
        <v>59</v>
      </c>
      <c r="E934" t="s">
        <v>825</v>
      </c>
      <c r="F934" t="s">
        <v>177</v>
      </c>
      <c r="G934" t="s">
        <v>62</v>
      </c>
      <c r="H934" t="s">
        <v>178</v>
      </c>
      <c r="I934" t="s">
        <v>64</v>
      </c>
      <c r="J934" t="s">
        <v>65</v>
      </c>
      <c r="K934" t="s">
        <v>64</v>
      </c>
      <c r="L934" s="1">
        <v>44481.573611111111</v>
      </c>
      <c r="AN934" s="1">
        <v>44491.670046296298</v>
      </c>
      <c r="AO934" s="1">
        <v>44490.639930555553</v>
      </c>
      <c r="AP934" t="s">
        <v>560</v>
      </c>
      <c r="AQ934" t="s">
        <v>561</v>
      </c>
      <c r="AR934">
        <v>80</v>
      </c>
      <c r="AS934">
        <v>0.13700000000000001</v>
      </c>
      <c r="AT934" t="s">
        <v>71</v>
      </c>
      <c r="AU934" t="s">
        <v>354</v>
      </c>
      <c r="AW934" t="s">
        <v>563</v>
      </c>
      <c r="AX934">
        <v>0.05</v>
      </c>
      <c r="BB934" t="s">
        <v>62</v>
      </c>
      <c r="BC934">
        <v>81053032</v>
      </c>
      <c r="BD934">
        <v>8362295</v>
      </c>
      <c r="BE934" t="s">
        <v>560</v>
      </c>
    </row>
    <row r="935" spans="1:57" x14ac:dyDescent="0.25">
      <c r="A935" t="s">
        <v>771</v>
      </c>
      <c r="B935" t="s">
        <v>772</v>
      </c>
      <c r="C935">
        <v>81053</v>
      </c>
      <c r="D935" t="s">
        <v>59</v>
      </c>
      <c r="E935" t="s">
        <v>825</v>
      </c>
      <c r="F935" t="s">
        <v>177</v>
      </c>
      <c r="G935" t="s">
        <v>62</v>
      </c>
      <c r="H935" t="s">
        <v>178</v>
      </c>
      <c r="I935" t="s">
        <v>64</v>
      </c>
      <c r="J935" t="s">
        <v>65</v>
      </c>
      <c r="K935" t="s">
        <v>64</v>
      </c>
      <c r="L935" s="1">
        <v>44481.573611111111</v>
      </c>
      <c r="AN935" s="1">
        <v>44488.186805555553</v>
      </c>
      <c r="AO935" s="1">
        <v>44488.186805555553</v>
      </c>
      <c r="AP935" t="s">
        <v>891</v>
      </c>
      <c r="AQ935" t="s">
        <v>892</v>
      </c>
      <c r="AR935">
        <v>100</v>
      </c>
      <c r="AS935">
        <v>0.8</v>
      </c>
      <c r="AT935" t="s">
        <v>71</v>
      </c>
      <c r="AU935" t="s">
        <v>179</v>
      </c>
      <c r="AV935" t="s">
        <v>180</v>
      </c>
      <c r="AW935" t="s">
        <v>73</v>
      </c>
      <c r="AX935">
        <v>0.8</v>
      </c>
      <c r="BC935">
        <v>81053032</v>
      </c>
      <c r="BD935">
        <v>8362293</v>
      </c>
      <c r="BE935" t="s">
        <v>891</v>
      </c>
    </row>
    <row r="936" spans="1:57" x14ac:dyDescent="0.25">
      <c r="A936" t="s">
        <v>771</v>
      </c>
      <c r="B936" t="s">
        <v>772</v>
      </c>
      <c r="C936">
        <v>81053</v>
      </c>
      <c r="D936" t="s">
        <v>59</v>
      </c>
      <c r="E936" t="s">
        <v>825</v>
      </c>
      <c r="F936" t="s">
        <v>177</v>
      </c>
      <c r="G936" t="s">
        <v>62</v>
      </c>
      <c r="H936" t="s">
        <v>178</v>
      </c>
      <c r="I936" t="s">
        <v>64</v>
      </c>
      <c r="J936" t="s">
        <v>65</v>
      </c>
      <c r="K936" t="s">
        <v>64</v>
      </c>
      <c r="L936" s="1">
        <v>44481.573611111111</v>
      </c>
      <c r="AN936" s="1">
        <v>44505.41064814815</v>
      </c>
      <c r="AO936" s="1">
        <v>44498.53125</v>
      </c>
      <c r="AP936" t="s">
        <v>404</v>
      </c>
      <c r="AQ936" t="s">
        <v>405</v>
      </c>
      <c r="AR936">
        <v>36</v>
      </c>
      <c r="AS936">
        <v>97</v>
      </c>
      <c r="AT936" t="s">
        <v>343</v>
      </c>
      <c r="AU936" t="s">
        <v>188</v>
      </c>
      <c r="AW936" t="s">
        <v>268</v>
      </c>
      <c r="AX936">
        <v>3</v>
      </c>
      <c r="BB936" t="s">
        <v>62</v>
      </c>
      <c r="BC936">
        <v>81053032</v>
      </c>
      <c r="BD936">
        <v>8386590</v>
      </c>
      <c r="BE936" t="s">
        <v>404</v>
      </c>
    </row>
    <row r="937" spans="1:57" x14ac:dyDescent="0.25">
      <c r="A937" t="s">
        <v>771</v>
      </c>
      <c r="B937" t="s">
        <v>772</v>
      </c>
      <c r="C937">
        <v>81053</v>
      </c>
      <c r="D937" t="s">
        <v>59</v>
      </c>
      <c r="E937" t="s">
        <v>825</v>
      </c>
      <c r="F937" t="s">
        <v>177</v>
      </c>
      <c r="G937" t="s">
        <v>62</v>
      </c>
      <c r="H937" t="s">
        <v>178</v>
      </c>
      <c r="I937" t="s">
        <v>64</v>
      </c>
      <c r="J937" t="s">
        <v>65</v>
      </c>
      <c r="K937" t="s">
        <v>64</v>
      </c>
      <c r="L937" s="1">
        <v>44481.573611111111</v>
      </c>
      <c r="AN937" s="1">
        <v>44505.41064814815</v>
      </c>
      <c r="AO937" s="1">
        <v>44498.53125</v>
      </c>
      <c r="AP937" t="s">
        <v>407</v>
      </c>
      <c r="AQ937" t="s">
        <v>408</v>
      </c>
      <c r="AR937">
        <v>66</v>
      </c>
      <c r="AS937">
        <v>171</v>
      </c>
      <c r="AT937" t="s">
        <v>343</v>
      </c>
      <c r="AU937" t="s">
        <v>1016</v>
      </c>
      <c r="AW937" t="s">
        <v>268</v>
      </c>
      <c r="AX937">
        <v>8</v>
      </c>
      <c r="BB937" t="s">
        <v>62</v>
      </c>
      <c r="BC937">
        <v>81053032</v>
      </c>
      <c r="BD937">
        <v>8386590</v>
      </c>
      <c r="BE937" t="s">
        <v>407</v>
      </c>
    </row>
    <row r="938" spans="1:57" x14ac:dyDescent="0.25">
      <c r="A938" t="s">
        <v>771</v>
      </c>
      <c r="B938" t="s">
        <v>772</v>
      </c>
      <c r="C938">
        <v>81053</v>
      </c>
      <c r="D938" t="s">
        <v>59</v>
      </c>
      <c r="E938" t="s">
        <v>825</v>
      </c>
      <c r="F938" t="s">
        <v>177</v>
      </c>
      <c r="G938" t="s">
        <v>62</v>
      </c>
      <c r="H938" t="s">
        <v>178</v>
      </c>
      <c r="I938" t="s">
        <v>64</v>
      </c>
      <c r="J938" t="s">
        <v>65</v>
      </c>
      <c r="K938" t="s">
        <v>64</v>
      </c>
      <c r="L938" s="1">
        <v>44481.573611111111</v>
      </c>
      <c r="AN938" s="1">
        <v>44505.562534722223</v>
      </c>
      <c r="AO938" s="1">
        <v>44505.562534722223</v>
      </c>
      <c r="AP938" t="s">
        <v>241</v>
      </c>
      <c r="AQ938" t="s">
        <v>242</v>
      </c>
      <c r="AS938">
        <v>3.4</v>
      </c>
      <c r="AT938" t="s">
        <v>71</v>
      </c>
      <c r="AU938" t="s">
        <v>237</v>
      </c>
      <c r="AV938" t="s">
        <v>345</v>
      </c>
      <c r="AX938">
        <v>1</v>
      </c>
      <c r="BB938" t="s">
        <v>62</v>
      </c>
      <c r="BC938">
        <v>81053032</v>
      </c>
      <c r="BD938">
        <v>8362292</v>
      </c>
      <c r="BE938" t="s">
        <v>241</v>
      </c>
    </row>
    <row r="939" spans="1:57" x14ac:dyDescent="0.25">
      <c r="A939" t="s">
        <v>771</v>
      </c>
      <c r="B939" t="s">
        <v>772</v>
      </c>
      <c r="C939">
        <v>81053</v>
      </c>
      <c r="D939" t="s">
        <v>59</v>
      </c>
      <c r="E939" t="s">
        <v>825</v>
      </c>
      <c r="F939" t="s">
        <v>177</v>
      </c>
      <c r="G939" t="s">
        <v>62</v>
      </c>
      <c r="H939" t="s">
        <v>178</v>
      </c>
      <c r="I939" t="s">
        <v>64</v>
      </c>
      <c r="J939" t="s">
        <v>65</v>
      </c>
      <c r="K939" t="s">
        <v>64</v>
      </c>
      <c r="L939" s="1">
        <v>44481.573611111111</v>
      </c>
      <c r="AN939" s="1">
        <v>44505.562534722223</v>
      </c>
      <c r="AO939" s="1">
        <v>44505.562534722223</v>
      </c>
      <c r="AP939" t="s">
        <v>265</v>
      </c>
      <c r="AQ939" t="s">
        <v>266</v>
      </c>
      <c r="AR939">
        <v>30</v>
      </c>
      <c r="AS939">
        <v>1</v>
      </c>
      <c r="AT939" t="s">
        <v>71</v>
      </c>
      <c r="AU939" t="s">
        <v>282</v>
      </c>
      <c r="AV939" t="s">
        <v>345</v>
      </c>
      <c r="AW939" t="s">
        <v>268</v>
      </c>
      <c r="AX939">
        <v>0.3</v>
      </c>
      <c r="BB939" t="s">
        <v>62</v>
      </c>
      <c r="BC939">
        <v>81053032</v>
      </c>
      <c r="BD939">
        <v>8362292</v>
      </c>
      <c r="BE939" t="s">
        <v>265</v>
      </c>
    </row>
    <row r="940" spans="1:57" x14ac:dyDescent="0.25">
      <c r="A940" t="s">
        <v>771</v>
      </c>
      <c r="B940" t="s">
        <v>772</v>
      </c>
      <c r="C940">
        <v>81053</v>
      </c>
      <c r="D940" t="s">
        <v>59</v>
      </c>
      <c r="E940" t="s">
        <v>825</v>
      </c>
      <c r="F940" t="s">
        <v>177</v>
      </c>
      <c r="G940" t="s">
        <v>62</v>
      </c>
      <c r="H940" t="s">
        <v>178</v>
      </c>
      <c r="I940" t="s">
        <v>64</v>
      </c>
      <c r="J940" t="s">
        <v>65</v>
      </c>
      <c r="K940" t="s">
        <v>64</v>
      </c>
      <c r="L940" s="1">
        <v>44481.573611111111</v>
      </c>
      <c r="AN940" s="1">
        <v>44505.562534722223</v>
      </c>
      <c r="AO940" s="1">
        <v>44505.562534722223</v>
      </c>
      <c r="AP940" t="s">
        <v>283</v>
      </c>
      <c r="AQ940" t="s">
        <v>284</v>
      </c>
      <c r="AR940">
        <v>31</v>
      </c>
      <c r="AS940">
        <v>0.2</v>
      </c>
      <c r="AT940" t="s">
        <v>71</v>
      </c>
      <c r="AU940" t="s">
        <v>290</v>
      </c>
      <c r="AV940" t="s">
        <v>345</v>
      </c>
      <c r="AW940" t="s">
        <v>268</v>
      </c>
      <c r="AX940">
        <v>0.1</v>
      </c>
      <c r="BB940" t="s">
        <v>62</v>
      </c>
      <c r="BC940">
        <v>81053032</v>
      </c>
      <c r="BD940">
        <v>8362292</v>
      </c>
      <c r="BE940" t="s">
        <v>283</v>
      </c>
    </row>
    <row r="941" spans="1:57" x14ac:dyDescent="0.25">
      <c r="A941" t="s">
        <v>771</v>
      </c>
      <c r="B941" t="s">
        <v>772</v>
      </c>
      <c r="C941">
        <v>81053</v>
      </c>
      <c r="D941" t="s">
        <v>59</v>
      </c>
      <c r="E941" t="s">
        <v>825</v>
      </c>
      <c r="F941" t="s">
        <v>177</v>
      </c>
      <c r="G941" t="s">
        <v>62</v>
      </c>
      <c r="H941" t="s">
        <v>178</v>
      </c>
      <c r="I941" t="s">
        <v>64</v>
      </c>
      <c r="J941" t="s">
        <v>65</v>
      </c>
      <c r="K941" t="s">
        <v>64</v>
      </c>
      <c r="L941" s="1">
        <v>44481.573611111111</v>
      </c>
      <c r="AN941" s="1">
        <v>44505.562534722223</v>
      </c>
      <c r="AO941" s="1">
        <v>44505.562534722223</v>
      </c>
      <c r="AP941" t="s">
        <v>291</v>
      </c>
      <c r="AQ941" t="s">
        <v>292</v>
      </c>
      <c r="AR941">
        <v>28</v>
      </c>
      <c r="AS941">
        <v>0.6</v>
      </c>
      <c r="AT941" t="s">
        <v>71</v>
      </c>
      <c r="AU941" t="s">
        <v>304</v>
      </c>
      <c r="AV941" t="s">
        <v>345</v>
      </c>
      <c r="AW941" t="s">
        <v>268</v>
      </c>
      <c r="AX941">
        <v>0.4</v>
      </c>
      <c r="BB941" t="s">
        <v>62</v>
      </c>
      <c r="BC941">
        <v>81053032</v>
      </c>
      <c r="BD941">
        <v>8362292</v>
      </c>
      <c r="BE941" t="s">
        <v>291</v>
      </c>
    </row>
    <row r="942" spans="1:57" x14ac:dyDescent="0.25">
      <c r="A942" t="s">
        <v>771</v>
      </c>
      <c r="B942" t="s">
        <v>772</v>
      </c>
      <c r="C942">
        <v>81053</v>
      </c>
      <c r="D942" t="s">
        <v>59</v>
      </c>
      <c r="E942" t="s">
        <v>825</v>
      </c>
      <c r="F942" t="s">
        <v>177</v>
      </c>
      <c r="G942" t="s">
        <v>62</v>
      </c>
      <c r="H942" t="s">
        <v>178</v>
      </c>
      <c r="I942" t="s">
        <v>64</v>
      </c>
      <c r="J942" t="s">
        <v>65</v>
      </c>
      <c r="K942" t="s">
        <v>64</v>
      </c>
      <c r="L942" s="1">
        <v>44481.573611111111</v>
      </c>
      <c r="AN942" s="1">
        <v>44505.562534722223</v>
      </c>
      <c r="AO942" s="1">
        <v>44505.562534722223</v>
      </c>
      <c r="AP942" t="s">
        <v>305</v>
      </c>
      <c r="AQ942" t="s">
        <v>306</v>
      </c>
      <c r="AR942">
        <v>29</v>
      </c>
      <c r="AS942">
        <v>0.1</v>
      </c>
      <c r="AT942" t="s">
        <v>71</v>
      </c>
      <c r="AU942" t="s">
        <v>290</v>
      </c>
      <c r="AV942" t="s">
        <v>345</v>
      </c>
      <c r="AW942" t="s">
        <v>268</v>
      </c>
      <c r="AX942">
        <v>0.1</v>
      </c>
      <c r="BB942" t="s">
        <v>62</v>
      </c>
      <c r="BC942">
        <v>81053032</v>
      </c>
      <c r="BD942">
        <v>8362292</v>
      </c>
      <c r="BE942" t="s">
        <v>305</v>
      </c>
    </row>
    <row r="943" spans="1:57" x14ac:dyDescent="0.25">
      <c r="A943" t="s">
        <v>828</v>
      </c>
      <c r="B943" t="s">
        <v>829</v>
      </c>
      <c r="C943">
        <v>81053</v>
      </c>
      <c r="D943" t="s">
        <v>59</v>
      </c>
      <c r="E943" t="s">
        <v>825</v>
      </c>
      <c r="F943" t="s">
        <v>782</v>
      </c>
      <c r="G943" t="s">
        <v>783</v>
      </c>
      <c r="H943" t="s">
        <v>63</v>
      </c>
      <c r="I943" t="s">
        <v>64</v>
      </c>
      <c r="J943" t="s">
        <v>65</v>
      </c>
      <c r="K943" t="s">
        <v>64</v>
      </c>
      <c r="L943" s="1">
        <v>44481.564583333333</v>
      </c>
      <c r="V943" t="s">
        <v>830</v>
      </c>
      <c r="W943" t="s">
        <v>831</v>
      </c>
      <c r="AN943" s="1">
        <v>44495.47152777778</v>
      </c>
      <c r="AO943" s="1">
        <v>44491.59652777778</v>
      </c>
      <c r="AP943" t="s">
        <v>842</v>
      </c>
      <c r="AQ943" t="s">
        <v>843</v>
      </c>
      <c r="AS943">
        <v>0.99399999999999999</v>
      </c>
      <c r="AT943" t="s">
        <v>788</v>
      </c>
      <c r="AU943" t="s">
        <v>989</v>
      </c>
      <c r="AV943" t="s">
        <v>345</v>
      </c>
      <c r="AW943" t="s">
        <v>789</v>
      </c>
      <c r="AX943">
        <v>0.39800000000000002</v>
      </c>
      <c r="BC943">
        <v>81053012</v>
      </c>
      <c r="BD943">
        <v>8362287</v>
      </c>
      <c r="BE943" t="s">
        <v>842</v>
      </c>
    </row>
    <row r="944" spans="1:57" x14ac:dyDescent="0.25">
      <c r="A944" t="s">
        <v>828</v>
      </c>
      <c r="B944" t="s">
        <v>829</v>
      </c>
      <c r="C944">
        <v>81053</v>
      </c>
      <c r="D944" t="s">
        <v>59</v>
      </c>
      <c r="E944" t="s">
        <v>825</v>
      </c>
      <c r="F944" t="s">
        <v>782</v>
      </c>
      <c r="G944" t="s">
        <v>783</v>
      </c>
      <c r="H944" t="s">
        <v>63</v>
      </c>
      <c r="I944" t="s">
        <v>64</v>
      </c>
      <c r="J944" t="s">
        <v>65</v>
      </c>
      <c r="K944" t="s">
        <v>64</v>
      </c>
      <c r="L944" s="1">
        <v>44481.564583333333</v>
      </c>
      <c r="V944" t="s">
        <v>830</v>
      </c>
      <c r="W944" t="s">
        <v>831</v>
      </c>
      <c r="AN944" s="1">
        <v>44495.47152777778</v>
      </c>
      <c r="AO944" s="1">
        <v>44491.59652777778</v>
      </c>
      <c r="AP944" t="s">
        <v>786</v>
      </c>
      <c r="AQ944" t="s">
        <v>787</v>
      </c>
      <c r="AS944">
        <v>19.2</v>
      </c>
      <c r="AT944" t="s">
        <v>788</v>
      </c>
      <c r="AU944" t="s">
        <v>987</v>
      </c>
      <c r="AW944" t="s">
        <v>789</v>
      </c>
      <c r="AX944">
        <v>0.39800000000000002</v>
      </c>
      <c r="BC944">
        <v>81053012</v>
      </c>
      <c r="BD944">
        <v>8362287</v>
      </c>
      <c r="BE944" t="s">
        <v>786</v>
      </c>
    </row>
    <row r="945" spans="1:57" x14ac:dyDescent="0.25">
      <c r="A945" t="s">
        <v>828</v>
      </c>
      <c r="B945" t="s">
        <v>829</v>
      </c>
      <c r="C945">
        <v>81053</v>
      </c>
      <c r="D945" t="s">
        <v>59</v>
      </c>
      <c r="E945" t="s">
        <v>825</v>
      </c>
      <c r="F945" t="s">
        <v>782</v>
      </c>
      <c r="G945" t="s">
        <v>783</v>
      </c>
      <c r="H945" t="s">
        <v>63</v>
      </c>
      <c r="I945" t="s">
        <v>64</v>
      </c>
      <c r="J945" t="s">
        <v>65</v>
      </c>
      <c r="K945" t="s">
        <v>64</v>
      </c>
      <c r="L945" s="1">
        <v>44481.564583333333</v>
      </c>
      <c r="V945" t="s">
        <v>830</v>
      </c>
      <c r="W945" t="s">
        <v>831</v>
      </c>
      <c r="AN945" s="1">
        <v>44503.513888888891</v>
      </c>
      <c r="AO945" s="1">
        <v>44503.513888888891</v>
      </c>
      <c r="AP945" t="s">
        <v>995</v>
      </c>
      <c r="AQ945" t="s">
        <v>996</v>
      </c>
      <c r="AS945">
        <v>80.400000000000006</v>
      </c>
      <c r="AT945" t="s">
        <v>788</v>
      </c>
      <c r="AU945" t="s">
        <v>344</v>
      </c>
      <c r="AW945" t="s">
        <v>997</v>
      </c>
      <c r="AX945">
        <v>1</v>
      </c>
      <c r="BC945">
        <v>81053012</v>
      </c>
      <c r="BD945">
        <v>8362286</v>
      </c>
      <c r="BE945" t="s">
        <v>995</v>
      </c>
    </row>
    <row r="946" spans="1:57" x14ac:dyDescent="0.25">
      <c r="A946" t="s">
        <v>828</v>
      </c>
      <c r="B946" t="s">
        <v>829</v>
      </c>
      <c r="C946">
        <v>81053</v>
      </c>
      <c r="D946" t="s">
        <v>59</v>
      </c>
      <c r="E946" t="s">
        <v>825</v>
      </c>
      <c r="F946" t="s">
        <v>782</v>
      </c>
      <c r="G946" t="s">
        <v>783</v>
      </c>
      <c r="H946" t="s">
        <v>63</v>
      </c>
      <c r="I946" t="s">
        <v>64</v>
      </c>
      <c r="J946" t="s">
        <v>65</v>
      </c>
      <c r="K946" t="s">
        <v>64</v>
      </c>
      <c r="L946" s="1">
        <v>44481.564583333333</v>
      </c>
      <c r="V946" t="s">
        <v>830</v>
      </c>
      <c r="W946" t="s">
        <v>831</v>
      </c>
      <c r="AN946" s="1">
        <v>44483.810416666667</v>
      </c>
      <c r="AO946" s="1">
        <v>44483.810416666667</v>
      </c>
      <c r="AP946" t="s">
        <v>887</v>
      </c>
      <c r="AQ946" t="s">
        <v>888</v>
      </c>
      <c r="AS946">
        <v>87</v>
      </c>
      <c r="AT946" t="s">
        <v>788</v>
      </c>
      <c r="AW946" t="s">
        <v>889</v>
      </c>
      <c r="BC946">
        <v>81053012</v>
      </c>
      <c r="BD946">
        <v>8362284</v>
      </c>
      <c r="BE946" t="s">
        <v>887</v>
      </c>
    </row>
    <row r="947" spans="1:57" x14ac:dyDescent="0.25">
      <c r="A947" t="s">
        <v>828</v>
      </c>
      <c r="B947" t="s">
        <v>829</v>
      </c>
      <c r="C947">
        <v>81053</v>
      </c>
      <c r="D947" t="s">
        <v>59</v>
      </c>
      <c r="E947" t="s">
        <v>825</v>
      </c>
      <c r="F947" t="s">
        <v>782</v>
      </c>
      <c r="G947" t="s">
        <v>783</v>
      </c>
      <c r="H947" t="s">
        <v>63</v>
      </c>
      <c r="I947" t="s">
        <v>64</v>
      </c>
      <c r="J947" t="s">
        <v>65</v>
      </c>
      <c r="K947" t="s">
        <v>64</v>
      </c>
      <c r="L947" s="1">
        <v>44481.564583333333</v>
      </c>
      <c r="V947" t="s">
        <v>830</v>
      </c>
      <c r="W947" t="s">
        <v>831</v>
      </c>
      <c r="AN947" s="1">
        <v>44508.449305555558</v>
      </c>
      <c r="AO947" s="1">
        <v>44504.5625</v>
      </c>
      <c r="AP947" t="s">
        <v>999</v>
      </c>
      <c r="AQ947" t="s">
        <v>1000</v>
      </c>
      <c r="AS947">
        <v>389</v>
      </c>
      <c r="AT947" t="s">
        <v>1001</v>
      </c>
      <c r="AU947" t="s">
        <v>1217</v>
      </c>
      <c r="AW947" t="s">
        <v>450</v>
      </c>
      <c r="AX947">
        <v>20.100000000000001</v>
      </c>
      <c r="BC947">
        <v>81053012</v>
      </c>
      <c r="BD947">
        <v>8362291</v>
      </c>
      <c r="BE947" t="s">
        <v>999</v>
      </c>
    </row>
    <row r="948" spans="1:57" x14ac:dyDescent="0.25">
      <c r="A948" t="s">
        <v>828</v>
      </c>
      <c r="B948" t="s">
        <v>829</v>
      </c>
      <c r="C948">
        <v>81053</v>
      </c>
      <c r="D948" t="s">
        <v>59</v>
      </c>
      <c r="E948" t="s">
        <v>825</v>
      </c>
      <c r="F948" t="s">
        <v>782</v>
      </c>
      <c r="G948" t="s">
        <v>783</v>
      </c>
      <c r="H948" t="s">
        <v>63</v>
      </c>
      <c r="I948" t="s">
        <v>64</v>
      </c>
      <c r="J948" t="s">
        <v>65</v>
      </c>
      <c r="K948" t="s">
        <v>64</v>
      </c>
      <c r="L948" s="1">
        <v>44481.564583333333</v>
      </c>
      <c r="V948" t="s">
        <v>830</v>
      </c>
      <c r="W948" t="s">
        <v>831</v>
      </c>
      <c r="AN948" s="1">
        <v>44568.506944444445</v>
      </c>
      <c r="AO948" s="1">
        <v>44551</v>
      </c>
      <c r="AP948" t="s">
        <v>1222</v>
      </c>
      <c r="AQ948" t="s">
        <v>1223</v>
      </c>
      <c r="AS948">
        <v>831</v>
      </c>
      <c r="AT948" t="s">
        <v>1001</v>
      </c>
      <c r="AU948" t="s">
        <v>1300</v>
      </c>
      <c r="AW948" t="s">
        <v>1225</v>
      </c>
      <c r="AX948">
        <v>38.700000000000003</v>
      </c>
      <c r="BC948">
        <v>81053012</v>
      </c>
      <c r="BD948">
        <v>8362289</v>
      </c>
      <c r="BE948" t="s">
        <v>1222</v>
      </c>
    </row>
    <row r="949" spans="1:57" x14ac:dyDescent="0.25">
      <c r="A949" t="s">
        <v>828</v>
      </c>
      <c r="B949" t="s">
        <v>829</v>
      </c>
      <c r="C949">
        <v>81053</v>
      </c>
      <c r="D949" t="s">
        <v>59</v>
      </c>
      <c r="E949" t="s">
        <v>825</v>
      </c>
      <c r="F949" t="s">
        <v>782</v>
      </c>
      <c r="G949" t="s">
        <v>783</v>
      </c>
      <c r="H949" t="s">
        <v>63</v>
      </c>
      <c r="I949" t="s">
        <v>64</v>
      </c>
      <c r="J949" t="s">
        <v>65</v>
      </c>
      <c r="K949" t="s">
        <v>64</v>
      </c>
      <c r="L949" s="1">
        <v>44481.564583333333</v>
      </c>
      <c r="V949" t="s">
        <v>830</v>
      </c>
      <c r="W949" t="s">
        <v>831</v>
      </c>
      <c r="AN949" s="1">
        <v>44568.506944444445</v>
      </c>
      <c r="AO949" s="1">
        <v>44551</v>
      </c>
      <c r="AP949" t="s">
        <v>1240</v>
      </c>
      <c r="AQ949" t="s">
        <v>1241</v>
      </c>
      <c r="AS949">
        <v>302731</v>
      </c>
      <c r="AT949" t="s">
        <v>1001</v>
      </c>
      <c r="AU949" t="s">
        <v>1315</v>
      </c>
      <c r="AW949" t="s">
        <v>1225</v>
      </c>
      <c r="AX949">
        <v>129</v>
      </c>
      <c r="BC949">
        <v>81053012</v>
      </c>
      <c r="BD949">
        <v>8362289</v>
      </c>
      <c r="BE949" t="s">
        <v>1240</v>
      </c>
    </row>
    <row r="950" spans="1:57" x14ac:dyDescent="0.25">
      <c r="A950" t="s">
        <v>828</v>
      </c>
      <c r="B950" t="s">
        <v>829</v>
      </c>
      <c r="C950">
        <v>81053</v>
      </c>
      <c r="D950" t="s">
        <v>59</v>
      </c>
      <c r="E950" t="s">
        <v>825</v>
      </c>
      <c r="F950" t="s">
        <v>782</v>
      </c>
      <c r="G950" t="s">
        <v>783</v>
      </c>
      <c r="H950" t="s">
        <v>63</v>
      </c>
      <c r="I950" t="s">
        <v>64</v>
      </c>
      <c r="J950" t="s">
        <v>65</v>
      </c>
      <c r="K950" t="s">
        <v>64</v>
      </c>
      <c r="L950" s="1">
        <v>44481.564583333333</v>
      </c>
      <c r="V950" t="s">
        <v>830</v>
      </c>
      <c r="W950" t="s">
        <v>831</v>
      </c>
      <c r="AN950" s="1">
        <v>44568.506944444445</v>
      </c>
      <c r="AO950" s="1">
        <v>44551</v>
      </c>
      <c r="AP950" t="s">
        <v>1257</v>
      </c>
      <c r="AQ950" t="s">
        <v>1258</v>
      </c>
      <c r="AS950">
        <v>6088</v>
      </c>
      <c r="AT950" t="s">
        <v>1001</v>
      </c>
      <c r="AU950" t="s">
        <v>1329</v>
      </c>
      <c r="AW950" t="s">
        <v>1225</v>
      </c>
      <c r="AX950">
        <v>103</v>
      </c>
      <c r="BC950">
        <v>81053012</v>
      </c>
      <c r="BD950">
        <v>8362289</v>
      </c>
      <c r="BE950" t="s">
        <v>1257</v>
      </c>
    </row>
    <row r="951" spans="1:57" x14ac:dyDescent="0.25">
      <c r="A951" t="s">
        <v>828</v>
      </c>
      <c r="B951" t="s">
        <v>829</v>
      </c>
      <c r="C951">
        <v>81053</v>
      </c>
      <c r="D951" t="s">
        <v>59</v>
      </c>
      <c r="E951" t="s">
        <v>825</v>
      </c>
      <c r="F951" t="s">
        <v>782</v>
      </c>
      <c r="G951" t="s">
        <v>783</v>
      </c>
      <c r="H951" t="s">
        <v>63</v>
      </c>
      <c r="I951" t="s">
        <v>64</v>
      </c>
      <c r="J951" t="s">
        <v>65</v>
      </c>
      <c r="K951" t="s">
        <v>64</v>
      </c>
      <c r="L951" s="1">
        <v>44481.564583333333</v>
      </c>
      <c r="V951" t="s">
        <v>830</v>
      </c>
      <c r="W951" t="s">
        <v>831</v>
      </c>
      <c r="AN951" s="1">
        <v>44568.506944444445</v>
      </c>
      <c r="AO951" s="1">
        <v>44551</v>
      </c>
      <c r="AP951" t="s">
        <v>1274</v>
      </c>
      <c r="AQ951" t="s">
        <v>1275</v>
      </c>
      <c r="AS951">
        <v>586</v>
      </c>
      <c r="AT951" t="s">
        <v>1001</v>
      </c>
      <c r="AU951" t="s">
        <v>1343</v>
      </c>
      <c r="AW951" t="s">
        <v>1225</v>
      </c>
      <c r="AX951">
        <v>38.700000000000003</v>
      </c>
      <c r="BC951">
        <v>81053012</v>
      </c>
      <c r="BD951">
        <v>8362289</v>
      </c>
      <c r="BE951" t="s">
        <v>1274</v>
      </c>
    </row>
    <row r="952" spans="1:57" x14ac:dyDescent="0.25">
      <c r="A952" t="s">
        <v>869</v>
      </c>
      <c r="B952" t="s">
        <v>870</v>
      </c>
      <c r="C952">
        <v>81053</v>
      </c>
      <c r="D952" t="s">
        <v>59</v>
      </c>
      <c r="E952" t="s">
        <v>825</v>
      </c>
      <c r="F952" t="s">
        <v>846</v>
      </c>
      <c r="G952" t="s">
        <v>783</v>
      </c>
      <c r="H952" t="s">
        <v>63</v>
      </c>
      <c r="I952" t="s">
        <v>64</v>
      </c>
      <c r="J952" t="s">
        <v>65</v>
      </c>
      <c r="K952" t="s">
        <v>64</v>
      </c>
      <c r="L952" s="1">
        <v>44481.5625</v>
      </c>
      <c r="V952" t="s">
        <v>871</v>
      </c>
      <c r="W952" t="s">
        <v>872</v>
      </c>
      <c r="AN952" s="1">
        <v>44495.477777777778</v>
      </c>
      <c r="AO952" s="1">
        <v>44491.59652777778</v>
      </c>
      <c r="AP952" t="s">
        <v>842</v>
      </c>
      <c r="AQ952" t="s">
        <v>843</v>
      </c>
      <c r="AS952">
        <v>0.54900000000000004</v>
      </c>
      <c r="AT952" t="s">
        <v>788</v>
      </c>
      <c r="AU952" t="s">
        <v>1158</v>
      </c>
      <c r="AV952" t="s">
        <v>345</v>
      </c>
      <c r="AW952" t="s">
        <v>789</v>
      </c>
      <c r="AX952">
        <v>0.379</v>
      </c>
      <c r="BC952">
        <v>81053013</v>
      </c>
      <c r="BD952">
        <v>8362279</v>
      </c>
      <c r="BE952" t="s">
        <v>842</v>
      </c>
    </row>
    <row r="953" spans="1:57" x14ac:dyDescent="0.25">
      <c r="A953" t="s">
        <v>869</v>
      </c>
      <c r="B953" t="s">
        <v>870</v>
      </c>
      <c r="C953">
        <v>81053</v>
      </c>
      <c r="D953" t="s">
        <v>59</v>
      </c>
      <c r="E953" t="s">
        <v>825</v>
      </c>
      <c r="F953" t="s">
        <v>846</v>
      </c>
      <c r="G953" t="s">
        <v>783</v>
      </c>
      <c r="H953" t="s">
        <v>63</v>
      </c>
      <c r="I953" t="s">
        <v>64</v>
      </c>
      <c r="J953" t="s">
        <v>65</v>
      </c>
      <c r="K953" t="s">
        <v>64</v>
      </c>
      <c r="L953" s="1">
        <v>44481.5625</v>
      </c>
      <c r="V953" t="s">
        <v>871</v>
      </c>
      <c r="W953" t="s">
        <v>872</v>
      </c>
      <c r="AN953" s="1">
        <v>44495.477777777778</v>
      </c>
      <c r="AO953" s="1">
        <v>44491.59652777778</v>
      </c>
      <c r="AP953" t="s">
        <v>786</v>
      </c>
      <c r="AQ953" t="s">
        <v>787</v>
      </c>
      <c r="AS953">
        <v>17.3</v>
      </c>
      <c r="AT953" t="s">
        <v>788</v>
      </c>
      <c r="AU953" t="s">
        <v>1169</v>
      </c>
      <c r="AW953" t="s">
        <v>789</v>
      </c>
      <c r="AX953">
        <v>0.379</v>
      </c>
      <c r="BC953">
        <v>81053013</v>
      </c>
      <c r="BD953">
        <v>8362279</v>
      </c>
      <c r="BE953" t="s">
        <v>786</v>
      </c>
    </row>
    <row r="954" spans="1:57" x14ac:dyDescent="0.25">
      <c r="A954" t="s">
        <v>869</v>
      </c>
      <c r="B954" t="s">
        <v>870</v>
      </c>
      <c r="C954">
        <v>81053</v>
      </c>
      <c r="D954" t="s">
        <v>59</v>
      </c>
      <c r="E954" t="s">
        <v>825</v>
      </c>
      <c r="F954" t="s">
        <v>846</v>
      </c>
      <c r="G954" t="s">
        <v>783</v>
      </c>
      <c r="H954" t="s">
        <v>63</v>
      </c>
      <c r="I954" t="s">
        <v>64</v>
      </c>
      <c r="J954" t="s">
        <v>65</v>
      </c>
      <c r="K954" t="s">
        <v>64</v>
      </c>
      <c r="L954" s="1">
        <v>44481.5625</v>
      </c>
      <c r="V954" t="s">
        <v>871</v>
      </c>
      <c r="W954" t="s">
        <v>872</v>
      </c>
      <c r="AN954" s="1">
        <v>44503.51458333333</v>
      </c>
      <c r="AO954" s="1">
        <v>44503.51458333333</v>
      </c>
      <c r="AP954" t="s">
        <v>995</v>
      </c>
      <c r="AQ954" t="s">
        <v>996</v>
      </c>
      <c r="AS954">
        <v>82.3</v>
      </c>
      <c r="AT954" t="s">
        <v>788</v>
      </c>
      <c r="AU954" t="s">
        <v>344</v>
      </c>
      <c r="AW954" t="s">
        <v>997</v>
      </c>
      <c r="AX954">
        <v>1</v>
      </c>
      <c r="BC954">
        <v>81053013</v>
      </c>
      <c r="BD954">
        <v>8362278</v>
      </c>
      <c r="BE954" t="s">
        <v>995</v>
      </c>
    </row>
    <row r="955" spans="1:57" x14ac:dyDescent="0.25">
      <c r="A955" t="s">
        <v>869</v>
      </c>
      <c r="B955" t="s">
        <v>870</v>
      </c>
      <c r="C955">
        <v>81053</v>
      </c>
      <c r="D955" t="s">
        <v>59</v>
      </c>
      <c r="E955" t="s">
        <v>825</v>
      </c>
      <c r="F955" t="s">
        <v>846</v>
      </c>
      <c r="G955" t="s">
        <v>783</v>
      </c>
      <c r="H955" t="s">
        <v>63</v>
      </c>
      <c r="I955" t="s">
        <v>64</v>
      </c>
      <c r="J955" t="s">
        <v>65</v>
      </c>
      <c r="K955" t="s">
        <v>64</v>
      </c>
      <c r="L955" s="1">
        <v>44481.5625</v>
      </c>
      <c r="V955" t="s">
        <v>871</v>
      </c>
      <c r="W955" t="s">
        <v>872</v>
      </c>
      <c r="AN955" s="1">
        <v>44483.810416666667</v>
      </c>
      <c r="AO955" s="1">
        <v>44483.810416666667</v>
      </c>
      <c r="AP955" t="s">
        <v>887</v>
      </c>
      <c r="AQ955" t="s">
        <v>888</v>
      </c>
      <c r="AS955">
        <v>95.1</v>
      </c>
      <c r="AT955" t="s">
        <v>788</v>
      </c>
      <c r="AW955" t="s">
        <v>889</v>
      </c>
      <c r="BC955">
        <v>81053013</v>
      </c>
      <c r="BD955">
        <v>8362276</v>
      </c>
      <c r="BE955" t="s">
        <v>887</v>
      </c>
    </row>
    <row r="956" spans="1:57" x14ac:dyDescent="0.25">
      <c r="A956" t="s">
        <v>869</v>
      </c>
      <c r="B956" t="s">
        <v>870</v>
      </c>
      <c r="C956">
        <v>81053</v>
      </c>
      <c r="D956" t="s">
        <v>59</v>
      </c>
      <c r="E956" t="s">
        <v>825</v>
      </c>
      <c r="F956" t="s">
        <v>846</v>
      </c>
      <c r="G956" t="s">
        <v>783</v>
      </c>
      <c r="H956" t="s">
        <v>63</v>
      </c>
      <c r="I956" t="s">
        <v>64</v>
      </c>
      <c r="J956" t="s">
        <v>65</v>
      </c>
      <c r="K956" t="s">
        <v>64</v>
      </c>
      <c r="L956" s="1">
        <v>44481.5625</v>
      </c>
      <c r="V956" t="s">
        <v>871</v>
      </c>
      <c r="W956" t="s">
        <v>872</v>
      </c>
      <c r="AN956" s="1">
        <v>44508.450694444444</v>
      </c>
      <c r="AO956" s="1">
        <v>44504.5625</v>
      </c>
      <c r="AP956" t="s">
        <v>999</v>
      </c>
      <c r="AQ956" t="s">
        <v>1000</v>
      </c>
      <c r="AS956">
        <v>384</v>
      </c>
      <c r="AT956" t="s">
        <v>1001</v>
      </c>
      <c r="AU956" t="s">
        <v>1202</v>
      </c>
      <c r="AW956" t="s">
        <v>450</v>
      </c>
      <c r="AX956">
        <v>20.100000000000001</v>
      </c>
      <c r="BC956">
        <v>81053013</v>
      </c>
      <c r="BD956">
        <v>8362283</v>
      </c>
      <c r="BE956" t="s">
        <v>999</v>
      </c>
    </row>
    <row r="957" spans="1:57" x14ac:dyDescent="0.25">
      <c r="A957" t="s">
        <v>869</v>
      </c>
      <c r="B957" t="s">
        <v>870</v>
      </c>
      <c r="C957">
        <v>81053</v>
      </c>
      <c r="D957" t="s">
        <v>59</v>
      </c>
      <c r="E957" t="s">
        <v>825</v>
      </c>
      <c r="F957" t="s">
        <v>846</v>
      </c>
      <c r="G957" t="s">
        <v>783</v>
      </c>
      <c r="H957" t="s">
        <v>63</v>
      </c>
      <c r="I957" t="s">
        <v>64</v>
      </c>
      <c r="J957" t="s">
        <v>65</v>
      </c>
      <c r="K957" t="s">
        <v>64</v>
      </c>
      <c r="L957" s="1">
        <v>44481.5625</v>
      </c>
      <c r="V957" t="s">
        <v>871</v>
      </c>
      <c r="W957" t="s">
        <v>872</v>
      </c>
      <c r="AN957" s="1">
        <v>44568.508333333331</v>
      </c>
      <c r="AO957" s="1">
        <v>44551</v>
      </c>
      <c r="AP957" t="s">
        <v>1222</v>
      </c>
      <c r="AQ957" t="s">
        <v>1223</v>
      </c>
      <c r="AS957">
        <v>202</v>
      </c>
      <c r="AT957" t="s">
        <v>1001</v>
      </c>
      <c r="AU957" t="s">
        <v>1234</v>
      </c>
      <c r="AW957" t="s">
        <v>1225</v>
      </c>
      <c r="AX957">
        <v>38</v>
      </c>
      <c r="BC957">
        <v>81053013</v>
      </c>
      <c r="BD957">
        <v>8362281</v>
      </c>
      <c r="BE957" t="s">
        <v>1222</v>
      </c>
    </row>
    <row r="958" spans="1:57" x14ac:dyDescent="0.25">
      <c r="A958" t="s">
        <v>869</v>
      </c>
      <c r="B958" t="s">
        <v>870</v>
      </c>
      <c r="C958">
        <v>81053</v>
      </c>
      <c r="D958" t="s">
        <v>59</v>
      </c>
      <c r="E958" t="s">
        <v>825</v>
      </c>
      <c r="F958" t="s">
        <v>846</v>
      </c>
      <c r="G958" t="s">
        <v>783</v>
      </c>
      <c r="H958" t="s">
        <v>63</v>
      </c>
      <c r="I958" t="s">
        <v>64</v>
      </c>
      <c r="J958" t="s">
        <v>65</v>
      </c>
      <c r="K958" t="s">
        <v>64</v>
      </c>
      <c r="L958" s="1">
        <v>44481.5625</v>
      </c>
      <c r="V958" t="s">
        <v>871</v>
      </c>
      <c r="W958" t="s">
        <v>872</v>
      </c>
      <c r="AN958" s="1">
        <v>44568.558333333334</v>
      </c>
      <c r="AO958" s="1">
        <v>44551</v>
      </c>
      <c r="AP958" t="s">
        <v>1240</v>
      </c>
      <c r="AQ958" t="s">
        <v>1241</v>
      </c>
      <c r="AS958">
        <v>310912</v>
      </c>
      <c r="AT958" t="s">
        <v>1001</v>
      </c>
      <c r="AU958" t="s">
        <v>1251</v>
      </c>
      <c r="AW958" t="s">
        <v>1225</v>
      </c>
      <c r="AX958">
        <v>253</v>
      </c>
      <c r="BC958">
        <v>81053013</v>
      </c>
      <c r="BD958">
        <v>8502125</v>
      </c>
      <c r="BE958" t="s">
        <v>1240</v>
      </c>
    </row>
    <row r="959" spans="1:57" x14ac:dyDescent="0.25">
      <c r="A959" t="s">
        <v>869</v>
      </c>
      <c r="B959" t="s">
        <v>870</v>
      </c>
      <c r="C959">
        <v>81053</v>
      </c>
      <c r="D959" t="s">
        <v>59</v>
      </c>
      <c r="E959" t="s">
        <v>825</v>
      </c>
      <c r="F959" t="s">
        <v>846</v>
      </c>
      <c r="G959" t="s">
        <v>783</v>
      </c>
      <c r="H959" t="s">
        <v>63</v>
      </c>
      <c r="I959" t="s">
        <v>64</v>
      </c>
      <c r="J959" t="s">
        <v>65</v>
      </c>
      <c r="K959" t="s">
        <v>64</v>
      </c>
      <c r="L959" s="1">
        <v>44481.5625</v>
      </c>
      <c r="V959" t="s">
        <v>871</v>
      </c>
      <c r="W959" t="s">
        <v>872</v>
      </c>
      <c r="AN959" s="1">
        <v>44568.508333333331</v>
      </c>
      <c r="AO959" s="1">
        <v>44551</v>
      </c>
      <c r="AP959" t="s">
        <v>1257</v>
      </c>
      <c r="AQ959" t="s">
        <v>1258</v>
      </c>
      <c r="AS959">
        <v>6416</v>
      </c>
      <c r="AT959" t="s">
        <v>1001</v>
      </c>
      <c r="AU959" t="s">
        <v>1268</v>
      </c>
      <c r="AW959" t="s">
        <v>1225</v>
      </c>
      <c r="AX959">
        <v>101</v>
      </c>
      <c r="BC959">
        <v>81053013</v>
      </c>
      <c r="BD959">
        <v>8362281</v>
      </c>
      <c r="BE959" t="s">
        <v>1257</v>
      </c>
    </row>
    <row r="960" spans="1:57" x14ac:dyDescent="0.25">
      <c r="A960" t="s">
        <v>869</v>
      </c>
      <c r="B960" t="s">
        <v>870</v>
      </c>
      <c r="C960">
        <v>81053</v>
      </c>
      <c r="D960" t="s">
        <v>59</v>
      </c>
      <c r="E960" t="s">
        <v>825</v>
      </c>
      <c r="F960" t="s">
        <v>846</v>
      </c>
      <c r="G960" t="s">
        <v>783</v>
      </c>
      <c r="H960" t="s">
        <v>63</v>
      </c>
      <c r="I960" t="s">
        <v>64</v>
      </c>
      <c r="J960" t="s">
        <v>65</v>
      </c>
      <c r="K960" t="s">
        <v>64</v>
      </c>
      <c r="L960" s="1">
        <v>44481.5625</v>
      </c>
      <c r="V960" t="s">
        <v>871</v>
      </c>
      <c r="W960" t="s">
        <v>872</v>
      </c>
      <c r="AN960" s="1">
        <v>44568.508333333331</v>
      </c>
      <c r="AO960" s="1">
        <v>44551</v>
      </c>
      <c r="AP960" t="s">
        <v>1274</v>
      </c>
      <c r="AQ960" t="s">
        <v>1275</v>
      </c>
      <c r="AS960">
        <v>116</v>
      </c>
      <c r="AT960" t="s">
        <v>1001</v>
      </c>
      <c r="AU960" t="s">
        <v>1209</v>
      </c>
      <c r="AV960" t="s">
        <v>345</v>
      </c>
      <c r="AW960" t="s">
        <v>1225</v>
      </c>
      <c r="AX960">
        <v>38</v>
      </c>
      <c r="BC960">
        <v>81053013</v>
      </c>
      <c r="BD960">
        <v>8362281</v>
      </c>
      <c r="BE960" t="s">
        <v>1274</v>
      </c>
    </row>
    <row r="961" spans="1:57" x14ac:dyDescent="0.25">
      <c r="A961" t="s">
        <v>839</v>
      </c>
      <c r="B961" t="s">
        <v>840</v>
      </c>
      <c r="C961">
        <v>81053</v>
      </c>
      <c r="D961" t="s">
        <v>59</v>
      </c>
      <c r="E961" t="s">
        <v>825</v>
      </c>
      <c r="F961" t="s">
        <v>782</v>
      </c>
      <c r="G961" t="s">
        <v>783</v>
      </c>
      <c r="H961" t="s">
        <v>63</v>
      </c>
      <c r="I961" t="s">
        <v>64</v>
      </c>
      <c r="J961" t="s">
        <v>65</v>
      </c>
      <c r="K961" t="s">
        <v>64</v>
      </c>
      <c r="L961" s="1">
        <v>44481.552777777775</v>
      </c>
      <c r="V961" t="s">
        <v>841</v>
      </c>
      <c r="W961" t="s">
        <v>785</v>
      </c>
      <c r="AN961" s="1">
        <v>44495.459722222222</v>
      </c>
      <c r="AO961" s="1">
        <v>44491.59652777778</v>
      </c>
      <c r="AP961" t="s">
        <v>842</v>
      </c>
      <c r="AQ961" t="s">
        <v>843</v>
      </c>
      <c r="AS961">
        <v>0.82699999999999996</v>
      </c>
      <c r="AT961" t="s">
        <v>788</v>
      </c>
      <c r="AU961" t="s">
        <v>1181</v>
      </c>
      <c r="AV961" t="s">
        <v>345</v>
      </c>
      <c r="AW961" t="s">
        <v>789</v>
      </c>
      <c r="AX961">
        <v>0.37</v>
      </c>
      <c r="BC961">
        <v>81053010</v>
      </c>
      <c r="BD961">
        <v>8362359</v>
      </c>
      <c r="BE961" t="s">
        <v>842</v>
      </c>
    </row>
    <row r="962" spans="1:57" x14ac:dyDescent="0.25">
      <c r="A962" t="s">
        <v>839</v>
      </c>
      <c r="B962" t="s">
        <v>840</v>
      </c>
      <c r="C962">
        <v>81053</v>
      </c>
      <c r="D962" t="s">
        <v>59</v>
      </c>
      <c r="E962" t="s">
        <v>825</v>
      </c>
      <c r="F962" t="s">
        <v>782</v>
      </c>
      <c r="G962" t="s">
        <v>783</v>
      </c>
      <c r="H962" t="s">
        <v>63</v>
      </c>
      <c r="I962" t="s">
        <v>64</v>
      </c>
      <c r="J962" t="s">
        <v>65</v>
      </c>
      <c r="K962" t="s">
        <v>64</v>
      </c>
      <c r="L962" s="1">
        <v>44481.552777777775</v>
      </c>
      <c r="V962" t="s">
        <v>841</v>
      </c>
      <c r="W962" t="s">
        <v>785</v>
      </c>
      <c r="AN962" s="1">
        <v>44495.459722222222</v>
      </c>
      <c r="AO962" s="1">
        <v>44491.59652777778</v>
      </c>
      <c r="AP962" t="s">
        <v>786</v>
      </c>
      <c r="AQ962" t="s">
        <v>787</v>
      </c>
      <c r="AS962">
        <v>18.100000000000001</v>
      </c>
      <c r="AT962" t="s">
        <v>788</v>
      </c>
      <c r="AU962" t="s">
        <v>1192</v>
      </c>
      <c r="AW962" t="s">
        <v>789</v>
      </c>
      <c r="AX962">
        <v>0.37</v>
      </c>
      <c r="BC962">
        <v>81053010</v>
      </c>
      <c r="BD962">
        <v>8362359</v>
      </c>
      <c r="BE962" t="s">
        <v>786</v>
      </c>
    </row>
    <row r="963" spans="1:57" x14ac:dyDescent="0.25">
      <c r="A963" t="s">
        <v>839</v>
      </c>
      <c r="B963" t="s">
        <v>840</v>
      </c>
      <c r="C963">
        <v>81053</v>
      </c>
      <c r="D963" t="s">
        <v>59</v>
      </c>
      <c r="E963" t="s">
        <v>825</v>
      </c>
      <c r="F963" t="s">
        <v>782</v>
      </c>
      <c r="G963" t="s">
        <v>783</v>
      </c>
      <c r="H963" t="s">
        <v>63</v>
      </c>
      <c r="I963" t="s">
        <v>64</v>
      </c>
      <c r="J963" t="s">
        <v>65</v>
      </c>
      <c r="K963" t="s">
        <v>64</v>
      </c>
      <c r="L963" s="1">
        <v>44481.552777777775</v>
      </c>
      <c r="V963" t="s">
        <v>841</v>
      </c>
      <c r="W963" t="s">
        <v>785</v>
      </c>
      <c r="AN963" s="1">
        <v>44503.512499999997</v>
      </c>
      <c r="AO963" s="1">
        <v>44503.512499999997</v>
      </c>
      <c r="AP963" t="s">
        <v>995</v>
      </c>
      <c r="AQ963" t="s">
        <v>996</v>
      </c>
      <c r="AS963">
        <v>83.4</v>
      </c>
      <c r="AT963" t="s">
        <v>788</v>
      </c>
      <c r="AU963" t="s">
        <v>344</v>
      </c>
      <c r="AW963" t="s">
        <v>997</v>
      </c>
      <c r="AX963">
        <v>1</v>
      </c>
      <c r="BC963">
        <v>81053010</v>
      </c>
      <c r="BD963">
        <v>8362358</v>
      </c>
      <c r="BE963" t="s">
        <v>995</v>
      </c>
    </row>
    <row r="964" spans="1:57" x14ac:dyDescent="0.25">
      <c r="A964" t="s">
        <v>839</v>
      </c>
      <c r="B964" t="s">
        <v>840</v>
      </c>
      <c r="C964">
        <v>81053</v>
      </c>
      <c r="D964" t="s">
        <v>59</v>
      </c>
      <c r="E964" t="s">
        <v>825</v>
      </c>
      <c r="F964" t="s">
        <v>782</v>
      </c>
      <c r="G964" t="s">
        <v>783</v>
      </c>
      <c r="H964" t="s">
        <v>63</v>
      </c>
      <c r="I964" t="s">
        <v>64</v>
      </c>
      <c r="J964" t="s">
        <v>65</v>
      </c>
      <c r="K964" t="s">
        <v>64</v>
      </c>
      <c r="L964" s="1">
        <v>44481.552777777775</v>
      </c>
      <c r="V964" t="s">
        <v>841</v>
      </c>
      <c r="W964" t="s">
        <v>785</v>
      </c>
      <c r="AN964" s="1">
        <v>44483.810416666667</v>
      </c>
      <c r="AO964" s="1">
        <v>44483.810416666667</v>
      </c>
      <c r="AP964" t="s">
        <v>887</v>
      </c>
      <c r="AQ964" t="s">
        <v>888</v>
      </c>
      <c r="AS964">
        <v>84</v>
      </c>
      <c r="AT964" t="s">
        <v>788</v>
      </c>
      <c r="AW964" t="s">
        <v>889</v>
      </c>
      <c r="BC964">
        <v>81053010</v>
      </c>
      <c r="BD964">
        <v>8362356</v>
      </c>
      <c r="BE964" t="s">
        <v>887</v>
      </c>
    </row>
    <row r="965" spans="1:57" x14ac:dyDescent="0.25">
      <c r="A965" t="s">
        <v>839</v>
      </c>
      <c r="B965" t="s">
        <v>840</v>
      </c>
      <c r="C965">
        <v>81053</v>
      </c>
      <c r="D965" t="s">
        <v>59</v>
      </c>
      <c r="E965" t="s">
        <v>825</v>
      </c>
      <c r="F965" t="s">
        <v>782</v>
      </c>
      <c r="G965" t="s">
        <v>783</v>
      </c>
      <c r="H965" t="s">
        <v>63</v>
      </c>
      <c r="I965" t="s">
        <v>64</v>
      </c>
      <c r="J965" t="s">
        <v>65</v>
      </c>
      <c r="K965" t="s">
        <v>64</v>
      </c>
      <c r="L965" s="1">
        <v>44481.552777777775</v>
      </c>
      <c r="V965" t="s">
        <v>841</v>
      </c>
      <c r="W965" t="s">
        <v>785</v>
      </c>
      <c r="AN965" s="1">
        <v>44508.447222222225</v>
      </c>
      <c r="AO965" s="1">
        <v>44504.5625</v>
      </c>
      <c r="AP965" t="s">
        <v>999</v>
      </c>
      <c r="AQ965" t="s">
        <v>1000</v>
      </c>
      <c r="AS965">
        <v>368</v>
      </c>
      <c r="AT965" t="s">
        <v>1001</v>
      </c>
      <c r="AU965" t="s">
        <v>1220</v>
      </c>
      <c r="AW965" t="s">
        <v>450</v>
      </c>
      <c r="AX965">
        <v>19.899999999999999</v>
      </c>
      <c r="BC965">
        <v>81053010</v>
      </c>
      <c r="BD965">
        <v>8362363</v>
      </c>
      <c r="BE965" t="s">
        <v>999</v>
      </c>
    </row>
    <row r="966" spans="1:57" x14ac:dyDescent="0.25">
      <c r="A966" t="s">
        <v>839</v>
      </c>
      <c r="B966" t="s">
        <v>840</v>
      </c>
      <c r="C966">
        <v>81053</v>
      </c>
      <c r="D966" t="s">
        <v>59</v>
      </c>
      <c r="E966" t="s">
        <v>825</v>
      </c>
      <c r="F966" t="s">
        <v>782</v>
      </c>
      <c r="G966" t="s">
        <v>783</v>
      </c>
      <c r="H966" t="s">
        <v>63</v>
      </c>
      <c r="I966" t="s">
        <v>64</v>
      </c>
      <c r="J966" t="s">
        <v>65</v>
      </c>
      <c r="K966" t="s">
        <v>64</v>
      </c>
      <c r="L966" s="1">
        <v>44481.552777777775</v>
      </c>
      <c r="V966" t="s">
        <v>841</v>
      </c>
      <c r="W966" t="s">
        <v>785</v>
      </c>
      <c r="AN966" s="1">
        <v>44568.500694444447</v>
      </c>
      <c r="AO966" s="1">
        <v>44551</v>
      </c>
      <c r="AP966" t="s">
        <v>1222</v>
      </c>
      <c r="AQ966" t="s">
        <v>1223</v>
      </c>
      <c r="AS966">
        <v>1007</v>
      </c>
      <c r="AT966" t="s">
        <v>1001</v>
      </c>
      <c r="AU966" t="s">
        <v>1303</v>
      </c>
      <c r="AW966" t="s">
        <v>1225</v>
      </c>
      <c r="AX966">
        <v>38.6</v>
      </c>
      <c r="BC966">
        <v>81053010</v>
      </c>
      <c r="BD966">
        <v>8362361</v>
      </c>
      <c r="BE966" t="s">
        <v>1222</v>
      </c>
    </row>
    <row r="967" spans="1:57" x14ac:dyDescent="0.25">
      <c r="A967" t="s">
        <v>839</v>
      </c>
      <c r="B967" t="s">
        <v>840</v>
      </c>
      <c r="C967">
        <v>81053</v>
      </c>
      <c r="D967" t="s">
        <v>59</v>
      </c>
      <c r="E967" t="s">
        <v>825</v>
      </c>
      <c r="F967" t="s">
        <v>782</v>
      </c>
      <c r="G967" t="s">
        <v>783</v>
      </c>
      <c r="H967" t="s">
        <v>63</v>
      </c>
      <c r="I967" t="s">
        <v>64</v>
      </c>
      <c r="J967" t="s">
        <v>65</v>
      </c>
      <c r="K967" t="s">
        <v>64</v>
      </c>
      <c r="L967" s="1">
        <v>44481.552777777775</v>
      </c>
      <c r="V967" t="s">
        <v>841</v>
      </c>
      <c r="W967" t="s">
        <v>785</v>
      </c>
      <c r="AN967" s="1">
        <v>44568.561111111114</v>
      </c>
      <c r="AO967" s="1">
        <v>44551</v>
      </c>
      <c r="AP967" t="s">
        <v>1240</v>
      </c>
      <c r="AQ967" t="s">
        <v>1241</v>
      </c>
      <c r="AS967">
        <v>317558</v>
      </c>
      <c r="AT967" t="s">
        <v>1001</v>
      </c>
      <c r="AU967" t="s">
        <v>1318</v>
      </c>
      <c r="AW967" t="s">
        <v>1225</v>
      </c>
      <c r="AX967">
        <v>258</v>
      </c>
      <c r="BC967">
        <v>81053010</v>
      </c>
      <c r="BD967">
        <v>8502127</v>
      </c>
      <c r="BE967" t="s">
        <v>1240</v>
      </c>
    </row>
    <row r="968" spans="1:57" x14ac:dyDescent="0.25">
      <c r="A968" t="s">
        <v>839</v>
      </c>
      <c r="B968" t="s">
        <v>840</v>
      </c>
      <c r="C968">
        <v>81053</v>
      </c>
      <c r="D968" t="s">
        <v>59</v>
      </c>
      <c r="E968" t="s">
        <v>825</v>
      </c>
      <c r="F968" t="s">
        <v>782</v>
      </c>
      <c r="G968" t="s">
        <v>783</v>
      </c>
      <c r="H968" t="s">
        <v>63</v>
      </c>
      <c r="I968" t="s">
        <v>64</v>
      </c>
      <c r="J968" t="s">
        <v>65</v>
      </c>
      <c r="K968" t="s">
        <v>64</v>
      </c>
      <c r="L968" s="1">
        <v>44481.552777777775</v>
      </c>
      <c r="V968" t="s">
        <v>841</v>
      </c>
      <c r="W968" t="s">
        <v>785</v>
      </c>
      <c r="AN968" s="1">
        <v>44568.500694444447</v>
      </c>
      <c r="AO968" s="1">
        <v>44551</v>
      </c>
      <c r="AP968" t="s">
        <v>1257</v>
      </c>
      <c r="AQ968" t="s">
        <v>1258</v>
      </c>
      <c r="AS968">
        <v>6276</v>
      </c>
      <c r="AT968" t="s">
        <v>1001</v>
      </c>
      <c r="AU968" t="s">
        <v>1332</v>
      </c>
      <c r="AW968" t="s">
        <v>1225</v>
      </c>
      <c r="AX968">
        <v>103</v>
      </c>
      <c r="BC968">
        <v>81053010</v>
      </c>
      <c r="BD968">
        <v>8362361</v>
      </c>
      <c r="BE968" t="s">
        <v>1257</v>
      </c>
    </row>
    <row r="969" spans="1:57" x14ac:dyDescent="0.25">
      <c r="A969" t="s">
        <v>839</v>
      </c>
      <c r="B969" t="s">
        <v>840</v>
      </c>
      <c r="C969">
        <v>81053</v>
      </c>
      <c r="D969" t="s">
        <v>59</v>
      </c>
      <c r="E969" t="s">
        <v>825</v>
      </c>
      <c r="F969" t="s">
        <v>782</v>
      </c>
      <c r="G969" t="s">
        <v>783</v>
      </c>
      <c r="H969" t="s">
        <v>63</v>
      </c>
      <c r="I969" t="s">
        <v>64</v>
      </c>
      <c r="J969" t="s">
        <v>65</v>
      </c>
      <c r="K969" t="s">
        <v>64</v>
      </c>
      <c r="L969" s="1">
        <v>44481.552777777775</v>
      </c>
      <c r="V969" t="s">
        <v>841</v>
      </c>
      <c r="W969" t="s">
        <v>785</v>
      </c>
      <c r="AN969" s="1">
        <v>44568.500694444447</v>
      </c>
      <c r="AO969" s="1">
        <v>44551</v>
      </c>
      <c r="AP969" t="s">
        <v>1274</v>
      </c>
      <c r="AQ969" t="s">
        <v>1275</v>
      </c>
      <c r="AS969">
        <v>886</v>
      </c>
      <c r="AT969" t="s">
        <v>1001</v>
      </c>
      <c r="AU969" t="s">
        <v>1345</v>
      </c>
      <c r="AW969" t="s">
        <v>1225</v>
      </c>
      <c r="AX969">
        <v>38.6</v>
      </c>
      <c r="BC969">
        <v>81053010</v>
      </c>
      <c r="BD969">
        <v>8362361</v>
      </c>
      <c r="BE969" t="s">
        <v>1274</v>
      </c>
    </row>
    <row r="970" spans="1:57" x14ac:dyDescent="0.25">
      <c r="A970" t="s">
        <v>867</v>
      </c>
      <c r="B970" t="s">
        <v>868</v>
      </c>
      <c r="C970">
        <v>81053</v>
      </c>
      <c r="D970" t="s">
        <v>59</v>
      </c>
      <c r="E970" t="s">
        <v>825</v>
      </c>
      <c r="F970" t="s">
        <v>846</v>
      </c>
      <c r="G970" t="s">
        <v>783</v>
      </c>
      <c r="H970" t="s">
        <v>63</v>
      </c>
      <c r="I970" t="s">
        <v>64</v>
      </c>
      <c r="J970" t="s">
        <v>65</v>
      </c>
      <c r="K970" t="s">
        <v>64</v>
      </c>
      <c r="L970" s="1">
        <v>44481.551388888889</v>
      </c>
      <c r="V970" t="s">
        <v>862</v>
      </c>
      <c r="W970" t="s">
        <v>808</v>
      </c>
      <c r="AN970" s="1">
        <v>44495.46597222222</v>
      </c>
      <c r="AO970" s="1">
        <v>44491.59652777778</v>
      </c>
      <c r="AP970" t="s">
        <v>842</v>
      </c>
      <c r="AQ970" t="s">
        <v>843</v>
      </c>
      <c r="AS970">
        <v>0.64500000000000002</v>
      </c>
      <c r="AT970" t="s">
        <v>788</v>
      </c>
      <c r="AU970" t="s">
        <v>1155</v>
      </c>
      <c r="AV970" t="s">
        <v>345</v>
      </c>
      <c r="AW970" t="s">
        <v>789</v>
      </c>
      <c r="AX970">
        <v>0.372</v>
      </c>
      <c r="BC970">
        <v>81053011</v>
      </c>
      <c r="BD970">
        <v>8362271</v>
      </c>
      <c r="BE970" t="s">
        <v>842</v>
      </c>
    </row>
    <row r="971" spans="1:57" x14ac:dyDescent="0.25">
      <c r="A971" t="s">
        <v>867</v>
      </c>
      <c r="B971" t="s">
        <v>868</v>
      </c>
      <c r="C971">
        <v>81053</v>
      </c>
      <c r="D971" t="s">
        <v>59</v>
      </c>
      <c r="E971" t="s">
        <v>825</v>
      </c>
      <c r="F971" t="s">
        <v>846</v>
      </c>
      <c r="G971" t="s">
        <v>783</v>
      </c>
      <c r="H971" t="s">
        <v>63</v>
      </c>
      <c r="I971" t="s">
        <v>64</v>
      </c>
      <c r="J971" t="s">
        <v>65</v>
      </c>
      <c r="K971" t="s">
        <v>64</v>
      </c>
      <c r="L971" s="1">
        <v>44481.551388888889</v>
      </c>
      <c r="V971" t="s">
        <v>862</v>
      </c>
      <c r="W971" t="s">
        <v>808</v>
      </c>
      <c r="AN971" s="1">
        <v>44495.46597222222</v>
      </c>
      <c r="AO971" s="1">
        <v>44491.59652777778</v>
      </c>
      <c r="AP971" t="s">
        <v>786</v>
      </c>
      <c r="AQ971" t="s">
        <v>787</v>
      </c>
      <c r="AS971">
        <v>16.399999999999999</v>
      </c>
      <c r="AT971" t="s">
        <v>788</v>
      </c>
      <c r="AU971" t="s">
        <v>1168</v>
      </c>
      <c r="AW971" t="s">
        <v>789</v>
      </c>
      <c r="AX971">
        <v>0.372</v>
      </c>
      <c r="BC971">
        <v>81053011</v>
      </c>
      <c r="BD971">
        <v>8362271</v>
      </c>
      <c r="BE971" t="s">
        <v>786</v>
      </c>
    </row>
    <row r="972" spans="1:57" x14ac:dyDescent="0.25">
      <c r="A972" t="s">
        <v>867</v>
      </c>
      <c r="B972" t="s">
        <v>868</v>
      </c>
      <c r="C972">
        <v>81053</v>
      </c>
      <c r="D972" t="s">
        <v>59</v>
      </c>
      <c r="E972" t="s">
        <v>825</v>
      </c>
      <c r="F972" t="s">
        <v>846</v>
      </c>
      <c r="G972" t="s">
        <v>783</v>
      </c>
      <c r="H972" t="s">
        <v>63</v>
      </c>
      <c r="I972" t="s">
        <v>64</v>
      </c>
      <c r="J972" t="s">
        <v>65</v>
      </c>
      <c r="K972" t="s">
        <v>64</v>
      </c>
      <c r="L972" s="1">
        <v>44481.551388888889</v>
      </c>
      <c r="V972" t="s">
        <v>862</v>
      </c>
      <c r="W972" t="s">
        <v>808</v>
      </c>
      <c r="AN972" s="1">
        <v>44503.513194444444</v>
      </c>
      <c r="AO972" s="1">
        <v>44503.513194444444</v>
      </c>
      <c r="AP972" t="s">
        <v>995</v>
      </c>
      <c r="AQ972" t="s">
        <v>996</v>
      </c>
      <c r="AS972">
        <v>86.8</v>
      </c>
      <c r="AT972" t="s">
        <v>788</v>
      </c>
      <c r="AU972" t="s">
        <v>344</v>
      </c>
      <c r="AW972" t="s">
        <v>997</v>
      </c>
      <c r="AX972">
        <v>1</v>
      </c>
      <c r="BC972">
        <v>81053011</v>
      </c>
      <c r="BD972">
        <v>8362270</v>
      </c>
      <c r="BE972" t="s">
        <v>995</v>
      </c>
    </row>
    <row r="973" spans="1:57" x14ac:dyDescent="0.25">
      <c r="A973" t="s">
        <v>867</v>
      </c>
      <c r="B973" t="s">
        <v>868</v>
      </c>
      <c r="C973">
        <v>81053</v>
      </c>
      <c r="D973" t="s">
        <v>59</v>
      </c>
      <c r="E973" t="s">
        <v>825</v>
      </c>
      <c r="F973" t="s">
        <v>846</v>
      </c>
      <c r="G973" t="s">
        <v>783</v>
      </c>
      <c r="H973" t="s">
        <v>63</v>
      </c>
      <c r="I973" t="s">
        <v>64</v>
      </c>
      <c r="J973" t="s">
        <v>65</v>
      </c>
      <c r="K973" t="s">
        <v>64</v>
      </c>
      <c r="L973" s="1">
        <v>44481.551388888889</v>
      </c>
      <c r="V973" t="s">
        <v>862</v>
      </c>
      <c r="W973" t="s">
        <v>808</v>
      </c>
      <c r="AN973" s="1">
        <v>44483.810416666667</v>
      </c>
      <c r="AO973" s="1">
        <v>44483.810416666667</v>
      </c>
      <c r="AP973" t="s">
        <v>887</v>
      </c>
      <c r="AQ973" t="s">
        <v>888</v>
      </c>
      <c r="AS973">
        <v>91.3</v>
      </c>
      <c r="AT973" t="s">
        <v>788</v>
      </c>
      <c r="AW973" t="s">
        <v>889</v>
      </c>
      <c r="BC973">
        <v>81053011</v>
      </c>
      <c r="BD973">
        <v>8362268</v>
      </c>
      <c r="BE973" t="s">
        <v>887</v>
      </c>
    </row>
    <row r="974" spans="1:57" x14ac:dyDescent="0.25">
      <c r="A974" t="s">
        <v>867</v>
      </c>
      <c r="B974" t="s">
        <v>868</v>
      </c>
      <c r="C974">
        <v>81053</v>
      </c>
      <c r="D974" t="s">
        <v>59</v>
      </c>
      <c r="E974" t="s">
        <v>825</v>
      </c>
      <c r="F974" t="s">
        <v>846</v>
      </c>
      <c r="G974" t="s">
        <v>783</v>
      </c>
      <c r="H974" t="s">
        <v>63</v>
      </c>
      <c r="I974" t="s">
        <v>64</v>
      </c>
      <c r="J974" t="s">
        <v>65</v>
      </c>
      <c r="K974" t="s">
        <v>64</v>
      </c>
      <c r="L974" s="1">
        <v>44481.551388888889</v>
      </c>
      <c r="V974" t="s">
        <v>862</v>
      </c>
      <c r="W974" t="s">
        <v>808</v>
      </c>
      <c r="AN974" s="1">
        <v>44508.448611111111</v>
      </c>
      <c r="AO974" s="1">
        <v>44504.5625</v>
      </c>
      <c r="AP974" t="s">
        <v>999</v>
      </c>
      <c r="AQ974" t="s">
        <v>1000</v>
      </c>
      <c r="AS974">
        <v>275</v>
      </c>
      <c r="AT974" t="s">
        <v>1001</v>
      </c>
      <c r="AU974" t="s">
        <v>1201</v>
      </c>
      <c r="AW974" t="s">
        <v>450</v>
      </c>
      <c r="AX974">
        <v>19.899999999999999</v>
      </c>
      <c r="BC974">
        <v>81053011</v>
      </c>
      <c r="BD974">
        <v>8362275</v>
      </c>
      <c r="BE974" t="s">
        <v>999</v>
      </c>
    </row>
    <row r="975" spans="1:57" x14ac:dyDescent="0.25">
      <c r="A975" t="s">
        <v>867</v>
      </c>
      <c r="B975" t="s">
        <v>868</v>
      </c>
      <c r="C975">
        <v>81053</v>
      </c>
      <c r="D975" t="s">
        <v>59</v>
      </c>
      <c r="E975" t="s">
        <v>825</v>
      </c>
      <c r="F975" t="s">
        <v>846</v>
      </c>
      <c r="G975" t="s">
        <v>783</v>
      </c>
      <c r="H975" t="s">
        <v>63</v>
      </c>
      <c r="I975" t="s">
        <v>64</v>
      </c>
      <c r="J975" t="s">
        <v>65</v>
      </c>
      <c r="K975" t="s">
        <v>64</v>
      </c>
      <c r="L975" s="1">
        <v>44481.551388888889</v>
      </c>
      <c r="V975" t="s">
        <v>862</v>
      </c>
      <c r="W975" t="s">
        <v>808</v>
      </c>
      <c r="AN975" s="1">
        <v>44568.502083333333</v>
      </c>
      <c r="AO975" s="1">
        <v>44551</v>
      </c>
      <c r="AP975" t="s">
        <v>1222</v>
      </c>
      <c r="AQ975" t="s">
        <v>1223</v>
      </c>
      <c r="AS975">
        <v>286</v>
      </c>
      <c r="AT975" t="s">
        <v>1001</v>
      </c>
      <c r="AU975" t="s">
        <v>1233</v>
      </c>
      <c r="AW975" t="s">
        <v>1225</v>
      </c>
      <c r="AX975">
        <v>39.5</v>
      </c>
      <c r="BC975">
        <v>81053011</v>
      </c>
      <c r="BD975">
        <v>8362273</v>
      </c>
      <c r="BE975" t="s">
        <v>1222</v>
      </c>
    </row>
    <row r="976" spans="1:57" x14ac:dyDescent="0.25">
      <c r="A976" t="s">
        <v>867</v>
      </c>
      <c r="B976" t="s">
        <v>868</v>
      </c>
      <c r="C976">
        <v>81053</v>
      </c>
      <c r="D976" t="s">
        <v>59</v>
      </c>
      <c r="E976" t="s">
        <v>825</v>
      </c>
      <c r="F976" t="s">
        <v>846</v>
      </c>
      <c r="G976" t="s">
        <v>783</v>
      </c>
      <c r="H976" t="s">
        <v>63</v>
      </c>
      <c r="I976" t="s">
        <v>64</v>
      </c>
      <c r="J976" t="s">
        <v>65</v>
      </c>
      <c r="K976" t="s">
        <v>64</v>
      </c>
      <c r="L976" s="1">
        <v>44481.551388888889</v>
      </c>
      <c r="V976" t="s">
        <v>862</v>
      </c>
      <c r="W976" t="s">
        <v>808</v>
      </c>
      <c r="AN976" s="1">
        <v>44568.55972222222</v>
      </c>
      <c r="AO976" s="1">
        <v>44551</v>
      </c>
      <c r="AP976" t="s">
        <v>1240</v>
      </c>
      <c r="AQ976" t="s">
        <v>1241</v>
      </c>
      <c r="AS976">
        <v>334045</v>
      </c>
      <c r="AT976" t="s">
        <v>1001</v>
      </c>
      <c r="AU976" t="s">
        <v>1250</v>
      </c>
      <c r="AW976" t="s">
        <v>1225</v>
      </c>
      <c r="AX976">
        <v>263</v>
      </c>
      <c r="BC976">
        <v>81053011</v>
      </c>
      <c r="BD976">
        <v>8502126</v>
      </c>
      <c r="BE976" t="s">
        <v>1240</v>
      </c>
    </row>
    <row r="977" spans="1:57" x14ac:dyDescent="0.25">
      <c r="A977" t="s">
        <v>867</v>
      </c>
      <c r="B977" t="s">
        <v>868</v>
      </c>
      <c r="C977">
        <v>81053</v>
      </c>
      <c r="D977" t="s">
        <v>59</v>
      </c>
      <c r="E977" t="s">
        <v>825</v>
      </c>
      <c r="F977" t="s">
        <v>846</v>
      </c>
      <c r="G977" t="s">
        <v>783</v>
      </c>
      <c r="H977" t="s">
        <v>63</v>
      </c>
      <c r="I977" t="s">
        <v>64</v>
      </c>
      <c r="J977" t="s">
        <v>65</v>
      </c>
      <c r="K977" t="s">
        <v>64</v>
      </c>
      <c r="L977" s="1">
        <v>44481.551388888889</v>
      </c>
      <c r="V977" t="s">
        <v>862</v>
      </c>
      <c r="W977" t="s">
        <v>808</v>
      </c>
      <c r="AN977" s="1">
        <v>44568.502083333333</v>
      </c>
      <c r="AO977" s="1">
        <v>44551</v>
      </c>
      <c r="AP977" t="s">
        <v>1257</v>
      </c>
      <c r="AQ977" t="s">
        <v>1258</v>
      </c>
      <c r="AS977">
        <v>6108</v>
      </c>
      <c r="AT977" t="s">
        <v>1001</v>
      </c>
      <c r="AU977" t="s">
        <v>1267</v>
      </c>
      <c r="AW977" t="s">
        <v>1225</v>
      </c>
      <c r="AX977">
        <v>105</v>
      </c>
      <c r="BC977">
        <v>81053011</v>
      </c>
      <c r="BD977">
        <v>8362273</v>
      </c>
      <c r="BE977" t="s">
        <v>1257</v>
      </c>
    </row>
    <row r="978" spans="1:57" x14ac:dyDescent="0.25">
      <c r="A978" t="s">
        <v>867</v>
      </c>
      <c r="B978" t="s">
        <v>868</v>
      </c>
      <c r="C978">
        <v>81053</v>
      </c>
      <c r="D978" t="s">
        <v>59</v>
      </c>
      <c r="E978" t="s">
        <v>825</v>
      </c>
      <c r="F978" t="s">
        <v>846</v>
      </c>
      <c r="G978" t="s">
        <v>783</v>
      </c>
      <c r="H978" t="s">
        <v>63</v>
      </c>
      <c r="I978" t="s">
        <v>64</v>
      </c>
      <c r="J978" t="s">
        <v>65</v>
      </c>
      <c r="K978" t="s">
        <v>64</v>
      </c>
      <c r="L978" s="1">
        <v>44481.551388888889</v>
      </c>
      <c r="V978" t="s">
        <v>862</v>
      </c>
      <c r="W978" t="s">
        <v>808</v>
      </c>
      <c r="AN978" s="1">
        <v>44568.502083333333</v>
      </c>
      <c r="AO978" s="1">
        <v>44551</v>
      </c>
      <c r="AP978" t="s">
        <v>1274</v>
      </c>
      <c r="AQ978" t="s">
        <v>1275</v>
      </c>
      <c r="AS978">
        <v>219</v>
      </c>
      <c r="AT978" t="s">
        <v>1001</v>
      </c>
      <c r="AU978" t="s">
        <v>1283</v>
      </c>
      <c r="AW978" t="s">
        <v>1225</v>
      </c>
      <c r="AX978">
        <v>39.5</v>
      </c>
      <c r="BC978">
        <v>81053011</v>
      </c>
      <c r="BD978">
        <v>8362273</v>
      </c>
      <c r="BE978" t="s">
        <v>1274</v>
      </c>
    </row>
    <row r="979" spans="1:57" x14ac:dyDescent="0.25">
      <c r="A979" t="s">
        <v>823</v>
      </c>
      <c r="B979" t="s">
        <v>824</v>
      </c>
      <c r="C979">
        <v>81053</v>
      </c>
      <c r="D979" t="s">
        <v>59</v>
      </c>
      <c r="E979" t="s">
        <v>825</v>
      </c>
      <c r="F979" t="s">
        <v>782</v>
      </c>
      <c r="G979" t="s">
        <v>783</v>
      </c>
      <c r="H979" t="s">
        <v>63</v>
      </c>
      <c r="I979" t="s">
        <v>64</v>
      </c>
      <c r="J979" t="s">
        <v>65</v>
      </c>
      <c r="K979" t="s">
        <v>64</v>
      </c>
      <c r="L979" s="1">
        <v>44481.545138888891</v>
      </c>
      <c r="V979" t="s">
        <v>826</v>
      </c>
      <c r="W979" t="s">
        <v>827</v>
      </c>
      <c r="AN979" s="1">
        <v>44495.447916666664</v>
      </c>
      <c r="AO979" s="1">
        <v>44491.59652777778</v>
      </c>
      <c r="AP979" t="s">
        <v>842</v>
      </c>
      <c r="AQ979" t="s">
        <v>843</v>
      </c>
      <c r="AS979">
        <v>0.92600000000000005</v>
      </c>
      <c r="AT979" t="s">
        <v>788</v>
      </c>
      <c r="AU979" t="s">
        <v>1174</v>
      </c>
      <c r="AV979" t="s">
        <v>345</v>
      </c>
      <c r="AW979" t="s">
        <v>789</v>
      </c>
      <c r="AX979">
        <v>0.373</v>
      </c>
      <c r="BC979">
        <v>81053008</v>
      </c>
      <c r="BD979">
        <v>8362263</v>
      </c>
      <c r="BE979" t="s">
        <v>842</v>
      </c>
    </row>
    <row r="980" spans="1:57" x14ac:dyDescent="0.25">
      <c r="A980" t="s">
        <v>823</v>
      </c>
      <c r="B980" t="s">
        <v>824</v>
      </c>
      <c r="C980">
        <v>81053</v>
      </c>
      <c r="D980" t="s">
        <v>59</v>
      </c>
      <c r="E980" t="s">
        <v>825</v>
      </c>
      <c r="F980" t="s">
        <v>782</v>
      </c>
      <c r="G980" t="s">
        <v>783</v>
      </c>
      <c r="H980" t="s">
        <v>63</v>
      </c>
      <c r="I980" t="s">
        <v>64</v>
      </c>
      <c r="J980" t="s">
        <v>65</v>
      </c>
      <c r="K980" t="s">
        <v>64</v>
      </c>
      <c r="L980" s="1">
        <v>44481.545138888891</v>
      </c>
      <c r="V980" t="s">
        <v>826</v>
      </c>
      <c r="W980" t="s">
        <v>827</v>
      </c>
      <c r="AN980" s="1">
        <v>44495.447916666664</v>
      </c>
      <c r="AO980" s="1">
        <v>44491.59652777778</v>
      </c>
      <c r="AP980" t="s">
        <v>786</v>
      </c>
      <c r="AQ980" t="s">
        <v>787</v>
      </c>
      <c r="AS980">
        <v>19.3</v>
      </c>
      <c r="AT980" t="s">
        <v>788</v>
      </c>
      <c r="AU980" t="s">
        <v>1190</v>
      </c>
      <c r="AW980" t="s">
        <v>789</v>
      </c>
      <c r="AX980">
        <v>0.373</v>
      </c>
      <c r="BC980">
        <v>81053008</v>
      </c>
      <c r="BD980">
        <v>8362263</v>
      </c>
      <c r="BE980" t="s">
        <v>786</v>
      </c>
    </row>
    <row r="981" spans="1:57" x14ac:dyDescent="0.25">
      <c r="A981" t="s">
        <v>823</v>
      </c>
      <c r="B981" t="s">
        <v>824</v>
      </c>
      <c r="C981">
        <v>81053</v>
      </c>
      <c r="D981" t="s">
        <v>59</v>
      </c>
      <c r="E981" t="s">
        <v>825</v>
      </c>
      <c r="F981" t="s">
        <v>782</v>
      </c>
      <c r="G981" t="s">
        <v>783</v>
      </c>
      <c r="H981" t="s">
        <v>63</v>
      </c>
      <c r="I981" t="s">
        <v>64</v>
      </c>
      <c r="J981" t="s">
        <v>65</v>
      </c>
      <c r="K981" t="s">
        <v>64</v>
      </c>
      <c r="L981" s="1">
        <v>44481.545138888891</v>
      </c>
      <c r="V981" t="s">
        <v>826</v>
      </c>
      <c r="W981" t="s">
        <v>827</v>
      </c>
      <c r="AN981" s="1">
        <v>44503.506944444445</v>
      </c>
      <c r="AO981" s="1">
        <v>44503.506944444445</v>
      </c>
      <c r="AP981" t="s">
        <v>995</v>
      </c>
      <c r="AQ981" t="s">
        <v>996</v>
      </c>
      <c r="AS981">
        <v>80.599999999999994</v>
      </c>
      <c r="AT981" t="s">
        <v>788</v>
      </c>
      <c r="AU981" t="s">
        <v>344</v>
      </c>
      <c r="AW981" t="s">
        <v>997</v>
      </c>
      <c r="AX981">
        <v>1</v>
      </c>
      <c r="BC981">
        <v>81053008</v>
      </c>
      <c r="BD981">
        <v>8362262</v>
      </c>
      <c r="BE981" t="s">
        <v>995</v>
      </c>
    </row>
    <row r="982" spans="1:57" x14ac:dyDescent="0.25">
      <c r="A982" t="s">
        <v>823</v>
      </c>
      <c r="B982" t="s">
        <v>824</v>
      </c>
      <c r="C982">
        <v>81053</v>
      </c>
      <c r="D982" t="s">
        <v>59</v>
      </c>
      <c r="E982" t="s">
        <v>825</v>
      </c>
      <c r="F982" t="s">
        <v>782</v>
      </c>
      <c r="G982" t="s">
        <v>783</v>
      </c>
      <c r="H982" t="s">
        <v>63</v>
      </c>
      <c r="I982" t="s">
        <v>64</v>
      </c>
      <c r="J982" t="s">
        <v>65</v>
      </c>
      <c r="K982" t="s">
        <v>64</v>
      </c>
      <c r="L982" s="1">
        <v>44481.545138888891</v>
      </c>
      <c r="V982" t="s">
        <v>826</v>
      </c>
      <c r="W982" t="s">
        <v>827</v>
      </c>
      <c r="AN982" s="1">
        <v>44483.810416666667</v>
      </c>
      <c r="AO982" s="1">
        <v>44483.810416666667</v>
      </c>
      <c r="AP982" t="s">
        <v>887</v>
      </c>
      <c r="AQ982" t="s">
        <v>888</v>
      </c>
      <c r="AS982">
        <v>86.3</v>
      </c>
      <c r="AT982" t="s">
        <v>788</v>
      </c>
      <c r="AW982" t="s">
        <v>889</v>
      </c>
      <c r="BC982">
        <v>81053008</v>
      </c>
      <c r="BD982">
        <v>8362260</v>
      </c>
      <c r="BE982" t="s">
        <v>887</v>
      </c>
    </row>
    <row r="983" spans="1:57" x14ac:dyDescent="0.25">
      <c r="A983" t="s">
        <v>823</v>
      </c>
      <c r="B983" t="s">
        <v>824</v>
      </c>
      <c r="C983">
        <v>81053</v>
      </c>
      <c r="D983" t="s">
        <v>59</v>
      </c>
      <c r="E983" t="s">
        <v>825</v>
      </c>
      <c r="F983" t="s">
        <v>782</v>
      </c>
      <c r="G983" t="s">
        <v>783</v>
      </c>
      <c r="H983" t="s">
        <v>63</v>
      </c>
      <c r="I983" t="s">
        <v>64</v>
      </c>
      <c r="J983" t="s">
        <v>65</v>
      </c>
      <c r="K983" t="s">
        <v>64</v>
      </c>
      <c r="L983" s="1">
        <v>44481.545138888891</v>
      </c>
      <c r="V983" t="s">
        <v>826</v>
      </c>
      <c r="W983" t="s">
        <v>827</v>
      </c>
      <c r="AN983" s="1">
        <v>44508.459722222222</v>
      </c>
      <c r="AO983" s="1">
        <v>44504.5625</v>
      </c>
      <c r="AP983" t="s">
        <v>999</v>
      </c>
      <c r="AQ983" t="s">
        <v>1000</v>
      </c>
      <c r="AS983">
        <v>396</v>
      </c>
      <c r="AT983" t="s">
        <v>1001</v>
      </c>
      <c r="AU983" t="s">
        <v>1216</v>
      </c>
      <c r="AW983" t="s">
        <v>450</v>
      </c>
      <c r="AX983">
        <v>20</v>
      </c>
      <c r="BC983">
        <v>81053008</v>
      </c>
      <c r="BD983">
        <v>8362267</v>
      </c>
      <c r="BE983" t="s">
        <v>999</v>
      </c>
    </row>
    <row r="984" spans="1:57" x14ac:dyDescent="0.25">
      <c r="A984" t="s">
        <v>823</v>
      </c>
      <c r="B984" t="s">
        <v>824</v>
      </c>
      <c r="C984">
        <v>81053</v>
      </c>
      <c r="D984" t="s">
        <v>59</v>
      </c>
      <c r="E984" t="s">
        <v>825</v>
      </c>
      <c r="F984" t="s">
        <v>782</v>
      </c>
      <c r="G984" t="s">
        <v>783</v>
      </c>
      <c r="H984" t="s">
        <v>63</v>
      </c>
      <c r="I984" t="s">
        <v>64</v>
      </c>
      <c r="J984" t="s">
        <v>65</v>
      </c>
      <c r="K984" t="s">
        <v>64</v>
      </c>
      <c r="L984" s="1">
        <v>44481.545138888891</v>
      </c>
      <c r="V984" t="s">
        <v>826</v>
      </c>
      <c r="W984" t="s">
        <v>827</v>
      </c>
      <c r="AN984" s="1">
        <v>44568.49722222222</v>
      </c>
      <c r="AO984" s="1">
        <v>44551</v>
      </c>
      <c r="AP984" t="s">
        <v>1222</v>
      </c>
      <c r="AQ984" t="s">
        <v>1223</v>
      </c>
      <c r="AS984">
        <v>1105</v>
      </c>
      <c r="AT984" t="s">
        <v>1001</v>
      </c>
      <c r="AU984" t="s">
        <v>1299</v>
      </c>
      <c r="AW984" t="s">
        <v>1225</v>
      </c>
      <c r="AX984">
        <v>40.1</v>
      </c>
      <c r="BC984">
        <v>81053008</v>
      </c>
      <c r="BD984">
        <v>8362265</v>
      </c>
      <c r="BE984" t="s">
        <v>1222</v>
      </c>
    </row>
    <row r="985" spans="1:57" x14ac:dyDescent="0.25">
      <c r="A985" t="s">
        <v>823</v>
      </c>
      <c r="B985" t="s">
        <v>824</v>
      </c>
      <c r="C985">
        <v>81053</v>
      </c>
      <c r="D985" t="s">
        <v>59</v>
      </c>
      <c r="E985" t="s">
        <v>825</v>
      </c>
      <c r="F985" t="s">
        <v>782</v>
      </c>
      <c r="G985" t="s">
        <v>783</v>
      </c>
      <c r="H985" t="s">
        <v>63</v>
      </c>
      <c r="I985" t="s">
        <v>64</v>
      </c>
      <c r="J985" t="s">
        <v>65</v>
      </c>
      <c r="K985" t="s">
        <v>64</v>
      </c>
      <c r="L985" s="1">
        <v>44481.545138888891</v>
      </c>
      <c r="V985" t="s">
        <v>826</v>
      </c>
      <c r="W985" t="s">
        <v>827</v>
      </c>
      <c r="AN985" s="1">
        <v>44568.49722222222</v>
      </c>
      <c r="AO985" s="1">
        <v>44551</v>
      </c>
      <c r="AP985" t="s">
        <v>1240</v>
      </c>
      <c r="AQ985" t="s">
        <v>1241</v>
      </c>
      <c r="AS985">
        <v>311592</v>
      </c>
      <c r="AT985" t="s">
        <v>1001</v>
      </c>
      <c r="AU985" t="s">
        <v>1314</v>
      </c>
      <c r="AW985" t="s">
        <v>1225</v>
      </c>
      <c r="AX985">
        <v>134</v>
      </c>
      <c r="BC985">
        <v>81053008</v>
      </c>
      <c r="BD985">
        <v>8362265</v>
      </c>
      <c r="BE985" t="s">
        <v>1240</v>
      </c>
    </row>
    <row r="986" spans="1:57" x14ac:dyDescent="0.25">
      <c r="A986" t="s">
        <v>823</v>
      </c>
      <c r="B986" t="s">
        <v>824</v>
      </c>
      <c r="C986">
        <v>81053</v>
      </c>
      <c r="D986" t="s">
        <v>59</v>
      </c>
      <c r="E986" t="s">
        <v>825</v>
      </c>
      <c r="F986" t="s">
        <v>782</v>
      </c>
      <c r="G986" t="s">
        <v>783</v>
      </c>
      <c r="H986" t="s">
        <v>63</v>
      </c>
      <c r="I986" t="s">
        <v>64</v>
      </c>
      <c r="J986" t="s">
        <v>65</v>
      </c>
      <c r="K986" t="s">
        <v>64</v>
      </c>
      <c r="L986" s="1">
        <v>44481.545138888891</v>
      </c>
      <c r="V986" t="s">
        <v>826</v>
      </c>
      <c r="W986" t="s">
        <v>827</v>
      </c>
      <c r="AN986" s="1">
        <v>44568.49722222222</v>
      </c>
      <c r="AO986" s="1">
        <v>44551</v>
      </c>
      <c r="AP986" t="s">
        <v>1257</v>
      </c>
      <c r="AQ986" t="s">
        <v>1258</v>
      </c>
      <c r="AS986">
        <v>6186</v>
      </c>
      <c r="AT986" t="s">
        <v>1001</v>
      </c>
      <c r="AU986" t="s">
        <v>1328</v>
      </c>
      <c r="AW986" t="s">
        <v>1225</v>
      </c>
      <c r="AX986">
        <v>107</v>
      </c>
      <c r="BC986">
        <v>81053008</v>
      </c>
      <c r="BD986">
        <v>8362265</v>
      </c>
      <c r="BE986" t="s">
        <v>1257</v>
      </c>
    </row>
    <row r="987" spans="1:57" x14ac:dyDescent="0.25">
      <c r="A987" t="s">
        <v>823</v>
      </c>
      <c r="B987" t="s">
        <v>824</v>
      </c>
      <c r="C987">
        <v>81053</v>
      </c>
      <c r="D987" t="s">
        <v>59</v>
      </c>
      <c r="E987" t="s">
        <v>825</v>
      </c>
      <c r="F987" t="s">
        <v>782</v>
      </c>
      <c r="G987" t="s">
        <v>783</v>
      </c>
      <c r="H987" t="s">
        <v>63</v>
      </c>
      <c r="I987" t="s">
        <v>64</v>
      </c>
      <c r="J987" t="s">
        <v>65</v>
      </c>
      <c r="K987" t="s">
        <v>64</v>
      </c>
      <c r="L987" s="1">
        <v>44481.545138888891</v>
      </c>
      <c r="V987" t="s">
        <v>826</v>
      </c>
      <c r="W987" t="s">
        <v>827</v>
      </c>
      <c r="AN987" s="1">
        <v>44568.49722222222</v>
      </c>
      <c r="AO987" s="1">
        <v>44551</v>
      </c>
      <c r="AP987" t="s">
        <v>1274</v>
      </c>
      <c r="AQ987" t="s">
        <v>1275</v>
      </c>
      <c r="AS987">
        <v>994</v>
      </c>
      <c r="AT987" t="s">
        <v>1001</v>
      </c>
      <c r="AU987" t="s">
        <v>1342</v>
      </c>
      <c r="AW987" t="s">
        <v>1225</v>
      </c>
      <c r="AX987">
        <v>40.1</v>
      </c>
      <c r="BC987">
        <v>81053008</v>
      </c>
      <c r="BD987">
        <v>8362265</v>
      </c>
      <c r="BE987" t="s">
        <v>1274</v>
      </c>
    </row>
    <row r="988" spans="1:57" x14ac:dyDescent="0.25">
      <c r="A988" t="s">
        <v>865</v>
      </c>
      <c r="B988" t="s">
        <v>866</v>
      </c>
      <c r="C988">
        <v>81053</v>
      </c>
      <c r="D988" t="s">
        <v>59</v>
      </c>
      <c r="E988" t="s">
        <v>825</v>
      </c>
      <c r="F988" t="s">
        <v>846</v>
      </c>
      <c r="G988" t="s">
        <v>783</v>
      </c>
      <c r="H988" t="s">
        <v>63</v>
      </c>
      <c r="I988" t="s">
        <v>64</v>
      </c>
      <c r="J988" t="s">
        <v>65</v>
      </c>
      <c r="K988" t="s">
        <v>64</v>
      </c>
      <c r="L988" s="1">
        <v>44481.543749999997</v>
      </c>
      <c r="V988" t="s">
        <v>858</v>
      </c>
      <c r="W988" t="s">
        <v>859</v>
      </c>
      <c r="AN988" s="1">
        <v>44495.45416666667</v>
      </c>
      <c r="AO988" s="1">
        <v>44491.59652777778</v>
      </c>
      <c r="AP988" t="s">
        <v>842</v>
      </c>
      <c r="AQ988" t="s">
        <v>843</v>
      </c>
      <c r="AS988">
        <v>0.69099999999999995</v>
      </c>
      <c r="AT988" t="s">
        <v>788</v>
      </c>
      <c r="AU988" t="s">
        <v>1157</v>
      </c>
      <c r="AV988" t="s">
        <v>345</v>
      </c>
      <c r="AW988" t="s">
        <v>789</v>
      </c>
      <c r="AX988">
        <v>0.36499999999999999</v>
      </c>
      <c r="BC988">
        <v>81053009</v>
      </c>
      <c r="BD988">
        <v>8362255</v>
      </c>
      <c r="BE988" t="s">
        <v>842</v>
      </c>
    </row>
    <row r="989" spans="1:57" x14ac:dyDescent="0.25">
      <c r="A989" t="s">
        <v>865</v>
      </c>
      <c r="B989" t="s">
        <v>866</v>
      </c>
      <c r="C989">
        <v>81053</v>
      </c>
      <c r="D989" t="s">
        <v>59</v>
      </c>
      <c r="E989" t="s">
        <v>825</v>
      </c>
      <c r="F989" t="s">
        <v>846</v>
      </c>
      <c r="G989" t="s">
        <v>783</v>
      </c>
      <c r="H989" t="s">
        <v>63</v>
      </c>
      <c r="I989" t="s">
        <v>64</v>
      </c>
      <c r="J989" t="s">
        <v>65</v>
      </c>
      <c r="K989" t="s">
        <v>64</v>
      </c>
      <c r="L989" s="1">
        <v>44481.543749999997</v>
      </c>
      <c r="V989" t="s">
        <v>858</v>
      </c>
      <c r="W989" t="s">
        <v>859</v>
      </c>
      <c r="AN989" s="1">
        <v>44495.45416666667</v>
      </c>
      <c r="AO989" s="1">
        <v>44491.59652777778</v>
      </c>
      <c r="AP989" t="s">
        <v>786</v>
      </c>
      <c r="AQ989" t="s">
        <v>787</v>
      </c>
      <c r="AS989">
        <v>16.5</v>
      </c>
      <c r="AT989" t="s">
        <v>788</v>
      </c>
      <c r="AU989" t="s">
        <v>1167</v>
      </c>
      <c r="AW989" t="s">
        <v>789</v>
      </c>
      <c r="AX989">
        <v>0.36499999999999999</v>
      </c>
      <c r="BC989">
        <v>81053009</v>
      </c>
      <c r="BD989">
        <v>8362255</v>
      </c>
      <c r="BE989" t="s">
        <v>786</v>
      </c>
    </row>
    <row r="990" spans="1:57" x14ac:dyDescent="0.25">
      <c r="A990" t="s">
        <v>865</v>
      </c>
      <c r="B990" t="s">
        <v>866</v>
      </c>
      <c r="C990">
        <v>81053</v>
      </c>
      <c r="D990" t="s">
        <v>59</v>
      </c>
      <c r="E990" t="s">
        <v>825</v>
      </c>
      <c r="F990" t="s">
        <v>846</v>
      </c>
      <c r="G990" t="s">
        <v>783</v>
      </c>
      <c r="H990" t="s">
        <v>63</v>
      </c>
      <c r="I990" t="s">
        <v>64</v>
      </c>
      <c r="J990" t="s">
        <v>65</v>
      </c>
      <c r="K990" t="s">
        <v>64</v>
      </c>
      <c r="L990" s="1">
        <v>44481.543749999997</v>
      </c>
      <c r="V990" t="s">
        <v>858</v>
      </c>
      <c r="W990" t="s">
        <v>859</v>
      </c>
      <c r="AN990" s="1">
        <v>44503.511805555558</v>
      </c>
      <c r="AO990" s="1">
        <v>44503.511805555558</v>
      </c>
      <c r="AP990" t="s">
        <v>995</v>
      </c>
      <c r="AQ990" t="s">
        <v>996</v>
      </c>
      <c r="AS990">
        <v>86.6</v>
      </c>
      <c r="AT990" t="s">
        <v>788</v>
      </c>
      <c r="AU990" t="s">
        <v>344</v>
      </c>
      <c r="AW990" t="s">
        <v>997</v>
      </c>
      <c r="AX990">
        <v>1</v>
      </c>
      <c r="BC990">
        <v>81053009</v>
      </c>
      <c r="BD990">
        <v>8362254</v>
      </c>
      <c r="BE990" t="s">
        <v>995</v>
      </c>
    </row>
    <row r="991" spans="1:57" x14ac:dyDescent="0.25">
      <c r="A991" t="s">
        <v>865</v>
      </c>
      <c r="B991" t="s">
        <v>866</v>
      </c>
      <c r="C991">
        <v>81053</v>
      </c>
      <c r="D991" t="s">
        <v>59</v>
      </c>
      <c r="E991" t="s">
        <v>825</v>
      </c>
      <c r="F991" t="s">
        <v>846</v>
      </c>
      <c r="G991" t="s">
        <v>783</v>
      </c>
      <c r="H991" t="s">
        <v>63</v>
      </c>
      <c r="I991" t="s">
        <v>64</v>
      </c>
      <c r="J991" t="s">
        <v>65</v>
      </c>
      <c r="K991" t="s">
        <v>64</v>
      </c>
      <c r="L991" s="1">
        <v>44481.543749999997</v>
      </c>
      <c r="V991" t="s">
        <v>858</v>
      </c>
      <c r="W991" t="s">
        <v>859</v>
      </c>
      <c r="AN991" s="1">
        <v>44483.810416666667</v>
      </c>
      <c r="AO991" s="1">
        <v>44483.810416666667</v>
      </c>
      <c r="AP991" t="s">
        <v>887</v>
      </c>
      <c r="AQ991" t="s">
        <v>888</v>
      </c>
      <c r="AS991">
        <v>93</v>
      </c>
      <c r="AT991" t="s">
        <v>788</v>
      </c>
      <c r="AW991" t="s">
        <v>889</v>
      </c>
      <c r="BC991">
        <v>81053009</v>
      </c>
      <c r="BD991">
        <v>8362252</v>
      </c>
      <c r="BE991" t="s">
        <v>887</v>
      </c>
    </row>
    <row r="992" spans="1:57" x14ac:dyDescent="0.25">
      <c r="A992" t="s">
        <v>865</v>
      </c>
      <c r="B992" t="s">
        <v>866</v>
      </c>
      <c r="C992">
        <v>81053</v>
      </c>
      <c r="D992" t="s">
        <v>59</v>
      </c>
      <c r="E992" t="s">
        <v>825</v>
      </c>
      <c r="F992" t="s">
        <v>846</v>
      </c>
      <c r="G992" t="s">
        <v>783</v>
      </c>
      <c r="H992" t="s">
        <v>63</v>
      </c>
      <c r="I992" t="s">
        <v>64</v>
      </c>
      <c r="J992" t="s">
        <v>65</v>
      </c>
      <c r="K992" t="s">
        <v>64</v>
      </c>
      <c r="L992" s="1">
        <v>44481.543749999997</v>
      </c>
      <c r="V992" t="s">
        <v>858</v>
      </c>
      <c r="W992" t="s">
        <v>859</v>
      </c>
      <c r="AN992" s="1">
        <v>44508.446527777778</v>
      </c>
      <c r="AO992" s="1">
        <v>44504.5625</v>
      </c>
      <c r="AP992" t="s">
        <v>999</v>
      </c>
      <c r="AQ992" t="s">
        <v>1000</v>
      </c>
      <c r="AS992">
        <v>283</v>
      </c>
      <c r="AT992" t="s">
        <v>1001</v>
      </c>
      <c r="AU992" t="s">
        <v>1200</v>
      </c>
      <c r="AW992" t="s">
        <v>450</v>
      </c>
      <c r="AX992">
        <v>20.100000000000001</v>
      </c>
      <c r="BC992">
        <v>81053009</v>
      </c>
      <c r="BD992">
        <v>8362259</v>
      </c>
      <c r="BE992" t="s">
        <v>999</v>
      </c>
    </row>
    <row r="993" spans="1:57" x14ac:dyDescent="0.25">
      <c r="A993" t="s">
        <v>865</v>
      </c>
      <c r="B993" t="s">
        <v>866</v>
      </c>
      <c r="C993">
        <v>81053</v>
      </c>
      <c r="D993" t="s">
        <v>59</v>
      </c>
      <c r="E993" t="s">
        <v>825</v>
      </c>
      <c r="F993" t="s">
        <v>846</v>
      </c>
      <c r="G993" t="s">
        <v>783</v>
      </c>
      <c r="H993" t="s">
        <v>63</v>
      </c>
      <c r="I993" t="s">
        <v>64</v>
      </c>
      <c r="J993" t="s">
        <v>65</v>
      </c>
      <c r="K993" t="s">
        <v>64</v>
      </c>
      <c r="L993" s="1">
        <v>44481.543749999997</v>
      </c>
      <c r="V993" t="s">
        <v>858</v>
      </c>
      <c r="W993" t="s">
        <v>859</v>
      </c>
      <c r="AN993" s="1">
        <v>44568.499305555553</v>
      </c>
      <c r="AO993" s="1">
        <v>44551</v>
      </c>
      <c r="AP993" t="s">
        <v>1222</v>
      </c>
      <c r="AQ993" t="s">
        <v>1223</v>
      </c>
      <c r="AS993">
        <v>172</v>
      </c>
      <c r="AT993" t="s">
        <v>1001</v>
      </c>
      <c r="AU993" t="s">
        <v>1232</v>
      </c>
      <c r="AW993" t="s">
        <v>1225</v>
      </c>
      <c r="AX993">
        <v>35.200000000000003</v>
      </c>
      <c r="BC993">
        <v>81053009</v>
      </c>
      <c r="BD993">
        <v>8362257</v>
      </c>
      <c r="BE993" t="s">
        <v>1222</v>
      </c>
    </row>
    <row r="994" spans="1:57" x14ac:dyDescent="0.25">
      <c r="A994" t="s">
        <v>865</v>
      </c>
      <c r="B994" t="s">
        <v>866</v>
      </c>
      <c r="C994">
        <v>81053</v>
      </c>
      <c r="D994" t="s">
        <v>59</v>
      </c>
      <c r="E994" t="s">
        <v>825</v>
      </c>
      <c r="F994" t="s">
        <v>846</v>
      </c>
      <c r="G994" t="s">
        <v>783</v>
      </c>
      <c r="H994" t="s">
        <v>63</v>
      </c>
      <c r="I994" t="s">
        <v>64</v>
      </c>
      <c r="J994" t="s">
        <v>65</v>
      </c>
      <c r="K994" t="s">
        <v>64</v>
      </c>
      <c r="L994" s="1">
        <v>44481.543749999997</v>
      </c>
      <c r="V994" t="s">
        <v>858</v>
      </c>
      <c r="W994" t="s">
        <v>859</v>
      </c>
      <c r="AN994" s="1">
        <v>44568.565972222219</v>
      </c>
      <c r="AO994" s="1">
        <v>44551</v>
      </c>
      <c r="AP994" t="s">
        <v>1240</v>
      </c>
      <c r="AQ994" t="s">
        <v>1241</v>
      </c>
      <c r="AS994">
        <v>337124</v>
      </c>
      <c r="AT994" t="s">
        <v>1001</v>
      </c>
      <c r="AU994" t="s">
        <v>1249</v>
      </c>
      <c r="AW994" t="s">
        <v>1225</v>
      </c>
      <c r="AX994">
        <v>235</v>
      </c>
      <c r="BC994">
        <v>81053009</v>
      </c>
      <c r="BD994">
        <v>8502128</v>
      </c>
      <c r="BE994" t="s">
        <v>1240</v>
      </c>
    </row>
    <row r="995" spans="1:57" x14ac:dyDescent="0.25">
      <c r="A995" t="s">
        <v>865</v>
      </c>
      <c r="B995" t="s">
        <v>866</v>
      </c>
      <c r="C995">
        <v>81053</v>
      </c>
      <c r="D995" t="s">
        <v>59</v>
      </c>
      <c r="E995" t="s">
        <v>825</v>
      </c>
      <c r="F995" t="s">
        <v>846</v>
      </c>
      <c r="G995" t="s">
        <v>783</v>
      </c>
      <c r="H995" t="s">
        <v>63</v>
      </c>
      <c r="I995" t="s">
        <v>64</v>
      </c>
      <c r="J995" t="s">
        <v>65</v>
      </c>
      <c r="K995" t="s">
        <v>64</v>
      </c>
      <c r="L995" s="1">
        <v>44481.543749999997</v>
      </c>
      <c r="V995" t="s">
        <v>858</v>
      </c>
      <c r="W995" t="s">
        <v>859</v>
      </c>
      <c r="AN995" s="1">
        <v>44568.499305555553</v>
      </c>
      <c r="AO995" s="1">
        <v>44551</v>
      </c>
      <c r="AP995" t="s">
        <v>1257</v>
      </c>
      <c r="AQ995" t="s">
        <v>1258</v>
      </c>
      <c r="AS995">
        <v>6105</v>
      </c>
      <c r="AT995" t="s">
        <v>1001</v>
      </c>
      <c r="AU995" t="s">
        <v>1266</v>
      </c>
      <c r="AW995" t="s">
        <v>1225</v>
      </c>
      <c r="AX995">
        <v>93.9</v>
      </c>
      <c r="BC995">
        <v>81053009</v>
      </c>
      <c r="BD995">
        <v>8362257</v>
      </c>
      <c r="BE995" t="s">
        <v>1257</v>
      </c>
    </row>
    <row r="996" spans="1:57" x14ac:dyDescent="0.25">
      <c r="A996" t="s">
        <v>865</v>
      </c>
      <c r="B996" t="s">
        <v>866</v>
      </c>
      <c r="C996">
        <v>81053</v>
      </c>
      <c r="D996" t="s">
        <v>59</v>
      </c>
      <c r="E996" t="s">
        <v>825</v>
      </c>
      <c r="F996" t="s">
        <v>846</v>
      </c>
      <c r="G996" t="s">
        <v>783</v>
      </c>
      <c r="H996" t="s">
        <v>63</v>
      </c>
      <c r="I996" t="s">
        <v>64</v>
      </c>
      <c r="J996" t="s">
        <v>65</v>
      </c>
      <c r="K996" t="s">
        <v>64</v>
      </c>
      <c r="L996" s="1">
        <v>44481.543749999997</v>
      </c>
      <c r="V996" t="s">
        <v>858</v>
      </c>
      <c r="W996" t="s">
        <v>859</v>
      </c>
      <c r="AN996" s="1">
        <v>44568.499305555553</v>
      </c>
      <c r="AO996" s="1">
        <v>44551</v>
      </c>
      <c r="AP996" t="s">
        <v>1274</v>
      </c>
      <c r="AQ996" t="s">
        <v>1275</v>
      </c>
      <c r="AS996">
        <v>108</v>
      </c>
      <c r="AT996" t="s">
        <v>1001</v>
      </c>
      <c r="AU996" t="s">
        <v>1208</v>
      </c>
      <c r="AV996" t="s">
        <v>345</v>
      </c>
      <c r="AW996" t="s">
        <v>1225</v>
      </c>
      <c r="AX996">
        <v>35.200000000000003</v>
      </c>
      <c r="BC996">
        <v>81053009</v>
      </c>
      <c r="BD996">
        <v>8362257</v>
      </c>
      <c r="BE996" t="s">
        <v>1274</v>
      </c>
    </row>
    <row r="997" spans="1:57" x14ac:dyDescent="0.25">
      <c r="A997" t="s">
        <v>820</v>
      </c>
      <c r="B997" t="s">
        <v>821</v>
      </c>
      <c r="C997">
        <v>81053</v>
      </c>
      <c r="D997" t="s">
        <v>59</v>
      </c>
      <c r="E997" t="s">
        <v>818</v>
      </c>
      <c r="F997" t="s">
        <v>782</v>
      </c>
      <c r="G997" t="s">
        <v>783</v>
      </c>
      <c r="H997" t="s">
        <v>63</v>
      </c>
      <c r="I997" t="s">
        <v>64</v>
      </c>
      <c r="J997" t="s">
        <v>65</v>
      </c>
      <c r="K997" t="s">
        <v>64</v>
      </c>
      <c r="L997" s="1">
        <v>44481.532638888886</v>
      </c>
      <c r="V997" t="s">
        <v>822</v>
      </c>
      <c r="W997" t="s">
        <v>815</v>
      </c>
      <c r="AN997" s="1">
        <v>44495.600694444445</v>
      </c>
      <c r="AO997" s="1">
        <v>44491.629861111112</v>
      </c>
      <c r="AP997" t="s">
        <v>842</v>
      </c>
      <c r="AQ997" t="s">
        <v>843</v>
      </c>
      <c r="AS997">
        <v>2.68</v>
      </c>
      <c r="AT997" t="s">
        <v>788</v>
      </c>
      <c r="AU997" t="s">
        <v>1180</v>
      </c>
      <c r="AW997" t="s">
        <v>789</v>
      </c>
      <c r="AX997">
        <v>0.39400000000000002</v>
      </c>
      <c r="BC997">
        <v>81053030</v>
      </c>
      <c r="BD997">
        <v>8362247</v>
      </c>
      <c r="BE997" t="s">
        <v>842</v>
      </c>
    </row>
    <row r="998" spans="1:57" x14ac:dyDescent="0.25">
      <c r="A998" t="s">
        <v>820</v>
      </c>
      <c r="B998" t="s">
        <v>821</v>
      </c>
      <c r="C998">
        <v>81053</v>
      </c>
      <c r="D998" t="s">
        <v>59</v>
      </c>
      <c r="E998" t="s">
        <v>818</v>
      </c>
      <c r="F998" t="s">
        <v>782</v>
      </c>
      <c r="G998" t="s">
        <v>783</v>
      </c>
      <c r="H998" t="s">
        <v>63</v>
      </c>
      <c r="I998" t="s">
        <v>64</v>
      </c>
      <c r="J998" t="s">
        <v>65</v>
      </c>
      <c r="K998" t="s">
        <v>64</v>
      </c>
      <c r="L998" s="1">
        <v>44481.532638888886</v>
      </c>
      <c r="V998" t="s">
        <v>822</v>
      </c>
      <c r="W998" t="s">
        <v>815</v>
      </c>
      <c r="AN998" s="1">
        <v>44495.600694444445</v>
      </c>
      <c r="AO998" s="1">
        <v>44491.629861111112</v>
      </c>
      <c r="AP998" t="s">
        <v>786</v>
      </c>
      <c r="AQ998" t="s">
        <v>787</v>
      </c>
      <c r="AS998">
        <v>39.9</v>
      </c>
      <c r="AT998" t="s">
        <v>788</v>
      </c>
      <c r="AU998" t="s">
        <v>1189</v>
      </c>
      <c r="AW998" t="s">
        <v>789</v>
      </c>
      <c r="AX998">
        <v>0.39400000000000002</v>
      </c>
      <c r="BC998">
        <v>81053030</v>
      </c>
      <c r="BD998">
        <v>8362247</v>
      </c>
      <c r="BE998" t="s">
        <v>786</v>
      </c>
    </row>
    <row r="999" spans="1:57" x14ac:dyDescent="0.25">
      <c r="A999" t="s">
        <v>820</v>
      </c>
      <c r="B999" t="s">
        <v>821</v>
      </c>
      <c r="C999">
        <v>81053</v>
      </c>
      <c r="D999" t="s">
        <v>59</v>
      </c>
      <c r="E999" t="s">
        <v>818</v>
      </c>
      <c r="F999" t="s">
        <v>782</v>
      </c>
      <c r="G999" t="s">
        <v>783</v>
      </c>
      <c r="H999" t="s">
        <v>63</v>
      </c>
      <c r="I999" t="s">
        <v>64</v>
      </c>
      <c r="J999" t="s">
        <v>65</v>
      </c>
      <c r="K999" t="s">
        <v>64</v>
      </c>
      <c r="L999" s="1">
        <v>44481.532638888886</v>
      </c>
      <c r="V999" t="s">
        <v>822</v>
      </c>
      <c r="W999" t="s">
        <v>815</v>
      </c>
      <c r="AN999" s="1">
        <v>44503.527777777781</v>
      </c>
      <c r="AO999" s="1">
        <v>44503.527777777781</v>
      </c>
      <c r="AP999" t="s">
        <v>995</v>
      </c>
      <c r="AQ999" t="s">
        <v>996</v>
      </c>
      <c r="AS999">
        <v>31.3</v>
      </c>
      <c r="AT999" t="s">
        <v>788</v>
      </c>
      <c r="AU999" t="s">
        <v>344</v>
      </c>
      <c r="AW999" t="s">
        <v>997</v>
      </c>
      <c r="AX999">
        <v>1</v>
      </c>
      <c r="BC999">
        <v>81053030</v>
      </c>
      <c r="BD999">
        <v>8362246</v>
      </c>
      <c r="BE999" t="s">
        <v>995</v>
      </c>
    </row>
    <row r="1000" spans="1:57" x14ac:dyDescent="0.25">
      <c r="A1000" t="s">
        <v>820</v>
      </c>
      <c r="B1000" t="s">
        <v>821</v>
      </c>
      <c r="C1000">
        <v>81053</v>
      </c>
      <c r="D1000" t="s">
        <v>59</v>
      </c>
      <c r="E1000" t="s">
        <v>818</v>
      </c>
      <c r="F1000" t="s">
        <v>782</v>
      </c>
      <c r="G1000" t="s">
        <v>783</v>
      </c>
      <c r="H1000" t="s">
        <v>63</v>
      </c>
      <c r="I1000" t="s">
        <v>64</v>
      </c>
      <c r="J1000" t="s">
        <v>65</v>
      </c>
      <c r="K1000" t="s">
        <v>64</v>
      </c>
      <c r="L1000" s="1">
        <v>44481.532638888886</v>
      </c>
      <c r="V1000" t="s">
        <v>822</v>
      </c>
      <c r="W1000" t="s">
        <v>815</v>
      </c>
      <c r="AN1000" s="1">
        <v>44483.810416666667</v>
      </c>
      <c r="AO1000" s="1">
        <v>44483.810416666667</v>
      </c>
      <c r="AP1000" t="s">
        <v>887</v>
      </c>
      <c r="AQ1000" t="s">
        <v>888</v>
      </c>
      <c r="AS1000">
        <v>91.5</v>
      </c>
      <c r="AT1000" t="s">
        <v>788</v>
      </c>
      <c r="AW1000" t="s">
        <v>889</v>
      </c>
      <c r="BC1000">
        <v>81053030</v>
      </c>
      <c r="BD1000">
        <v>8362244</v>
      </c>
      <c r="BE1000" t="s">
        <v>887</v>
      </c>
    </row>
    <row r="1001" spans="1:57" x14ac:dyDescent="0.25">
      <c r="A1001" t="s">
        <v>820</v>
      </c>
      <c r="B1001" t="s">
        <v>821</v>
      </c>
      <c r="C1001">
        <v>81053</v>
      </c>
      <c r="D1001" t="s">
        <v>59</v>
      </c>
      <c r="E1001" t="s">
        <v>818</v>
      </c>
      <c r="F1001" t="s">
        <v>782</v>
      </c>
      <c r="G1001" t="s">
        <v>783</v>
      </c>
      <c r="H1001" t="s">
        <v>63</v>
      </c>
      <c r="I1001" t="s">
        <v>64</v>
      </c>
      <c r="J1001" t="s">
        <v>65</v>
      </c>
      <c r="K1001" t="s">
        <v>64</v>
      </c>
      <c r="L1001" s="1">
        <v>44481.532638888886</v>
      </c>
      <c r="V1001" t="s">
        <v>822</v>
      </c>
      <c r="W1001" t="s">
        <v>815</v>
      </c>
      <c r="AN1001" s="1">
        <v>44508.474999999999</v>
      </c>
      <c r="AO1001" s="1">
        <v>44504.5625</v>
      </c>
      <c r="AP1001" t="s">
        <v>999</v>
      </c>
      <c r="AQ1001" t="s">
        <v>1000</v>
      </c>
      <c r="AS1001">
        <v>1132</v>
      </c>
      <c r="AT1001" t="s">
        <v>1001</v>
      </c>
      <c r="AU1001" t="s">
        <v>1215</v>
      </c>
      <c r="AW1001" t="s">
        <v>450</v>
      </c>
      <c r="AX1001">
        <v>20</v>
      </c>
      <c r="BC1001">
        <v>81053030</v>
      </c>
      <c r="BD1001">
        <v>8362251</v>
      </c>
      <c r="BE1001" t="s">
        <v>999</v>
      </c>
    </row>
    <row r="1002" spans="1:57" x14ac:dyDescent="0.25">
      <c r="A1002" t="s">
        <v>820</v>
      </c>
      <c r="B1002" t="s">
        <v>821</v>
      </c>
      <c r="C1002">
        <v>81053</v>
      </c>
      <c r="D1002" t="s">
        <v>59</v>
      </c>
      <c r="E1002" t="s">
        <v>818</v>
      </c>
      <c r="F1002" t="s">
        <v>782</v>
      </c>
      <c r="G1002" t="s">
        <v>783</v>
      </c>
      <c r="H1002" t="s">
        <v>63</v>
      </c>
      <c r="I1002" t="s">
        <v>64</v>
      </c>
      <c r="J1002" t="s">
        <v>65</v>
      </c>
      <c r="K1002" t="s">
        <v>64</v>
      </c>
      <c r="L1002" s="1">
        <v>44481.532638888886</v>
      </c>
      <c r="V1002" t="s">
        <v>822</v>
      </c>
      <c r="W1002" t="s">
        <v>815</v>
      </c>
      <c r="AN1002" s="1">
        <v>44568.549641203703</v>
      </c>
      <c r="AO1002" s="1">
        <v>44551</v>
      </c>
      <c r="AP1002" t="s">
        <v>1222</v>
      </c>
      <c r="AQ1002" t="s">
        <v>1223</v>
      </c>
      <c r="AS1002">
        <v>3845</v>
      </c>
      <c r="AT1002" t="s">
        <v>1001</v>
      </c>
      <c r="AU1002" t="s">
        <v>1298</v>
      </c>
      <c r="AW1002" t="s">
        <v>1225</v>
      </c>
      <c r="AX1002">
        <v>38.1</v>
      </c>
      <c r="BC1002">
        <v>81053030</v>
      </c>
      <c r="BD1002">
        <v>8362249</v>
      </c>
      <c r="BE1002" t="s">
        <v>1222</v>
      </c>
    </row>
    <row r="1003" spans="1:57" x14ac:dyDescent="0.25">
      <c r="A1003" t="s">
        <v>820</v>
      </c>
      <c r="B1003" t="s">
        <v>821</v>
      </c>
      <c r="C1003">
        <v>81053</v>
      </c>
      <c r="D1003" t="s">
        <v>59</v>
      </c>
      <c r="E1003" t="s">
        <v>818</v>
      </c>
      <c r="F1003" t="s">
        <v>782</v>
      </c>
      <c r="G1003" t="s">
        <v>783</v>
      </c>
      <c r="H1003" t="s">
        <v>63</v>
      </c>
      <c r="I1003" t="s">
        <v>64</v>
      </c>
      <c r="J1003" t="s">
        <v>65</v>
      </c>
      <c r="K1003" t="s">
        <v>64</v>
      </c>
      <c r="L1003" s="1">
        <v>44481.532638888886</v>
      </c>
      <c r="V1003" t="s">
        <v>822</v>
      </c>
      <c r="W1003" t="s">
        <v>815</v>
      </c>
      <c r="AN1003" s="1">
        <v>44568.549641203703</v>
      </c>
      <c r="AO1003" s="1">
        <v>44551</v>
      </c>
      <c r="AP1003" t="s">
        <v>1240</v>
      </c>
      <c r="AQ1003" t="s">
        <v>1241</v>
      </c>
      <c r="AS1003">
        <v>89308</v>
      </c>
      <c r="AT1003" t="s">
        <v>1001</v>
      </c>
      <c r="AU1003" t="s">
        <v>1313</v>
      </c>
      <c r="AW1003" t="s">
        <v>1225</v>
      </c>
      <c r="AX1003">
        <v>127</v>
      </c>
      <c r="BC1003">
        <v>81053030</v>
      </c>
      <c r="BD1003">
        <v>8362249</v>
      </c>
      <c r="BE1003" t="s">
        <v>1240</v>
      </c>
    </row>
    <row r="1004" spans="1:57" x14ac:dyDescent="0.25">
      <c r="A1004" t="s">
        <v>820</v>
      </c>
      <c r="B1004" t="s">
        <v>821</v>
      </c>
      <c r="C1004">
        <v>81053</v>
      </c>
      <c r="D1004" t="s">
        <v>59</v>
      </c>
      <c r="E1004" t="s">
        <v>818</v>
      </c>
      <c r="F1004" t="s">
        <v>782</v>
      </c>
      <c r="G1004" t="s">
        <v>783</v>
      </c>
      <c r="H1004" t="s">
        <v>63</v>
      </c>
      <c r="I1004" t="s">
        <v>64</v>
      </c>
      <c r="J1004" t="s">
        <v>65</v>
      </c>
      <c r="K1004" t="s">
        <v>64</v>
      </c>
      <c r="L1004" s="1">
        <v>44481.532638888886</v>
      </c>
      <c r="V1004" t="s">
        <v>822</v>
      </c>
      <c r="W1004" t="s">
        <v>815</v>
      </c>
      <c r="AN1004" s="1">
        <v>44568.549641203703</v>
      </c>
      <c r="AO1004" s="1">
        <v>44551</v>
      </c>
      <c r="AP1004" t="s">
        <v>1257</v>
      </c>
      <c r="AQ1004" t="s">
        <v>1258</v>
      </c>
      <c r="AS1004">
        <v>3935</v>
      </c>
      <c r="AT1004" t="s">
        <v>1001</v>
      </c>
      <c r="AU1004" t="s">
        <v>1327</v>
      </c>
      <c r="AW1004" t="s">
        <v>1225</v>
      </c>
      <c r="AX1004">
        <v>102</v>
      </c>
      <c r="BC1004">
        <v>81053030</v>
      </c>
      <c r="BD1004">
        <v>8362249</v>
      </c>
      <c r="BE1004" t="s">
        <v>1257</v>
      </c>
    </row>
    <row r="1005" spans="1:57" x14ac:dyDescent="0.25">
      <c r="A1005" t="s">
        <v>820</v>
      </c>
      <c r="B1005" t="s">
        <v>821</v>
      </c>
      <c r="C1005">
        <v>81053</v>
      </c>
      <c r="D1005" t="s">
        <v>59</v>
      </c>
      <c r="E1005" t="s">
        <v>818</v>
      </c>
      <c r="F1005" t="s">
        <v>782</v>
      </c>
      <c r="G1005" t="s">
        <v>783</v>
      </c>
      <c r="H1005" t="s">
        <v>63</v>
      </c>
      <c r="I1005" t="s">
        <v>64</v>
      </c>
      <c r="J1005" t="s">
        <v>65</v>
      </c>
      <c r="K1005" t="s">
        <v>64</v>
      </c>
      <c r="L1005" s="1">
        <v>44481.532638888886</v>
      </c>
      <c r="V1005" t="s">
        <v>822</v>
      </c>
      <c r="W1005" t="s">
        <v>815</v>
      </c>
      <c r="AN1005" s="1">
        <v>44568.549641203703</v>
      </c>
      <c r="AO1005" s="1">
        <v>44551</v>
      </c>
      <c r="AP1005" t="s">
        <v>1274</v>
      </c>
      <c r="AQ1005" t="s">
        <v>1275</v>
      </c>
      <c r="AS1005">
        <v>4907</v>
      </c>
      <c r="AT1005" t="s">
        <v>1001</v>
      </c>
      <c r="AU1005" t="s">
        <v>1341</v>
      </c>
      <c r="AW1005" t="s">
        <v>1225</v>
      </c>
      <c r="AX1005">
        <v>38.1</v>
      </c>
      <c r="BC1005">
        <v>81053030</v>
      </c>
      <c r="BD1005">
        <v>8362249</v>
      </c>
      <c r="BE1005" t="s">
        <v>1274</v>
      </c>
    </row>
    <row r="1006" spans="1:57" x14ac:dyDescent="0.25">
      <c r="A1006" t="s">
        <v>884</v>
      </c>
      <c r="B1006" t="s">
        <v>885</v>
      </c>
      <c r="C1006">
        <v>81053</v>
      </c>
      <c r="D1006" t="s">
        <v>59</v>
      </c>
      <c r="E1006" t="s">
        <v>818</v>
      </c>
      <c r="F1006" t="s">
        <v>846</v>
      </c>
      <c r="G1006" t="s">
        <v>783</v>
      </c>
      <c r="H1006" t="s">
        <v>63</v>
      </c>
      <c r="I1006" t="s">
        <v>64</v>
      </c>
      <c r="J1006" t="s">
        <v>65</v>
      </c>
      <c r="K1006" t="s">
        <v>64</v>
      </c>
      <c r="L1006" s="1">
        <v>44481.53125</v>
      </c>
      <c r="V1006" t="s">
        <v>886</v>
      </c>
      <c r="W1006" t="s">
        <v>785</v>
      </c>
      <c r="AN1006" s="1">
        <v>44495.606249999997</v>
      </c>
      <c r="AO1006" s="1">
        <v>44491.629861111112</v>
      </c>
      <c r="AP1006" t="s">
        <v>842</v>
      </c>
      <c r="AQ1006" t="s">
        <v>843</v>
      </c>
      <c r="AS1006">
        <v>3.29</v>
      </c>
      <c r="AT1006" t="s">
        <v>788</v>
      </c>
      <c r="AU1006" t="s">
        <v>1161</v>
      </c>
      <c r="AW1006" t="s">
        <v>789</v>
      </c>
      <c r="AX1006">
        <v>0.375</v>
      </c>
      <c r="BC1006">
        <v>81053031</v>
      </c>
      <c r="BD1006">
        <v>8362351</v>
      </c>
      <c r="BE1006" t="s">
        <v>842</v>
      </c>
    </row>
    <row r="1007" spans="1:57" x14ac:dyDescent="0.25">
      <c r="A1007" t="s">
        <v>884</v>
      </c>
      <c r="B1007" t="s">
        <v>885</v>
      </c>
      <c r="C1007">
        <v>81053</v>
      </c>
      <c r="D1007" t="s">
        <v>59</v>
      </c>
      <c r="E1007" t="s">
        <v>818</v>
      </c>
      <c r="F1007" t="s">
        <v>846</v>
      </c>
      <c r="G1007" t="s">
        <v>783</v>
      </c>
      <c r="H1007" t="s">
        <v>63</v>
      </c>
      <c r="I1007" t="s">
        <v>64</v>
      </c>
      <c r="J1007" t="s">
        <v>65</v>
      </c>
      <c r="K1007" t="s">
        <v>64</v>
      </c>
      <c r="L1007" s="1">
        <v>44481.53125</v>
      </c>
      <c r="V1007" t="s">
        <v>886</v>
      </c>
      <c r="W1007" t="s">
        <v>785</v>
      </c>
      <c r="AN1007" s="1">
        <v>44495.606249999997</v>
      </c>
      <c r="AO1007" s="1">
        <v>44491.629861111112</v>
      </c>
      <c r="AP1007" t="s">
        <v>786</v>
      </c>
      <c r="AQ1007" t="s">
        <v>787</v>
      </c>
      <c r="AS1007">
        <v>44.5</v>
      </c>
      <c r="AT1007" t="s">
        <v>788</v>
      </c>
      <c r="AU1007" t="s">
        <v>1173</v>
      </c>
      <c r="AW1007" t="s">
        <v>789</v>
      </c>
      <c r="AX1007">
        <v>0.375</v>
      </c>
      <c r="BC1007">
        <v>81053031</v>
      </c>
      <c r="BD1007">
        <v>8362351</v>
      </c>
      <c r="BE1007" t="s">
        <v>786</v>
      </c>
    </row>
    <row r="1008" spans="1:57" x14ac:dyDescent="0.25">
      <c r="A1008" t="s">
        <v>884</v>
      </c>
      <c r="B1008" t="s">
        <v>885</v>
      </c>
      <c r="C1008">
        <v>81053</v>
      </c>
      <c r="D1008" t="s">
        <v>59</v>
      </c>
      <c r="E1008" t="s">
        <v>818</v>
      </c>
      <c r="F1008" t="s">
        <v>846</v>
      </c>
      <c r="G1008" t="s">
        <v>783</v>
      </c>
      <c r="H1008" t="s">
        <v>63</v>
      </c>
      <c r="I1008" t="s">
        <v>64</v>
      </c>
      <c r="J1008" t="s">
        <v>65</v>
      </c>
      <c r="K1008" t="s">
        <v>64</v>
      </c>
      <c r="L1008" s="1">
        <v>44481.53125</v>
      </c>
      <c r="V1008" t="s">
        <v>886</v>
      </c>
      <c r="W1008" t="s">
        <v>785</v>
      </c>
      <c r="AN1008" s="1">
        <v>44503.52847222222</v>
      </c>
      <c r="AO1008" s="1">
        <v>44503.52847222222</v>
      </c>
      <c r="AP1008" t="s">
        <v>995</v>
      </c>
      <c r="AQ1008" t="s">
        <v>996</v>
      </c>
      <c r="AS1008">
        <v>16.8</v>
      </c>
      <c r="AT1008" t="s">
        <v>788</v>
      </c>
      <c r="AU1008" t="s">
        <v>344</v>
      </c>
      <c r="AW1008" t="s">
        <v>997</v>
      </c>
      <c r="AX1008">
        <v>1</v>
      </c>
      <c r="BC1008">
        <v>81053031</v>
      </c>
      <c r="BD1008">
        <v>8362350</v>
      </c>
      <c r="BE1008" t="s">
        <v>995</v>
      </c>
    </row>
    <row r="1009" spans="1:57" x14ac:dyDescent="0.25">
      <c r="A1009" t="s">
        <v>884</v>
      </c>
      <c r="B1009" t="s">
        <v>885</v>
      </c>
      <c r="C1009">
        <v>81053</v>
      </c>
      <c r="D1009" t="s">
        <v>59</v>
      </c>
      <c r="E1009" t="s">
        <v>818</v>
      </c>
      <c r="F1009" t="s">
        <v>846</v>
      </c>
      <c r="G1009" t="s">
        <v>783</v>
      </c>
      <c r="H1009" t="s">
        <v>63</v>
      </c>
      <c r="I1009" t="s">
        <v>64</v>
      </c>
      <c r="J1009" t="s">
        <v>65</v>
      </c>
      <c r="K1009" t="s">
        <v>64</v>
      </c>
      <c r="L1009" s="1">
        <v>44481.53125</v>
      </c>
      <c r="V1009" t="s">
        <v>886</v>
      </c>
      <c r="W1009" t="s">
        <v>785</v>
      </c>
      <c r="AN1009" s="1">
        <v>44483.810416666667</v>
      </c>
      <c r="AO1009" s="1">
        <v>44483.810416666667</v>
      </c>
      <c r="AP1009" t="s">
        <v>887</v>
      </c>
      <c r="AQ1009" t="s">
        <v>888</v>
      </c>
      <c r="AS1009">
        <v>97.4</v>
      </c>
      <c r="AT1009" t="s">
        <v>788</v>
      </c>
      <c r="AW1009" t="s">
        <v>889</v>
      </c>
      <c r="BC1009">
        <v>81053031</v>
      </c>
      <c r="BD1009">
        <v>8362348</v>
      </c>
      <c r="BE1009" t="s">
        <v>887</v>
      </c>
    </row>
    <row r="1010" spans="1:57" x14ac:dyDescent="0.25">
      <c r="A1010" t="s">
        <v>884</v>
      </c>
      <c r="B1010" t="s">
        <v>885</v>
      </c>
      <c r="C1010">
        <v>81053</v>
      </c>
      <c r="D1010" t="s">
        <v>59</v>
      </c>
      <c r="E1010" t="s">
        <v>818</v>
      </c>
      <c r="F1010" t="s">
        <v>846</v>
      </c>
      <c r="G1010" t="s">
        <v>783</v>
      </c>
      <c r="H1010" t="s">
        <v>63</v>
      </c>
      <c r="I1010" t="s">
        <v>64</v>
      </c>
      <c r="J1010" t="s">
        <v>65</v>
      </c>
      <c r="K1010" t="s">
        <v>64</v>
      </c>
      <c r="L1010" s="1">
        <v>44481.53125</v>
      </c>
      <c r="V1010" t="s">
        <v>886</v>
      </c>
      <c r="W1010" t="s">
        <v>785</v>
      </c>
      <c r="AN1010" s="1">
        <v>44508.475694444445</v>
      </c>
      <c r="AO1010" s="1">
        <v>44504.5625</v>
      </c>
      <c r="AP1010" t="s">
        <v>999</v>
      </c>
      <c r="AQ1010" t="s">
        <v>1000</v>
      </c>
      <c r="AS1010">
        <v>1385</v>
      </c>
      <c r="AT1010" t="s">
        <v>1001</v>
      </c>
      <c r="AU1010" t="s">
        <v>1206</v>
      </c>
      <c r="AW1010" t="s">
        <v>450</v>
      </c>
      <c r="AX1010">
        <v>20.2</v>
      </c>
      <c r="BC1010">
        <v>81053031</v>
      </c>
      <c r="BD1010">
        <v>8362355</v>
      </c>
      <c r="BE1010" t="s">
        <v>999</v>
      </c>
    </row>
    <row r="1011" spans="1:57" x14ac:dyDescent="0.25">
      <c r="A1011" t="s">
        <v>884</v>
      </c>
      <c r="B1011" t="s">
        <v>885</v>
      </c>
      <c r="C1011">
        <v>81053</v>
      </c>
      <c r="D1011" t="s">
        <v>59</v>
      </c>
      <c r="E1011" t="s">
        <v>818</v>
      </c>
      <c r="F1011" t="s">
        <v>846</v>
      </c>
      <c r="G1011" t="s">
        <v>783</v>
      </c>
      <c r="H1011" t="s">
        <v>63</v>
      </c>
      <c r="I1011" t="s">
        <v>64</v>
      </c>
      <c r="J1011" t="s">
        <v>65</v>
      </c>
      <c r="K1011" t="s">
        <v>64</v>
      </c>
      <c r="L1011" s="1">
        <v>44481.53125</v>
      </c>
      <c r="V1011" t="s">
        <v>886</v>
      </c>
      <c r="W1011" t="s">
        <v>785</v>
      </c>
      <c r="AN1011" s="1">
        <v>44568.551192129627</v>
      </c>
      <c r="AO1011" s="1">
        <v>44551</v>
      </c>
      <c r="AP1011" t="s">
        <v>1222</v>
      </c>
      <c r="AQ1011" t="s">
        <v>1223</v>
      </c>
      <c r="AS1011">
        <v>2527</v>
      </c>
      <c r="AT1011" t="s">
        <v>1001</v>
      </c>
      <c r="AU1011" t="s">
        <v>1239</v>
      </c>
      <c r="AW1011" t="s">
        <v>1225</v>
      </c>
      <c r="AX1011">
        <v>39.6</v>
      </c>
      <c r="BC1011">
        <v>81053031</v>
      </c>
      <c r="BD1011">
        <v>8362353</v>
      </c>
      <c r="BE1011" t="s">
        <v>1222</v>
      </c>
    </row>
    <row r="1012" spans="1:57" x14ac:dyDescent="0.25">
      <c r="A1012" t="s">
        <v>884</v>
      </c>
      <c r="B1012" t="s">
        <v>885</v>
      </c>
      <c r="C1012">
        <v>81053</v>
      </c>
      <c r="D1012" t="s">
        <v>59</v>
      </c>
      <c r="E1012" t="s">
        <v>818</v>
      </c>
      <c r="F1012" t="s">
        <v>846</v>
      </c>
      <c r="G1012" t="s">
        <v>783</v>
      </c>
      <c r="H1012" t="s">
        <v>63</v>
      </c>
      <c r="I1012" t="s">
        <v>64</v>
      </c>
      <c r="J1012" t="s">
        <v>65</v>
      </c>
      <c r="K1012" t="s">
        <v>64</v>
      </c>
      <c r="L1012" s="1">
        <v>44481.53125</v>
      </c>
      <c r="V1012" t="s">
        <v>886</v>
      </c>
      <c r="W1012" t="s">
        <v>785</v>
      </c>
      <c r="AN1012" s="1">
        <v>44568.551192129627</v>
      </c>
      <c r="AO1012" s="1">
        <v>44551</v>
      </c>
      <c r="AP1012" t="s">
        <v>1240</v>
      </c>
      <c r="AQ1012" t="s">
        <v>1241</v>
      </c>
      <c r="AS1012">
        <v>41079</v>
      </c>
      <c r="AT1012" t="s">
        <v>1001</v>
      </c>
      <c r="AU1012" t="s">
        <v>1256</v>
      </c>
      <c r="AW1012" t="s">
        <v>1225</v>
      </c>
      <c r="AX1012">
        <v>132</v>
      </c>
      <c r="BC1012">
        <v>81053031</v>
      </c>
      <c r="BD1012">
        <v>8362353</v>
      </c>
      <c r="BE1012" t="s">
        <v>1240</v>
      </c>
    </row>
    <row r="1013" spans="1:57" x14ac:dyDescent="0.25">
      <c r="A1013" t="s">
        <v>884</v>
      </c>
      <c r="B1013" t="s">
        <v>885</v>
      </c>
      <c r="C1013">
        <v>81053</v>
      </c>
      <c r="D1013" t="s">
        <v>59</v>
      </c>
      <c r="E1013" t="s">
        <v>818</v>
      </c>
      <c r="F1013" t="s">
        <v>846</v>
      </c>
      <c r="G1013" t="s">
        <v>783</v>
      </c>
      <c r="H1013" t="s">
        <v>63</v>
      </c>
      <c r="I1013" t="s">
        <v>64</v>
      </c>
      <c r="J1013" t="s">
        <v>65</v>
      </c>
      <c r="K1013" t="s">
        <v>64</v>
      </c>
      <c r="L1013" s="1">
        <v>44481.53125</v>
      </c>
      <c r="V1013" t="s">
        <v>886</v>
      </c>
      <c r="W1013" t="s">
        <v>785</v>
      </c>
      <c r="AN1013" s="1">
        <v>44568.551192129627</v>
      </c>
      <c r="AO1013" s="1">
        <v>44551</v>
      </c>
      <c r="AP1013" t="s">
        <v>1257</v>
      </c>
      <c r="AQ1013" t="s">
        <v>1258</v>
      </c>
      <c r="AS1013">
        <v>4122</v>
      </c>
      <c r="AT1013" t="s">
        <v>1001</v>
      </c>
      <c r="AU1013" t="s">
        <v>1273</v>
      </c>
      <c r="AW1013" t="s">
        <v>1225</v>
      </c>
      <c r="AX1013">
        <v>105</v>
      </c>
      <c r="BC1013">
        <v>81053031</v>
      </c>
      <c r="BD1013">
        <v>8362353</v>
      </c>
      <c r="BE1013" t="s">
        <v>1257</v>
      </c>
    </row>
    <row r="1014" spans="1:57" x14ac:dyDescent="0.25">
      <c r="A1014" t="s">
        <v>884</v>
      </c>
      <c r="B1014" t="s">
        <v>885</v>
      </c>
      <c r="C1014">
        <v>81053</v>
      </c>
      <c r="D1014" t="s">
        <v>59</v>
      </c>
      <c r="E1014" t="s">
        <v>818</v>
      </c>
      <c r="F1014" t="s">
        <v>846</v>
      </c>
      <c r="G1014" t="s">
        <v>783</v>
      </c>
      <c r="H1014" t="s">
        <v>63</v>
      </c>
      <c r="I1014" t="s">
        <v>64</v>
      </c>
      <c r="J1014" t="s">
        <v>65</v>
      </c>
      <c r="K1014" t="s">
        <v>64</v>
      </c>
      <c r="L1014" s="1">
        <v>44481.53125</v>
      </c>
      <c r="V1014" t="s">
        <v>886</v>
      </c>
      <c r="W1014" t="s">
        <v>785</v>
      </c>
      <c r="AN1014" s="1">
        <v>44568.551192129627</v>
      </c>
      <c r="AO1014" s="1">
        <v>44551</v>
      </c>
      <c r="AP1014" t="s">
        <v>1274</v>
      </c>
      <c r="AQ1014" t="s">
        <v>1275</v>
      </c>
      <c r="AS1014">
        <v>3616</v>
      </c>
      <c r="AT1014" t="s">
        <v>1001</v>
      </c>
      <c r="AU1014" t="s">
        <v>1288</v>
      </c>
      <c r="AW1014" t="s">
        <v>1225</v>
      </c>
      <c r="AX1014">
        <v>39.6</v>
      </c>
      <c r="BC1014">
        <v>81053031</v>
      </c>
      <c r="BD1014">
        <v>8362353</v>
      </c>
      <c r="BE1014" t="s">
        <v>1274</v>
      </c>
    </row>
    <row r="1015" spans="1:57" x14ac:dyDescent="0.25">
      <c r="A1015" t="s">
        <v>836</v>
      </c>
      <c r="B1015" t="s">
        <v>837</v>
      </c>
      <c r="C1015">
        <v>81053</v>
      </c>
      <c r="D1015" t="s">
        <v>59</v>
      </c>
      <c r="E1015" t="s">
        <v>818</v>
      </c>
      <c r="F1015" t="s">
        <v>782</v>
      </c>
      <c r="G1015" t="s">
        <v>783</v>
      </c>
      <c r="H1015" t="s">
        <v>63</v>
      </c>
      <c r="I1015" t="s">
        <v>64</v>
      </c>
      <c r="J1015" t="s">
        <v>65</v>
      </c>
      <c r="K1015" t="s">
        <v>64</v>
      </c>
      <c r="L1015" s="1">
        <v>44481.525694444441</v>
      </c>
      <c r="V1015" t="s">
        <v>838</v>
      </c>
      <c r="W1015" t="s">
        <v>793</v>
      </c>
      <c r="AN1015" s="1">
        <v>44495.588888888888</v>
      </c>
      <c r="AO1015" s="1">
        <v>44491.629861111112</v>
      </c>
      <c r="AP1015" t="s">
        <v>842</v>
      </c>
      <c r="AQ1015" t="s">
        <v>843</v>
      </c>
      <c r="AS1015">
        <v>2.66</v>
      </c>
      <c r="AT1015" t="s">
        <v>788</v>
      </c>
      <c r="AU1015" t="s">
        <v>990</v>
      </c>
      <c r="AW1015" t="s">
        <v>789</v>
      </c>
      <c r="AX1015">
        <v>0.39</v>
      </c>
      <c r="BC1015">
        <v>81053028</v>
      </c>
      <c r="BD1015">
        <v>8362343</v>
      </c>
      <c r="BE1015" t="s">
        <v>842</v>
      </c>
    </row>
    <row r="1016" spans="1:57" x14ac:dyDescent="0.25">
      <c r="A1016" t="s">
        <v>836</v>
      </c>
      <c r="B1016" t="s">
        <v>837</v>
      </c>
      <c r="C1016">
        <v>81053</v>
      </c>
      <c r="D1016" t="s">
        <v>59</v>
      </c>
      <c r="E1016" t="s">
        <v>818</v>
      </c>
      <c r="F1016" t="s">
        <v>782</v>
      </c>
      <c r="G1016" t="s">
        <v>783</v>
      </c>
      <c r="H1016" t="s">
        <v>63</v>
      </c>
      <c r="I1016" t="s">
        <v>64</v>
      </c>
      <c r="J1016" t="s">
        <v>65</v>
      </c>
      <c r="K1016" t="s">
        <v>64</v>
      </c>
      <c r="L1016" s="1">
        <v>44481.525694444441</v>
      </c>
      <c r="V1016" t="s">
        <v>838</v>
      </c>
      <c r="W1016" t="s">
        <v>793</v>
      </c>
      <c r="AN1016" s="1">
        <v>44495.588888888888</v>
      </c>
      <c r="AO1016" s="1">
        <v>44491.629861111112</v>
      </c>
      <c r="AP1016" t="s">
        <v>786</v>
      </c>
      <c r="AQ1016" t="s">
        <v>787</v>
      </c>
      <c r="AS1016">
        <v>40.4</v>
      </c>
      <c r="AT1016" t="s">
        <v>788</v>
      </c>
      <c r="AU1016" t="s">
        <v>1191</v>
      </c>
      <c r="AW1016" t="s">
        <v>789</v>
      </c>
      <c r="AX1016">
        <v>0.39</v>
      </c>
      <c r="BC1016">
        <v>81053028</v>
      </c>
      <c r="BD1016">
        <v>8362343</v>
      </c>
      <c r="BE1016" t="s">
        <v>786</v>
      </c>
    </row>
    <row r="1017" spans="1:57" x14ac:dyDescent="0.25">
      <c r="A1017" t="s">
        <v>836</v>
      </c>
      <c r="B1017" t="s">
        <v>837</v>
      </c>
      <c r="C1017">
        <v>81053</v>
      </c>
      <c r="D1017" t="s">
        <v>59</v>
      </c>
      <c r="E1017" t="s">
        <v>818</v>
      </c>
      <c r="F1017" t="s">
        <v>782</v>
      </c>
      <c r="G1017" t="s">
        <v>783</v>
      </c>
      <c r="H1017" t="s">
        <v>63</v>
      </c>
      <c r="I1017" t="s">
        <v>64</v>
      </c>
      <c r="J1017" t="s">
        <v>65</v>
      </c>
      <c r="K1017" t="s">
        <v>64</v>
      </c>
      <c r="L1017" s="1">
        <v>44481.525694444441</v>
      </c>
      <c r="V1017" t="s">
        <v>838</v>
      </c>
      <c r="W1017" t="s">
        <v>793</v>
      </c>
      <c r="AN1017" s="1">
        <v>44503.525694444441</v>
      </c>
      <c r="AO1017" s="1">
        <v>44503.525694444441</v>
      </c>
      <c r="AP1017" t="s">
        <v>995</v>
      </c>
      <c r="AQ1017" t="s">
        <v>996</v>
      </c>
      <c r="AS1017">
        <v>30.6</v>
      </c>
      <c r="AT1017" t="s">
        <v>788</v>
      </c>
      <c r="AU1017" t="s">
        <v>344</v>
      </c>
      <c r="AW1017" t="s">
        <v>997</v>
      </c>
      <c r="AX1017">
        <v>1</v>
      </c>
      <c r="BC1017">
        <v>81053028</v>
      </c>
      <c r="BD1017">
        <v>8362342</v>
      </c>
      <c r="BE1017" t="s">
        <v>995</v>
      </c>
    </row>
    <row r="1018" spans="1:57" x14ac:dyDescent="0.25">
      <c r="A1018" t="s">
        <v>836</v>
      </c>
      <c r="B1018" t="s">
        <v>837</v>
      </c>
      <c r="C1018">
        <v>81053</v>
      </c>
      <c r="D1018" t="s">
        <v>59</v>
      </c>
      <c r="E1018" t="s">
        <v>818</v>
      </c>
      <c r="F1018" t="s">
        <v>782</v>
      </c>
      <c r="G1018" t="s">
        <v>783</v>
      </c>
      <c r="H1018" t="s">
        <v>63</v>
      </c>
      <c r="I1018" t="s">
        <v>64</v>
      </c>
      <c r="J1018" t="s">
        <v>65</v>
      </c>
      <c r="K1018" t="s">
        <v>64</v>
      </c>
      <c r="L1018" s="1">
        <v>44481.525694444441</v>
      </c>
      <c r="V1018" t="s">
        <v>838</v>
      </c>
      <c r="W1018" t="s">
        <v>793</v>
      </c>
      <c r="AN1018" s="1">
        <v>44483.810416666667</v>
      </c>
      <c r="AO1018" s="1">
        <v>44483.810416666667</v>
      </c>
      <c r="AP1018" t="s">
        <v>887</v>
      </c>
      <c r="AQ1018" t="s">
        <v>888</v>
      </c>
      <c r="AS1018">
        <v>91.5</v>
      </c>
      <c r="AT1018" t="s">
        <v>788</v>
      </c>
      <c r="AW1018" t="s">
        <v>889</v>
      </c>
      <c r="BC1018">
        <v>81053028</v>
      </c>
      <c r="BD1018">
        <v>8362340</v>
      </c>
      <c r="BE1018" t="s">
        <v>887</v>
      </c>
    </row>
    <row r="1019" spans="1:57" x14ac:dyDescent="0.25">
      <c r="A1019" t="s">
        <v>836</v>
      </c>
      <c r="B1019" t="s">
        <v>837</v>
      </c>
      <c r="C1019">
        <v>81053</v>
      </c>
      <c r="D1019" t="s">
        <v>59</v>
      </c>
      <c r="E1019" t="s">
        <v>818</v>
      </c>
      <c r="F1019" t="s">
        <v>782</v>
      </c>
      <c r="G1019" t="s">
        <v>783</v>
      </c>
      <c r="H1019" t="s">
        <v>63</v>
      </c>
      <c r="I1019" t="s">
        <v>64</v>
      </c>
      <c r="J1019" t="s">
        <v>65</v>
      </c>
      <c r="K1019" t="s">
        <v>64</v>
      </c>
      <c r="L1019" s="1">
        <v>44481.525694444441</v>
      </c>
      <c r="V1019" t="s">
        <v>838</v>
      </c>
      <c r="W1019" t="s">
        <v>793</v>
      </c>
      <c r="AN1019" s="1">
        <v>44508.477083333331</v>
      </c>
      <c r="AO1019" s="1">
        <v>44504.5625</v>
      </c>
      <c r="AP1019" t="s">
        <v>999</v>
      </c>
      <c r="AQ1019" t="s">
        <v>1000</v>
      </c>
      <c r="AS1019">
        <v>1005</v>
      </c>
      <c r="AT1019" t="s">
        <v>1001</v>
      </c>
      <c r="AU1019" t="s">
        <v>1219</v>
      </c>
      <c r="AW1019" t="s">
        <v>450</v>
      </c>
      <c r="AX1019">
        <v>19.899999999999999</v>
      </c>
      <c r="BC1019">
        <v>81053028</v>
      </c>
      <c r="BD1019">
        <v>8362347</v>
      </c>
      <c r="BE1019" t="s">
        <v>999</v>
      </c>
    </row>
    <row r="1020" spans="1:57" x14ac:dyDescent="0.25">
      <c r="A1020" t="s">
        <v>836</v>
      </c>
      <c r="B1020" t="s">
        <v>837</v>
      </c>
      <c r="C1020">
        <v>81053</v>
      </c>
      <c r="D1020" t="s">
        <v>59</v>
      </c>
      <c r="E1020" t="s">
        <v>818</v>
      </c>
      <c r="F1020" t="s">
        <v>782</v>
      </c>
      <c r="G1020" t="s">
        <v>783</v>
      </c>
      <c r="H1020" t="s">
        <v>63</v>
      </c>
      <c r="I1020" t="s">
        <v>64</v>
      </c>
      <c r="J1020" t="s">
        <v>65</v>
      </c>
      <c r="K1020" t="s">
        <v>64</v>
      </c>
      <c r="L1020" s="1">
        <v>44481.525694444441</v>
      </c>
      <c r="V1020" t="s">
        <v>838</v>
      </c>
      <c r="W1020" t="s">
        <v>793</v>
      </c>
      <c r="AN1020" s="1">
        <v>44568.546678240738</v>
      </c>
      <c r="AO1020" s="1">
        <v>44551</v>
      </c>
      <c r="AP1020" t="s">
        <v>1222</v>
      </c>
      <c r="AQ1020" t="s">
        <v>1223</v>
      </c>
      <c r="AS1020">
        <v>3816</v>
      </c>
      <c r="AT1020" t="s">
        <v>1001</v>
      </c>
      <c r="AU1020" t="s">
        <v>1302</v>
      </c>
      <c r="AW1020" t="s">
        <v>1225</v>
      </c>
      <c r="AX1020">
        <v>43.4</v>
      </c>
      <c r="BC1020">
        <v>81053028</v>
      </c>
      <c r="BD1020">
        <v>8362345</v>
      </c>
      <c r="BE1020" t="s">
        <v>1222</v>
      </c>
    </row>
    <row r="1021" spans="1:57" x14ac:dyDescent="0.25">
      <c r="A1021" t="s">
        <v>836</v>
      </c>
      <c r="B1021" t="s">
        <v>837</v>
      </c>
      <c r="C1021">
        <v>81053</v>
      </c>
      <c r="D1021" t="s">
        <v>59</v>
      </c>
      <c r="E1021" t="s">
        <v>818</v>
      </c>
      <c r="F1021" t="s">
        <v>782</v>
      </c>
      <c r="G1021" t="s">
        <v>783</v>
      </c>
      <c r="H1021" t="s">
        <v>63</v>
      </c>
      <c r="I1021" t="s">
        <v>64</v>
      </c>
      <c r="J1021" t="s">
        <v>65</v>
      </c>
      <c r="K1021" t="s">
        <v>64</v>
      </c>
      <c r="L1021" s="1">
        <v>44481.525694444441</v>
      </c>
      <c r="V1021" t="s">
        <v>838</v>
      </c>
      <c r="W1021" t="s">
        <v>793</v>
      </c>
      <c r="AN1021" s="1">
        <v>44568.546678240738</v>
      </c>
      <c r="AO1021" s="1">
        <v>44551</v>
      </c>
      <c r="AP1021" t="s">
        <v>1240</v>
      </c>
      <c r="AQ1021" t="s">
        <v>1241</v>
      </c>
      <c r="AS1021">
        <v>81655</v>
      </c>
      <c r="AT1021" t="s">
        <v>1001</v>
      </c>
      <c r="AU1021" t="s">
        <v>1317</v>
      </c>
      <c r="AW1021" t="s">
        <v>1225</v>
      </c>
      <c r="AX1021">
        <v>145</v>
      </c>
      <c r="BC1021">
        <v>81053028</v>
      </c>
      <c r="BD1021">
        <v>8362345</v>
      </c>
      <c r="BE1021" t="s">
        <v>1240</v>
      </c>
    </row>
    <row r="1022" spans="1:57" x14ac:dyDescent="0.25">
      <c r="A1022" t="s">
        <v>836</v>
      </c>
      <c r="B1022" t="s">
        <v>837</v>
      </c>
      <c r="C1022">
        <v>81053</v>
      </c>
      <c r="D1022" t="s">
        <v>59</v>
      </c>
      <c r="E1022" t="s">
        <v>818</v>
      </c>
      <c r="F1022" t="s">
        <v>782</v>
      </c>
      <c r="G1022" t="s">
        <v>783</v>
      </c>
      <c r="H1022" t="s">
        <v>63</v>
      </c>
      <c r="I1022" t="s">
        <v>64</v>
      </c>
      <c r="J1022" t="s">
        <v>65</v>
      </c>
      <c r="K1022" t="s">
        <v>64</v>
      </c>
      <c r="L1022" s="1">
        <v>44481.525694444441</v>
      </c>
      <c r="V1022" t="s">
        <v>838</v>
      </c>
      <c r="W1022" t="s">
        <v>793</v>
      </c>
      <c r="AN1022" s="1">
        <v>44568.546678240738</v>
      </c>
      <c r="AO1022" s="1">
        <v>44551</v>
      </c>
      <c r="AP1022" t="s">
        <v>1257</v>
      </c>
      <c r="AQ1022" t="s">
        <v>1258</v>
      </c>
      <c r="AS1022">
        <v>3340</v>
      </c>
      <c r="AT1022" t="s">
        <v>1001</v>
      </c>
      <c r="AU1022" t="s">
        <v>1331</v>
      </c>
      <c r="AW1022" t="s">
        <v>1225</v>
      </c>
      <c r="AX1022">
        <v>116</v>
      </c>
      <c r="BC1022">
        <v>81053028</v>
      </c>
      <c r="BD1022">
        <v>8362345</v>
      </c>
      <c r="BE1022" t="s">
        <v>1257</v>
      </c>
    </row>
    <row r="1023" spans="1:57" x14ac:dyDescent="0.25">
      <c r="A1023" t="s">
        <v>836</v>
      </c>
      <c r="B1023" t="s">
        <v>837</v>
      </c>
      <c r="C1023">
        <v>81053</v>
      </c>
      <c r="D1023" t="s">
        <v>59</v>
      </c>
      <c r="E1023" t="s">
        <v>818</v>
      </c>
      <c r="F1023" t="s">
        <v>782</v>
      </c>
      <c r="G1023" t="s">
        <v>783</v>
      </c>
      <c r="H1023" t="s">
        <v>63</v>
      </c>
      <c r="I1023" t="s">
        <v>64</v>
      </c>
      <c r="J1023" t="s">
        <v>65</v>
      </c>
      <c r="K1023" t="s">
        <v>64</v>
      </c>
      <c r="L1023" s="1">
        <v>44481.525694444441</v>
      </c>
      <c r="V1023" t="s">
        <v>838</v>
      </c>
      <c r="W1023" t="s">
        <v>793</v>
      </c>
      <c r="AN1023" s="1">
        <v>44568.546678240738</v>
      </c>
      <c r="AO1023" s="1">
        <v>44551</v>
      </c>
      <c r="AP1023" t="s">
        <v>1274</v>
      </c>
      <c r="AQ1023" t="s">
        <v>1275</v>
      </c>
      <c r="AS1023">
        <v>5107</v>
      </c>
      <c r="AT1023" t="s">
        <v>1001</v>
      </c>
      <c r="AU1023" t="s">
        <v>1344</v>
      </c>
      <c r="AW1023" t="s">
        <v>1225</v>
      </c>
      <c r="AX1023">
        <v>43.4</v>
      </c>
      <c r="BC1023">
        <v>81053028</v>
      </c>
      <c r="BD1023">
        <v>8362345</v>
      </c>
      <c r="BE1023" t="s">
        <v>1274</v>
      </c>
    </row>
    <row r="1024" spans="1:57" x14ac:dyDescent="0.25">
      <c r="A1024" t="s">
        <v>881</v>
      </c>
      <c r="B1024" t="s">
        <v>882</v>
      </c>
      <c r="C1024">
        <v>81053</v>
      </c>
      <c r="D1024" t="s">
        <v>59</v>
      </c>
      <c r="E1024" t="s">
        <v>818</v>
      </c>
      <c r="F1024" t="s">
        <v>846</v>
      </c>
      <c r="G1024" t="s">
        <v>783</v>
      </c>
      <c r="H1024" t="s">
        <v>63</v>
      </c>
      <c r="I1024" t="s">
        <v>64</v>
      </c>
      <c r="J1024" t="s">
        <v>65</v>
      </c>
      <c r="K1024" t="s">
        <v>64</v>
      </c>
      <c r="L1024" s="1">
        <v>44481.525000000001</v>
      </c>
      <c r="V1024" t="s">
        <v>883</v>
      </c>
      <c r="W1024" t="s">
        <v>803</v>
      </c>
      <c r="AN1024" s="1">
        <v>44495.595138888886</v>
      </c>
      <c r="AO1024" s="1">
        <v>44491.629861111112</v>
      </c>
      <c r="AP1024" t="s">
        <v>842</v>
      </c>
      <c r="AQ1024" t="s">
        <v>843</v>
      </c>
      <c r="AS1024">
        <v>2.99</v>
      </c>
      <c r="AT1024" t="s">
        <v>788</v>
      </c>
      <c r="AU1024" t="s">
        <v>994</v>
      </c>
      <c r="AW1024" t="s">
        <v>789</v>
      </c>
      <c r="AX1024">
        <v>0.38100000000000001</v>
      </c>
      <c r="BC1024">
        <v>81053029</v>
      </c>
      <c r="BD1024">
        <v>8362335</v>
      </c>
      <c r="BE1024" t="s">
        <v>842</v>
      </c>
    </row>
    <row r="1025" spans="1:57" x14ac:dyDescent="0.25">
      <c r="A1025" t="s">
        <v>881</v>
      </c>
      <c r="B1025" t="s">
        <v>882</v>
      </c>
      <c r="C1025">
        <v>81053</v>
      </c>
      <c r="D1025" t="s">
        <v>59</v>
      </c>
      <c r="E1025" t="s">
        <v>818</v>
      </c>
      <c r="F1025" t="s">
        <v>846</v>
      </c>
      <c r="G1025" t="s">
        <v>783</v>
      </c>
      <c r="H1025" t="s">
        <v>63</v>
      </c>
      <c r="I1025" t="s">
        <v>64</v>
      </c>
      <c r="J1025" t="s">
        <v>65</v>
      </c>
      <c r="K1025" t="s">
        <v>64</v>
      </c>
      <c r="L1025" s="1">
        <v>44481.525000000001</v>
      </c>
      <c r="V1025" t="s">
        <v>883</v>
      </c>
      <c r="W1025" t="s">
        <v>803</v>
      </c>
      <c r="AN1025" s="1">
        <v>44495.595138888886</v>
      </c>
      <c r="AO1025" s="1">
        <v>44491.629861111112</v>
      </c>
      <c r="AP1025" t="s">
        <v>786</v>
      </c>
      <c r="AQ1025" t="s">
        <v>787</v>
      </c>
      <c r="AS1025">
        <v>42.6</v>
      </c>
      <c r="AT1025" t="s">
        <v>788</v>
      </c>
      <c r="AU1025" t="s">
        <v>986</v>
      </c>
      <c r="AW1025" t="s">
        <v>789</v>
      </c>
      <c r="AX1025">
        <v>0.38100000000000001</v>
      </c>
      <c r="BC1025">
        <v>81053029</v>
      </c>
      <c r="BD1025">
        <v>8362335</v>
      </c>
      <c r="BE1025" t="s">
        <v>786</v>
      </c>
    </row>
    <row r="1026" spans="1:57" x14ac:dyDescent="0.25">
      <c r="A1026" t="s">
        <v>881</v>
      </c>
      <c r="B1026" t="s">
        <v>882</v>
      </c>
      <c r="C1026">
        <v>81053</v>
      </c>
      <c r="D1026" t="s">
        <v>59</v>
      </c>
      <c r="E1026" t="s">
        <v>818</v>
      </c>
      <c r="F1026" t="s">
        <v>846</v>
      </c>
      <c r="G1026" t="s">
        <v>783</v>
      </c>
      <c r="H1026" t="s">
        <v>63</v>
      </c>
      <c r="I1026" t="s">
        <v>64</v>
      </c>
      <c r="J1026" t="s">
        <v>65</v>
      </c>
      <c r="K1026" t="s">
        <v>64</v>
      </c>
      <c r="L1026" s="1">
        <v>44481.525000000001</v>
      </c>
      <c r="V1026" t="s">
        <v>883</v>
      </c>
      <c r="W1026" t="s">
        <v>803</v>
      </c>
      <c r="AN1026" s="1">
        <v>44503.526388888888</v>
      </c>
      <c r="AO1026" s="1">
        <v>44503.526388888888</v>
      </c>
      <c r="AP1026" t="s">
        <v>995</v>
      </c>
      <c r="AQ1026" t="s">
        <v>996</v>
      </c>
      <c r="AS1026">
        <v>18.2</v>
      </c>
      <c r="AT1026" t="s">
        <v>788</v>
      </c>
      <c r="AU1026" t="s">
        <v>344</v>
      </c>
      <c r="AW1026" t="s">
        <v>997</v>
      </c>
      <c r="AX1026">
        <v>1</v>
      </c>
      <c r="BC1026">
        <v>81053029</v>
      </c>
      <c r="BD1026">
        <v>8362334</v>
      </c>
      <c r="BE1026" t="s">
        <v>995</v>
      </c>
    </row>
    <row r="1027" spans="1:57" x14ac:dyDescent="0.25">
      <c r="A1027" t="s">
        <v>881</v>
      </c>
      <c r="B1027" t="s">
        <v>882</v>
      </c>
      <c r="C1027">
        <v>81053</v>
      </c>
      <c r="D1027" t="s">
        <v>59</v>
      </c>
      <c r="E1027" t="s">
        <v>818</v>
      </c>
      <c r="F1027" t="s">
        <v>846</v>
      </c>
      <c r="G1027" t="s">
        <v>783</v>
      </c>
      <c r="H1027" t="s">
        <v>63</v>
      </c>
      <c r="I1027" t="s">
        <v>64</v>
      </c>
      <c r="J1027" t="s">
        <v>65</v>
      </c>
      <c r="K1027" t="s">
        <v>64</v>
      </c>
      <c r="L1027" s="1">
        <v>44481.525000000001</v>
      </c>
      <c r="V1027" t="s">
        <v>883</v>
      </c>
      <c r="W1027" t="s">
        <v>803</v>
      </c>
      <c r="AN1027" s="1">
        <v>44483.810416666667</v>
      </c>
      <c r="AO1027" s="1">
        <v>44483.810416666667</v>
      </c>
      <c r="AP1027" t="s">
        <v>887</v>
      </c>
      <c r="AQ1027" t="s">
        <v>888</v>
      </c>
      <c r="AS1027">
        <v>98.8</v>
      </c>
      <c r="AT1027" t="s">
        <v>788</v>
      </c>
      <c r="AW1027" t="s">
        <v>889</v>
      </c>
      <c r="BC1027">
        <v>81053029</v>
      </c>
      <c r="BD1027">
        <v>8362332</v>
      </c>
      <c r="BE1027" t="s">
        <v>887</v>
      </c>
    </row>
    <row r="1028" spans="1:57" x14ac:dyDescent="0.25">
      <c r="A1028" t="s">
        <v>881</v>
      </c>
      <c r="B1028" t="s">
        <v>882</v>
      </c>
      <c r="C1028">
        <v>81053</v>
      </c>
      <c r="D1028" t="s">
        <v>59</v>
      </c>
      <c r="E1028" t="s">
        <v>818</v>
      </c>
      <c r="F1028" t="s">
        <v>846</v>
      </c>
      <c r="G1028" t="s">
        <v>783</v>
      </c>
      <c r="H1028" t="s">
        <v>63</v>
      </c>
      <c r="I1028" t="s">
        <v>64</v>
      </c>
      <c r="J1028" t="s">
        <v>65</v>
      </c>
      <c r="K1028" t="s">
        <v>64</v>
      </c>
      <c r="L1028" s="1">
        <v>44481.525000000001</v>
      </c>
      <c r="V1028" t="s">
        <v>883</v>
      </c>
      <c r="W1028" t="s">
        <v>803</v>
      </c>
      <c r="AN1028" s="1">
        <v>44508.474305555559</v>
      </c>
      <c r="AO1028" s="1">
        <v>44504.5625</v>
      </c>
      <c r="AP1028" t="s">
        <v>999</v>
      </c>
      <c r="AQ1028" t="s">
        <v>1000</v>
      </c>
      <c r="AS1028">
        <v>1196</v>
      </c>
      <c r="AT1028" t="s">
        <v>1001</v>
      </c>
      <c r="AU1028" t="s">
        <v>1205</v>
      </c>
      <c r="AW1028" t="s">
        <v>450</v>
      </c>
      <c r="AX1028">
        <v>19.600000000000001</v>
      </c>
      <c r="BC1028">
        <v>81053029</v>
      </c>
      <c r="BD1028">
        <v>8362339</v>
      </c>
      <c r="BE1028" t="s">
        <v>999</v>
      </c>
    </row>
    <row r="1029" spans="1:57" x14ac:dyDescent="0.25">
      <c r="A1029" t="s">
        <v>881</v>
      </c>
      <c r="B1029" t="s">
        <v>882</v>
      </c>
      <c r="C1029">
        <v>81053</v>
      </c>
      <c r="D1029" t="s">
        <v>59</v>
      </c>
      <c r="E1029" t="s">
        <v>818</v>
      </c>
      <c r="F1029" t="s">
        <v>846</v>
      </c>
      <c r="G1029" t="s">
        <v>783</v>
      </c>
      <c r="H1029" t="s">
        <v>63</v>
      </c>
      <c r="I1029" t="s">
        <v>64</v>
      </c>
      <c r="J1029" t="s">
        <v>65</v>
      </c>
      <c r="K1029" t="s">
        <v>64</v>
      </c>
      <c r="L1029" s="1">
        <v>44481.525000000001</v>
      </c>
      <c r="V1029" t="s">
        <v>883</v>
      </c>
      <c r="W1029" t="s">
        <v>803</v>
      </c>
      <c r="AN1029" s="1">
        <v>44568.548217592594</v>
      </c>
      <c r="AO1029" s="1">
        <v>44551</v>
      </c>
      <c r="AP1029" t="s">
        <v>1222</v>
      </c>
      <c r="AQ1029" t="s">
        <v>1223</v>
      </c>
      <c r="AS1029">
        <v>2221</v>
      </c>
      <c r="AT1029" t="s">
        <v>1001</v>
      </c>
      <c r="AU1029" t="s">
        <v>1238</v>
      </c>
      <c r="AW1029" t="s">
        <v>1225</v>
      </c>
      <c r="AX1029">
        <v>43</v>
      </c>
      <c r="BC1029">
        <v>81053029</v>
      </c>
      <c r="BD1029">
        <v>8362337</v>
      </c>
      <c r="BE1029" t="s">
        <v>1222</v>
      </c>
    </row>
    <row r="1030" spans="1:57" x14ac:dyDescent="0.25">
      <c r="A1030" t="s">
        <v>881</v>
      </c>
      <c r="B1030" t="s">
        <v>882</v>
      </c>
      <c r="C1030">
        <v>81053</v>
      </c>
      <c r="D1030" t="s">
        <v>59</v>
      </c>
      <c r="E1030" t="s">
        <v>818</v>
      </c>
      <c r="F1030" t="s">
        <v>846</v>
      </c>
      <c r="G1030" t="s">
        <v>783</v>
      </c>
      <c r="H1030" t="s">
        <v>63</v>
      </c>
      <c r="I1030" t="s">
        <v>64</v>
      </c>
      <c r="J1030" t="s">
        <v>65</v>
      </c>
      <c r="K1030" t="s">
        <v>64</v>
      </c>
      <c r="L1030" s="1">
        <v>44481.525000000001</v>
      </c>
      <c r="V1030" t="s">
        <v>883</v>
      </c>
      <c r="W1030" t="s">
        <v>803</v>
      </c>
      <c r="AN1030" s="1">
        <v>44568.548217592594</v>
      </c>
      <c r="AO1030" s="1">
        <v>44551</v>
      </c>
      <c r="AP1030" t="s">
        <v>1240</v>
      </c>
      <c r="AQ1030" t="s">
        <v>1241</v>
      </c>
      <c r="AS1030">
        <v>43606</v>
      </c>
      <c r="AT1030" t="s">
        <v>1001</v>
      </c>
      <c r="AU1030" t="s">
        <v>1255</v>
      </c>
      <c r="AW1030" t="s">
        <v>1225</v>
      </c>
      <c r="AX1030">
        <v>143</v>
      </c>
      <c r="BC1030">
        <v>81053029</v>
      </c>
      <c r="BD1030">
        <v>8362337</v>
      </c>
      <c r="BE1030" t="s">
        <v>1240</v>
      </c>
    </row>
    <row r="1031" spans="1:57" x14ac:dyDescent="0.25">
      <c r="A1031" t="s">
        <v>881</v>
      </c>
      <c r="B1031" t="s">
        <v>882</v>
      </c>
      <c r="C1031">
        <v>81053</v>
      </c>
      <c r="D1031" t="s">
        <v>59</v>
      </c>
      <c r="E1031" t="s">
        <v>818</v>
      </c>
      <c r="F1031" t="s">
        <v>846</v>
      </c>
      <c r="G1031" t="s">
        <v>783</v>
      </c>
      <c r="H1031" t="s">
        <v>63</v>
      </c>
      <c r="I1031" t="s">
        <v>64</v>
      </c>
      <c r="J1031" t="s">
        <v>65</v>
      </c>
      <c r="K1031" t="s">
        <v>64</v>
      </c>
      <c r="L1031" s="1">
        <v>44481.525000000001</v>
      </c>
      <c r="V1031" t="s">
        <v>883</v>
      </c>
      <c r="W1031" t="s">
        <v>803</v>
      </c>
      <c r="AN1031" s="1">
        <v>44568.548217592594</v>
      </c>
      <c r="AO1031" s="1">
        <v>44551</v>
      </c>
      <c r="AP1031" t="s">
        <v>1257</v>
      </c>
      <c r="AQ1031" t="s">
        <v>1258</v>
      </c>
      <c r="AS1031">
        <v>4870</v>
      </c>
      <c r="AT1031" t="s">
        <v>1001</v>
      </c>
      <c r="AU1031" t="s">
        <v>1272</v>
      </c>
      <c r="AW1031" t="s">
        <v>1225</v>
      </c>
      <c r="AX1031">
        <v>114</v>
      </c>
      <c r="BC1031">
        <v>81053029</v>
      </c>
      <c r="BD1031">
        <v>8362337</v>
      </c>
      <c r="BE1031" t="s">
        <v>1257</v>
      </c>
    </row>
    <row r="1032" spans="1:57" x14ac:dyDescent="0.25">
      <c r="A1032" t="s">
        <v>881</v>
      </c>
      <c r="B1032" t="s">
        <v>882</v>
      </c>
      <c r="C1032">
        <v>81053</v>
      </c>
      <c r="D1032" t="s">
        <v>59</v>
      </c>
      <c r="E1032" t="s">
        <v>818</v>
      </c>
      <c r="F1032" t="s">
        <v>846</v>
      </c>
      <c r="G1032" t="s">
        <v>783</v>
      </c>
      <c r="H1032" t="s">
        <v>63</v>
      </c>
      <c r="I1032" t="s">
        <v>64</v>
      </c>
      <c r="J1032" t="s">
        <v>65</v>
      </c>
      <c r="K1032" t="s">
        <v>64</v>
      </c>
      <c r="L1032" s="1">
        <v>44481.525000000001</v>
      </c>
      <c r="V1032" t="s">
        <v>883</v>
      </c>
      <c r="W1032" t="s">
        <v>803</v>
      </c>
      <c r="AN1032" s="1">
        <v>44568.548217592594</v>
      </c>
      <c r="AO1032" s="1">
        <v>44551</v>
      </c>
      <c r="AP1032" t="s">
        <v>1274</v>
      </c>
      <c r="AQ1032" t="s">
        <v>1275</v>
      </c>
      <c r="AS1032">
        <v>3153</v>
      </c>
      <c r="AT1032" t="s">
        <v>1001</v>
      </c>
      <c r="AU1032" t="s">
        <v>1287</v>
      </c>
      <c r="AW1032" t="s">
        <v>1225</v>
      </c>
      <c r="AX1032">
        <v>43</v>
      </c>
      <c r="BC1032">
        <v>81053029</v>
      </c>
      <c r="BD1032">
        <v>8362337</v>
      </c>
      <c r="BE1032" t="s">
        <v>1274</v>
      </c>
    </row>
    <row r="1033" spans="1:57" x14ac:dyDescent="0.25">
      <c r="A1033" t="s">
        <v>816</v>
      </c>
      <c r="B1033" t="s">
        <v>817</v>
      </c>
      <c r="C1033">
        <v>81053</v>
      </c>
      <c r="D1033" t="s">
        <v>59</v>
      </c>
      <c r="E1033" t="s">
        <v>818</v>
      </c>
      <c r="F1033" t="s">
        <v>782</v>
      </c>
      <c r="G1033" t="s">
        <v>783</v>
      </c>
      <c r="H1033" t="s">
        <v>63</v>
      </c>
      <c r="I1033" t="s">
        <v>64</v>
      </c>
      <c r="J1033" t="s">
        <v>65</v>
      </c>
      <c r="K1033" t="s">
        <v>64</v>
      </c>
      <c r="L1033" s="1">
        <v>44481.520138888889</v>
      </c>
      <c r="V1033" t="s">
        <v>819</v>
      </c>
      <c r="W1033" t="s">
        <v>793</v>
      </c>
      <c r="AN1033" s="1">
        <v>44495.57708333333</v>
      </c>
      <c r="AO1033" s="1">
        <v>44491.629861111112</v>
      </c>
      <c r="AP1033" t="s">
        <v>842</v>
      </c>
      <c r="AQ1033" t="s">
        <v>843</v>
      </c>
      <c r="AS1033">
        <v>2.89</v>
      </c>
      <c r="AT1033" t="s">
        <v>788</v>
      </c>
      <c r="AU1033" t="s">
        <v>990</v>
      </c>
      <c r="AW1033" t="s">
        <v>789</v>
      </c>
      <c r="AX1033">
        <v>0.38800000000000001</v>
      </c>
      <c r="BC1033">
        <v>81053026</v>
      </c>
      <c r="BD1033">
        <v>8362239</v>
      </c>
      <c r="BE1033" t="s">
        <v>842</v>
      </c>
    </row>
    <row r="1034" spans="1:57" x14ac:dyDescent="0.25">
      <c r="A1034" t="s">
        <v>816</v>
      </c>
      <c r="B1034" t="s">
        <v>817</v>
      </c>
      <c r="C1034">
        <v>81053</v>
      </c>
      <c r="D1034" t="s">
        <v>59</v>
      </c>
      <c r="E1034" t="s">
        <v>818</v>
      </c>
      <c r="F1034" t="s">
        <v>782</v>
      </c>
      <c r="G1034" t="s">
        <v>783</v>
      </c>
      <c r="H1034" t="s">
        <v>63</v>
      </c>
      <c r="I1034" t="s">
        <v>64</v>
      </c>
      <c r="J1034" t="s">
        <v>65</v>
      </c>
      <c r="K1034" t="s">
        <v>64</v>
      </c>
      <c r="L1034" s="1">
        <v>44481.520138888889</v>
      </c>
      <c r="V1034" t="s">
        <v>819</v>
      </c>
      <c r="W1034" t="s">
        <v>793</v>
      </c>
      <c r="AN1034" s="1">
        <v>44495.57708333333</v>
      </c>
      <c r="AO1034" s="1">
        <v>44491.629861111112</v>
      </c>
      <c r="AP1034" t="s">
        <v>786</v>
      </c>
      <c r="AQ1034" t="s">
        <v>787</v>
      </c>
      <c r="AS1034">
        <v>42.4</v>
      </c>
      <c r="AT1034" t="s">
        <v>788</v>
      </c>
      <c r="AU1034" t="s">
        <v>986</v>
      </c>
      <c r="AW1034" t="s">
        <v>789</v>
      </c>
      <c r="AX1034">
        <v>0.38800000000000001</v>
      </c>
      <c r="BC1034">
        <v>81053026</v>
      </c>
      <c r="BD1034">
        <v>8362239</v>
      </c>
      <c r="BE1034" t="s">
        <v>786</v>
      </c>
    </row>
    <row r="1035" spans="1:57" x14ac:dyDescent="0.25">
      <c r="A1035" t="s">
        <v>816</v>
      </c>
      <c r="B1035" t="s">
        <v>817</v>
      </c>
      <c r="C1035">
        <v>81053</v>
      </c>
      <c r="D1035" t="s">
        <v>59</v>
      </c>
      <c r="E1035" t="s">
        <v>818</v>
      </c>
      <c r="F1035" t="s">
        <v>782</v>
      </c>
      <c r="G1035" t="s">
        <v>783</v>
      </c>
      <c r="H1035" t="s">
        <v>63</v>
      </c>
      <c r="I1035" t="s">
        <v>64</v>
      </c>
      <c r="J1035" t="s">
        <v>65</v>
      </c>
      <c r="K1035" t="s">
        <v>64</v>
      </c>
      <c r="L1035" s="1">
        <v>44481.520138888889</v>
      </c>
      <c r="V1035" t="s">
        <v>819</v>
      </c>
      <c r="W1035" t="s">
        <v>793</v>
      </c>
      <c r="AN1035" s="1">
        <v>44503.524305555555</v>
      </c>
      <c r="AO1035" s="1">
        <v>44503.524305555555</v>
      </c>
      <c r="AP1035" t="s">
        <v>995</v>
      </c>
      <c r="AQ1035" t="s">
        <v>996</v>
      </c>
      <c r="AS1035">
        <v>26.6</v>
      </c>
      <c r="AT1035" t="s">
        <v>788</v>
      </c>
      <c r="AU1035" t="s">
        <v>344</v>
      </c>
      <c r="AW1035" t="s">
        <v>997</v>
      </c>
      <c r="AX1035">
        <v>1</v>
      </c>
      <c r="BC1035">
        <v>81053026</v>
      </c>
      <c r="BD1035">
        <v>8362238</v>
      </c>
      <c r="BE1035" t="s">
        <v>995</v>
      </c>
    </row>
    <row r="1036" spans="1:57" x14ac:dyDescent="0.25">
      <c r="A1036" t="s">
        <v>816</v>
      </c>
      <c r="B1036" t="s">
        <v>817</v>
      </c>
      <c r="C1036">
        <v>81053</v>
      </c>
      <c r="D1036" t="s">
        <v>59</v>
      </c>
      <c r="E1036" t="s">
        <v>818</v>
      </c>
      <c r="F1036" t="s">
        <v>782</v>
      </c>
      <c r="G1036" t="s">
        <v>783</v>
      </c>
      <c r="H1036" t="s">
        <v>63</v>
      </c>
      <c r="I1036" t="s">
        <v>64</v>
      </c>
      <c r="J1036" t="s">
        <v>65</v>
      </c>
      <c r="K1036" t="s">
        <v>64</v>
      </c>
      <c r="L1036" s="1">
        <v>44481.520138888889</v>
      </c>
      <c r="V1036" t="s">
        <v>819</v>
      </c>
      <c r="W1036" t="s">
        <v>793</v>
      </c>
      <c r="AN1036" s="1">
        <v>44483.810416666667</v>
      </c>
      <c r="AO1036" s="1">
        <v>44483.810416666667</v>
      </c>
      <c r="AP1036" t="s">
        <v>887</v>
      </c>
      <c r="AQ1036" t="s">
        <v>888</v>
      </c>
      <c r="AS1036">
        <v>89.9</v>
      </c>
      <c r="AT1036" t="s">
        <v>788</v>
      </c>
      <c r="AW1036" t="s">
        <v>889</v>
      </c>
      <c r="BC1036">
        <v>81053026</v>
      </c>
      <c r="BD1036">
        <v>8362236</v>
      </c>
      <c r="BE1036" t="s">
        <v>887</v>
      </c>
    </row>
    <row r="1037" spans="1:57" x14ac:dyDescent="0.25">
      <c r="A1037" t="s">
        <v>816</v>
      </c>
      <c r="B1037" t="s">
        <v>817</v>
      </c>
      <c r="C1037">
        <v>81053</v>
      </c>
      <c r="D1037" t="s">
        <v>59</v>
      </c>
      <c r="E1037" t="s">
        <v>818</v>
      </c>
      <c r="F1037" t="s">
        <v>782</v>
      </c>
      <c r="G1037" t="s">
        <v>783</v>
      </c>
      <c r="H1037" t="s">
        <v>63</v>
      </c>
      <c r="I1037" t="s">
        <v>64</v>
      </c>
      <c r="J1037" t="s">
        <v>65</v>
      </c>
      <c r="K1037" t="s">
        <v>64</v>
      </c>
      <c r="L1037" s="1">
        <v>44481.520138888889</v>
      </c>
      <c r="V1037" t="s">
        <v>819</v>
      </c>
      <c r="W1037" t="s">
        <v>793</v>
      </c>
      <c r="AN1037" s="1">
        <v>44508.470138888886</v>
      </c>
      <c r="AO1037" s="1">
        <v>44504.5625</v>
      </c>
      <c r="AP1037" t="s">
        <v>999</v>
      </c>
      <c r="AQ1037" t="s">
        <v>1000</v>
      </c>
      <c r="AS1037">
        <v>974</v>
      </c>
      <c r="AT1037" t="s">
        <v>1001</v>
      </c>
      <c r="AU1037" t="s">
        <v>1214</v>
      </c>
      <c r="AW1037" t="s">
        <v>450</v>
      </c>
      <c r="AX1037">
        <v>19.8</v>
      </c>
      <c r="BC1037">
        <v>81053026</v>
      </c>
      <c r="BD1037">
        <v>8362243</v>
      </c>
      <c r="BE1037" t="s">
        <v>999</v>
      </c>
    </row>
    <row r="1038" spans="1:57" x14ac:dyDescent="0.25">
      <c r="A1038" t="s">
        <v>816</v>
      </c>
      <c r="B1038" t="s">
        <v>817</v>
      </c>
      <c r="C1038">
        <v>81053</v>
      </c>
      <c r="D1038" t="s">
        <v>59</v>
      </c>
      <c r="E1038" t="s">
        <v>818</v>
      </c>
      <c r="F1038" t="s">
        <v>782</v>
      </c>
      <c r="G1038" t="s">
        <v>783</v>
      </c>
      <c r="H1038" t="s">
        <v>63</v>
      </c>
      <c r="I1038" t="s">
        <v>64</v>
      </c>
      <c r="J1038" t="s">
        <v>65</v>
      </c>
      <c r="K1038" t="s">
        <v>64</v>
      </c>
      <c r="L1038" s="1">
        <v>44481.520138888889</v>
      </c>
      <c r="V1038" t="s">
        <v>819</v>
      </c>
      <c r="W1038" t="s">
        <v>793</v>
      </c>
      <c r="AN1038" s="1">
        <v>44568.543715277781</v>
      </c>
      <c r="AO1038" s="1">
        <v>44551</v>
      </c>
      <c r="AP1038" t="s">
        <v>1222</v>
      </c>
      <c r="AQ1038" t="s">
        <v>1223</v>
      </c>
      <c r="AS1038">
        <v>4241</v>
      </c>
      <c r="AT1038" t="s">
        <v>1001</v>
      </c>
      <c r="AU1038" t="s">
        <v>1297</v>
      </c>
      <c r="AW1038" t="s">
        <v>1225</v>
      </c>
      <c r="AX1038">
        <v>34.799999999999997</v>
      </c>
      <c r="BC1038">
        <v>81053026</v>
      </c>
      <c r="BD1038">
        <v>8362241</v>
      </c>
      <c r="BE1038" t="s">
        <v>1222</v>
      </c>
    </row>
    <row r="1039" spans="1:57" x14ac:dyDescent="0.25">
      <c r="A1039" t="s">
        <v>816</v>
      </c>
      <c r="B1039" t="s">
        <v>817</v>
      </c>
      <c r="C1039">
        <v>81053</v>
      </c>
      <c r="D1039" t="s">
        <v>59</v>
      </c>
      <c r="E1039" t="s">
        <v>818</v>
      </c>
      <c r="F1039" t="s">
        <v>782</v>
      </c>
      <c r="G1039" t="s">
        <v>783</v>
      </c>
      <c r="H1039" t="s">
        <v>63</v>
      </c>
      <c r="I1039" t="s">
        <v>64</v>
      </c>
      <c r="J1039" t="s">
        <v>65</v>
      </c>
      <c r="K1039" t="s">
        <v>64</v>
      </c>
      <c r="L1039" s="1">
        <v>44481.520138888889</v>
      </c>
      <c r="V1039" t="s">
        <v>819</v>
      </c>
      <c r="W1039" t="s">
        <v>793</v>
      </c>
      <c r="AN1039" s="1">
        <v>44568.543715277781</v>
      </c>
      <c r="AO1039" s="1">
        <v>44551</v>
      </c>
      <c r="AP1039" t="s">
        <v>1240</v>
      </c>
      <c r="AQ1039" t="s">
        <v>1241</v>
      </c>
      <c r="AS1039">
        <v>60199</v>
      </c>
      <c r="AT1039" t="s">
        <v>1001</v>
      </c>
      <c r="AU1039" t="s">
        <v>1312</v>
      </c>
      <c r="AW1039" t="s">
        <v>1225</v>
      </c>
      <c r="AX1039">
        <v>116</v>
      </c>
      <c r="BC1039">
        <v>81053026</v>
      </c>
      <c r="BD1039">
        <v>8362241</v>
      </c>
      <c r="BE1039" t="s">
        <v>1240</v>
      </c>
    </row>
    <row r="1040" spans="1:57" x14ac:dyDescent="0.25">
      <c r="A1040" t="s">
        <v>816</v>
      </c>
      <c r="B1040" t="s">
        <v>817</v>
      </c>
      <c r="C1040">
        <v>81053</v>
      </c>
      <c r="D1040" t="s">
        <v>59</v>
      </c>
      <c r="E1040" t="s">
        <v>818</v>
      </c>
      <c r="F1040" t="s">
        <v>782</v>
      </c>
      <c r="G1040" t="s">
        <v>783</v>
      </c>
      <c r="H1040" t="s">
        <v>63</v>
      </c>
      <c r="I1040" t="s">
        <v>64</v>
      </c>
      <c r="J1040" t="s">
        <v>65</v>
      </c>
      <c r="K1040" t="s">
        <v>64</v>
      </c>
      <c r="L1040" s="1">
        <v>44481.520138888889</v>
      </c>
      <c r="V1040" t="s">
        <v>819</v>
      </c>
      <c r="W1040" t="s">
        <v>793</v>
      </c>
      <c r="AN1040" s="1">
        <v>44568.543715277781</v>
      </c>
      <c r="AO1040" s="1">
        <v>44551</v>
      </c>
      <c r="AP1040" t="s">
        <v>1257</v>
      </c>
      <c r="AQ1040" t="s">
        <v>1258</v>
      </c>
      <c r="AS1040">
        <v>4470</v>
      </c>
      <c r="AT1040" t="s">
        <v>1001</v>
      </c>
      <c r="AU1040" t="s">
        <v>1326</v>
      </c>
      <c r="AW1040" t="s">
        <v>1225</v>
      </c>
      <c r="AX1040">
        <v>92.9</v>
      </c>
      <c r="BC1040">
        <v>81053026</v>
      </c>
      <c r="BD1040">
        <v>8362241</v>
      </c>
      <c r="BE1040" t="s">
        <v>1257</v>
      </c>
    </row>
    <row r="1041" spans="1:57" x14ac:dyDescent="0.25">
      <c r="A1041" t="s">
        <v>816</v>
      </c>
      <c r="B1041" t="s">
        <v>817</v>
      </c>
      <c r="C1041">
        <v>81053</v>
      </c>
      <c r="D1041" t="s">
        <v>59</v>
      </c>
      <c r="E1041" t="s">
        <v>818</v>
      </c>
      <c r="F1041" t="s">
        <v>782</v>
      </c>
      <c r="G1041" t="s">
        <v>783</v>
      </c>
      <c r="H1041" t="s">
        <v>63</v>
      </c>
      <c r="I1041" t="s">
        <v>64</v>
      </c>
      <c r="J1041" t="s">
        <v>65</v>
      </c>
      <c r="K1041" t="s">
        <v>64</v>
      </c>
      <c r="L1041" s="1">
        <v>44481.520138888889</v>
      </c>
      <c r="V1041" t="s">
        <v>819</v>
      </c>
      <c r="W1041" t="s">
        <v>793</v>
      </c>
      <c r="AN1041" s="1">
        <v>44568.543715277781</v>
      </c>
      <c r="AO1041" s="1">
        <v>44551</v>
      </c>
      <c r="AP1041" t="s">
        <v>1274</v>
      </c>
      <c r="AQ1041" t="s">
        <v>1275</v>
      </c>
      <c r="AS1041">
        <v>5828</v>
      </c>
      <c r="AT1041" t="s">
        <v>1001</v>
      </c>
      <c r="AU1041" t="s">
        <v>1340</v>
      </c>
      <c r="AW1041" t="s">
        <v>1225</v>
      </c>
      <c r="AX1041">
        <v>34.799999999999997</v>
      </c>
      <c r="BC1041">
        <v>81053026</v>
      </c>
      <c r="BD1041">
        <v>8362241</v>
      </c>
      <c r="BE1041" t="s">
        <v>1274</v>
      </c>
    </row>
    <row r="1042" spans="1:57" x14ac:dyDescent="0.25">
      <c r="A1042" t="s">
        <v>878</v>
      </c>
      <c r="B1042" t="s">
        <v>879</v>
      </c>
      <c r="C1042">
        <v>81053</v>
      </c>
      <c r="D1042" t="s">
        <v>59</v>
      </c>
      <c r="E1042" t="s">
        <v>818</v>
      </c>
      <c r="F1042" t="s">
        <v>846</v>
      </c>
      <c r="G1042" t="s">
        <v>783</v>
      </c>
      <c r="H1042" t="s">
        <v>63</v>
      </c>
      <c r="I1042" t="s">
        <v>64</v>
      </c>
      <c r="J1042" t="s">
        <v>65</v>
      </c>
      <c r="K1042" t="s">
        <v>64</v>
      </c>
      <c r="L1042" s="1">
        <v>44481.518750000003</v>
      </c>
      <c r="V1042" t="s">
        <v>880</v>
      </c>
      <c r="W1042" t="s">
        <v>835</v>
      </c>
      <c r="AN1042" s="1">
        <v>44495.583333333336</v>
      </c>
      <c r="AO1042" s="1">
        <v>44491.629861111112</v>
      </c>
      <c r="AP1042" t="s">
        <v>842</v>
      </c>
      <c r="AQ1042" t="s">
        <v>843</v>
      </c>
      <c r="AS1042">
        <v>3.04</v>
      </c>
      <c r="AT1042" t="s">
        <v>788</v>
      </c>
      <c r="AU1042" t="s">
        <v>989</v>
      </c>
      <c r="AW1042" t="s">
        <v>789</v>
      </c>
      <c r="AX1042">
        <v>0.38300000000000001</v>
      </c>
      <c r="BC1042">
        <v>81053027</v>
      </c>
      <c r="BD1042">
        <v>8362327</v>
      </c>
      <c r="BE1042" t="s">
        <v>842</v>
      </c>
    </row>
    <row r="1043" spans="1:57" x14ac:dyDescent="0.25">
      <c r="A1043" t="s">
        <v>878</v>
      </c>
      <c r="B1043" t="s">
        <v>879</v>
      </c>
      <c r="C1043">
        <v>81053</v>
      </c>
      <c r="D1043" t="s">
        <v>59</v>
      </c>
      <c r="E1043" t="s">
        <v>818</v>
      </c>
      <c r="F1043" t="s">
        <v>846</v>
      </c>
      <c r="G1043" t="s">
        <v>783</v>
      </c>
      <c r="H1043" t="s">
        <v>63</v>
      </c>
      <c r="I1043" t="s">
        <v>64</v>
      </c>
      <c r="J1043" t="s">
        <v>65</v>
      </c>
      <c r="K1043" t="s">
        <v>64</v>
      </c>
      <c r="L1043" s="1">
        <v>44481.518750000003</v>
      </c>
      <c r="V1043" t="s">
        <v>880</v>
      </c>
      <c r="W1043" t="s">
        <v>835</v>
      </c>
      <c r="AN1043" s="1">
        <v>44495.583333333336</v>
      </c>
      <c r="AO1043" s="1">
        <v>44491.629861111112</v>
      </c>
      <c r="AP1043" t="s">
        <v>786</v>
      </c>
      <c r="AQ1043" t="s">
        <v>787</v>
      </c>
      <c r="AS1043">
        <v>43.5</v>
      </c>
      <c r="AT1043" t="s">
        <v>788</v>
      </c>
      <c r="AU1043" t="s">
        <v>1172</v>
      </c>
      <c r="AW1043" t="s">
        <v>789</v>
      </c>
      <c r="AX1043">
        <v>0.38300000000000001</v>
      </c>
      <c r="BC1043">
        <v>81053027</v>
      </c>
      <c r="BD1043">
        <v>8362327</v>
      </c>
      <c r="BE1043" t="s">
        <v>786</v>
      </c>
    </row>
    <row r="1044" spans="1:57" x14ac:dyDescent="0.25">
      <c r="A1044" t="s">
        <v>878</v>
      </c>
      <c r="B1044" t="s">
        <v>879</v>
      </c>
      <c r="C1044">
        <v>81053</v>
      </c>
      <c r="D1044" t="s">
        <v>59</v>
      </c>
      <c r="E1044" t="s">
        <v>818</v>
      </c>
      <c r="F1044" t="s">
        <v>846</v>
      </c>
      <c r="G1044" t="s">
        <v>783</v>
      </c>
      <c r="H1044" t="s">
        <v>63</v>
      </c>
      <c r="I1044" t="s">
        <v>64</v>
      </c>
      <c r="J1044" t="s">
        <v>65</v>
      </c>
      <c r="K1044" t="s">
        <v>64</v>
      </c>
      <c r="L1044" s="1">
        <v>44481.518750000003</v>
      </c>
      <c r="V1044" t="s">
        <v>880</v>
      </c>
      <c r="W1044" t="s">
        <v>835</v>
      </c>
      <c r="AN1044" s="1">
        <v>44503.525000000001</v>
      </c>
      <c r="AO1044" s="1">
        <v>44503.525000000001</v>
      </c>
      <c r="AP1044" t="s">
        <v>995</v>
      </c>
      <c r="AQ1044" t="s">
        <v>996</v>
      </c>
      <c r="AS1044">
        <v>16.7</v>
      </c>
      <c r="AT1044" t="s">
        <v>788</v>
      </c>
      <c r="AU1044" t="s">
        <v>344</v>
      </c>
      <c r="AW1044" t="s">
        <v>997</v>
      </c>
      <c r="AX1044">
        <v>1</v>
      </c>
      <c r="BC1044">
        <v>81053027</v>
      </c>
      <c r="BD1044">
        <v>8362326</v>
      </c>
      <c r="BE1044" t="s">
        <v>995</v>
      </c>
    </row>
    <row r="1045" spans="1:57" x14ac:dyDescent="0.25">
      <c r="A1045" t="s">
        <v>878</v>
      </c>
      <c r="B1045" t="s">
        <v>879</v>
      </c>
      <c r="C1045">
        <v>81053</v>
      </c>
      <c r="D1045" t="s">
        <v>59</v>
      </c>
      <c r="E1045" t="s">
        <v>818</v>
      </c>
      <c r="F1045" t="s">
        <v>846</v>
      </c>
      <c r="G1045" t="s">
        <v>783</v>
      </c>
      <c r="H1045" t="s">
        <v>63</v>
      </c>
      <c r="I1045" t="s">
        <v>64</v>
      </c>
      <c r="J1045" t="s">
        <v>65</v>
      </c>
      <c r="K1045" t="s">
        <v>64</v>
      </c>
      <c r="L1045" s="1">
        <v>44481.518750000003</v>
      </c>
      <c r="V1045" t="s">
        <v>880</v>
      </c>
      <c r="W1045" t="s">
        <v>835</v>
      </c>
      <c r="AN1045" s="1">
        <v>44483.810416666667</v>
      </c>
      <c r="AO1045" s="1">
        <v>44483.810416666667</v>
      </c>
      <c r="AP1045" t="s">
        <v>887</v>
      </c>
      <c r="AQ1045" t="s">
        <v>888</v>
      </c>
      <c r="AS1045">
        <v>98.9</v>
      </c>
      <c r="AT1045" t="s">
        <v>788</v>
      </c>
      <c r="AW1045" t="s">
        <v>889</v>
      </c>
      <c r="BC1045">
        <v>81053027</v>
      </c>
      <c r="BD1045">
        <v>8362324</v>
      </c>
      <c r="BE1045" t="s">
        <v>887</v>
      </c>
    </row>
    <row r="1046" spans="1:57" x14ac:dyDescent="0.25">
      <c r="A1046" t="s">
        <v>878</v>
      </c>
      <c r="B1046" t="s">
        <v>879</v>
      </c>
      <c r="C1046">
        <v>81053</v>
      </c>
      <c r="D1046" t="s">
        <v>59</v>
      </c>
      <c r="E1046" t="s">
        <v>818</v>
      </c>
      <c r="F1046" t="s">
        <v>846</v>
      </c>
      <c r="G1046" t="s">
        <v>783</v>
      </c>
      <c r="H1046" t="s">
        <v>63</v>
      </c>
      <c r="I1046" t="s">
        <v>64</v>
      </c>
      <c r="J1046" t="s">
        <v>65</v>
      </c>
      <c r="K1046" t="s">
        <v>64</v>
      </c>
      <c r="L1046" s="1">
        <v>44481.518750000003</v>
      </c>
      <c r="V1046" t="s">
        <v>880</v>
      </c>
      <c r="W1046" t="s">
        <v>835</v>
      </c>
      <c r="AN1046" s="1">
        <v>44508.470833333333</v>
      </c>
      <c r="AO1046" s="1">
        <v>44504.5625</v>
      </c>
      <c r="AP1046" t="s">
        <v>999</v>
      </c>
      <c r="AQ1046" t="s">
        <v>1000</v>
      </c>
      <c r="AS1046">
        <v>1295</v>
      </c>
      <c r="AT1046" t="s">
        <v>1001</v>
      </c>
      <c r="AU1046" t="s">
        <v>1204</v>
      </c>
      <c r="AW1046" t="s">
        <v>450</v>
      </c>
      <c r="AX1046">
        <v>20</v>
      </c>
      <c r="BC1046">
        <v>81053027</v>
      </c>
      <c r="BD1046">
        <v>8362331</v>
      </c>
      <c r="BE1046" t="s">
        <v>999</v>
      </c>
    </row>
    <row r="1047" spans="1:57" x14ac:dyDescent="0.25">
      <c r="A1047" t="s">
        <v>878</v>
      </c>
      <c r="B1047" t="s">
        <v>879</v>
      </c>
      <c r="C1047">
        <v>81053</v>
      </c>
      <c r="D1047" t="s">
        <v>59</v>
      </c>
      <c r="E1047" t="s">
        <v>818</v>
      </c>
      <c r="F1047" t="s">
        <v>846</v>
      </c>
      <c r="G1047" t="s">
        <v>783</v>
      </c>
      <c r="H1047" t="s">
        <v>63</v>
      </c>
      <c r="I1047" t="s">
        <v>64</v>
      </c>
      <c r="J1047" t="s">
        <v>65</v>
      </c>
      <c r="K1047" t="s">
        <v>64</v>
      </c>
      <c r="L1047" s="1">
        <v>44481.518750000003</v>
      </c>
      <c r="V1047" t="s">
        <v>880</v>
      </c>
      <c r="W1047" t="s">
        <v>835</v>
      </c>
      <c r="AN1047" s="1">
        <v>44568.545254629629</v>
      </c>
      <c r="AO1047" s="1">
        <v>44551</v>
      </c>
      <c r="AP1047" t="s">
        <v>1222</v>
      </c>
      <c r="AQ1047" t="s">
        <v>1223</v>
      </c>
      <c r="AS1047">
        <v>2170</v>
      </c>
      <c r="AT1047" t="s">
        <v>1001</v>
      </c>
      <c r="AU1047" t="s">
        <v>1237</v>
      </c>
      <c r="AW1047" t="s">
        <v>1225</v>
      </c>
      <c r="AX1047">
        <v>42.2</v>
      </c>
      <c r="BC1047">
        <v>81053027</v>
      </c>
      <c r="BD1047">
        <v>8362329</v>
      </c>
      <c r="BE1047" t="s">
        <v>1222</v>
      </c>
    </row>
    <row r="1048" spans="1:57" x14ac:dyDescent="0.25">
      <c r="A1048" t="s">
        <v>878</v>
      </c>
      <c r="B1048" t="s">
        <v>879</v>
      </c>
      <c r="C1048">
        <v>81053</v>
      </c>
      <c r="D1048" t="s">
        <v>59</v>
      </c>
      <c r="E1048" t="s">
        <v>818</v>
      </c>
      <c r="F1048" t="s">
        <v>846</v>
      </c>
      <c r="G1048" t="s">
        <v>783</v>
      </c>
      <c r="H1048" t="s">
        <v>63</v>
      </c>
      <c r="I1048" t="s">
        <v>64</v>
      </c>
      <c r="J1048" t="s">
        <v>65</v>
      </c>
      <c r="K1048" t="s">
        <v>64</v>
      </c>
      <c r="L1048" s="1">
        <v>44481.518750000003</v>
      </c>
      <c r="V1048" t="s">
        <v>880</v>
      </c>
      <c r="W1048" t="s">
        <v>835</v>
      </c>
      <c r="AN1048" s="1">
        <v>44568.545254629629</v>
      </c>
      <c r="AO1048" s="1">
        <v>44551</v>
      </c>
      <c r="AP1048" t="s">
        <v>1240</v>
      </c>
      <c r="AQ1048" t="s">
        <v>1241</v>
      </c>
      <c r="AS1048">
        <v>37214</v>
      </c>
      <c r="AT1048" t="s">
        <v>1001</v>
      </c>
      <c r="AU1048" t="s">
        <v>1254</v>
      </c>
      <c r="AW1048" t="s">
        <v>1225</v>
      </c>
      <c r="AX1048">
        <v>141</v>
      </c>
      <c r="BC1048">
        <v>81053027</v>
      </c>
      <c r="BD1048">
        <v>8362329</v>
      </c>
      <c r="BE1048" t="s">
        <v>1240</v>
      </c>
    </row>
    <row r="1049" spans="1:57" x14ac:dyDescent="0.25">
      <c r="A1049" t="s">
        <v>878</v>
      </c>
      <c r="B1049" t="s">
        <v>879</v>
      </c>
      <c r="C1049">
        <v>81053</v>
      </c>
      <c r="D1049" t="s">
        <v>59</v>
      </c>
      <c r="E1049" t="s">
        <v>818</v>
      </c>
      <c r="F1049" t="s">
        <v>846</v>
      </c>
      <c r="G1049" t="s">
        <v>783</v>
      </c>
      <c r="H1049" t="s">
        <v>63</v>
      </c>
      <c r="I1049" t="s">
        <v>64</v>
      </c>
      <c r="J1049" t="s">
        <v>65</v>
      </c>
      <c r="K1049" t="s">
        <v>64</v>
      </c>
      <c r="L1049" s="1">
        <v>44481.518750000003</v>
      </c>
      <c r="V1049" t="s">
        <v>880</v>
      </c>
      <c r="W1049" t="s">
        <v>835</v>
      </c>
      <c r="AN1049" s="1">
        <v>44568.545254629629</v>
      </c>
      <c r="AO1049" s="1">
        <v>44551</v>
      </c>
      <c r="AP1049" t="s">
        <v>1257</v>
      </c>
      <c r="AQ1049" t="s">
        <v>1258</v>
      </c>
      <c r="AS1049">
        <v>5331</v>
      </c>
      <c r="AT1049" t="s">
        <v>1001</v>
      </c>
      <c r="AU1049" t="s">
        <v>1271</v>
      </c>
      <c r="AW1049" t="s">
        <v>1225</v>
      </c>
      <c r="AX1049">
        <v>113</v>
      </c>
      <c r="BC1049">
        <v>81053027</v>
      </c>
      <c r="BD1049">
        <v>8362329</v>
      </c>
      <c r="BE1049" t="s">
        <v>1257</v>
      </c>
    </row>
    <row r="1050" spans="1:57" x14ac:dyDescent="0.25">
      <c r="A1050" t="s">
        <v>878</v>
      </c>
      <c r="B1050" t="s">
        <v>879</v>
      </c>
      <c r="C1050">
        <v>81053</v>
      </c>
      <c r="D1050" t="s">
        <v>59</v>
      </c>
      <c r="E1050" t="s">
        <v>818</v>
      </c>
      <c r="F1050" t="s">
        <v>846</v>
      </c>
      <c r="G1050" t="s">
        <v>783</v>
      </c>
      <c r="H1050" t="s">
        <v>63</v>
      </c>
      <c r="I1050" t="s">
        <v>64</v>
      </c>
      <c r="J1050" t="s">
        <v>65</v>
      </c>
      <c r="K1050" t="s">
        <v>64</v>
      </c>
      <c r="L1050" s="1">
        <v>44481.518750000003</v>
      </c>
      <c r="V1050" t="s">
        <v>880</v>
      </c>
      <c r="W1050" t="s">
        <v>835</v>
      </c>
      <c r="AN1050" s="1">
        <v>44568.545254629629</v>
      </c>
      <c r="AO1050" s="1">
        <v>44551</v>
      </c>
      <c r="AP1050" t="s">
        <v>1274</v>
      </c>
      <c r="AQ1050" t="s">
        <v>1275</v>
      </c>
      <c r="AS1050">
        <v>3181</v>
      </c>
      <c r="AT1050" t="s">
        <v>1001</v>
      </c>
      <c r="AU1050" t="s">
        <v>1286</v>
      </c>
      <c r="AW1050" t="s">
        <v>1225</v>
      </c>
      <c r="AX1050">
        <v>42.2</v>
      </c>
      <c r="BC1050">
        <v>81053027</v>
      </c>
      <c r="BD1050">
        <v>8362329</v>
      </c>
      <c r="BE1050" t="s">
        <v>1274</v>
      </c>
    </row>
    <row r="1051" spans="1:57" x14ac:dyDescent="0.25">
      <c r="A1051" t="s">
        <v>812</v>
      </c>
      <c r="B1051" t="s">
        <v>813</v>
      </c>
      <c r="C1051">
        <v>81053</v>
      </c>
      <c r="D1051" t="s">
        <v>59</v>
      </c>
      <c r="E1051" t="s">
        <v>806</v>
      </c>
      <c r="F1051" t="s">
        <v>782</v>
      </c>
      <c r="G1051" t="s">
        <v>783</v>
      </c>
      <c r="H1051" t="s">
        <v>63</v>
      </c>
      <c r="I1051" t="s">
        <v>64</v>
      </c>
      <c r="J1051" t="s">
        <v>65</v>
      </c>
      <c r="K1051" t="s">
        <v>64</v>
      </c>
      <c r="L1051" s="1">
        <v>44481.508333333331</v>
      </c>
      <c r="V1051" t="s">
        <v>814</v>
      </c>
      <c r="W1051" t="s">
        <v>815</v>
      </c>
      <c r="AN1051" s="1">
        <v>44495.506944444445</v>
      </c>
      <c r="AO1051" s="1">
        <v>44491.59652777778</v>
      </c>
      <c r="AP1051" t="s">
        <v>842</v>
      </c>
      <c r="AQ1051" t="s">
        <v>843</v>
      </c>
      <c r="AS1051">
        <v>1.1399999999999999</v>
      </c>
      <c r="AT1051" t="s">
        <v>788</v>
      </c>
      <c r="AU1051" t="s">
        <v>1179</v>
      </c>
      <c r="AV1051" t="s">
        <v>345</v>
      </c>
      <c r="AW1051" t="s">
        <v>789</v>
      </c>
      <c r="AX1051">
        <v>0.36599999999999999</v>
      </c>
      <c r="BC1051">
        <v>81053018</v>
      </c>
      <c r="BD1051">
        <v>8362231</v>
      </c>
      <c r="BE1051" t="s">
        <v>842</v>
      </c>
    </row>
    <row r="1052" spans="1:57" x14ac:dyDescent="0.25">
      <c r="A1052" t="s">
        <v>812</v>
      </c>
      <c r="B1052" t="s">
        <v>813</v>
      </c>
      <c r="C1052">
        <v>81053</v>
      </c>
      <c r="D1052" t="s">
        <v>59</v>
      </c>
      <c r="E1052" t="s">
        <v>806</v>
      </c>
      <c r="F1052" t="s">
        <v>782</v>
      </c>
      <c r="G1052" t="s">
        <v>783</v>
      </c>
      <c r="H1052" t="s">
        <v>63</v>
      </c>
      <c r="I1052" t="s">
        <v>64</v>
      </c>
      <c r="J1052" t="s">
        <v>65</v>
      </c>
      <c r="K1052" t="s">
        <v>64</v>
      </c>
      <c r="L1052" s="1">
        <v>44481.508333333331</v>
      </c>
      <c r="V1052" t="s">
        <v>814</v>
      </c>
      <c r="W1052" t="s">
        <v>815</v>
      </c>
      <c r="AN1052" s="1">
        <v>44495.506944444445</v>
      </c>
      <c r="AO1052" s="1">
        <v>44491.59652777778</v>
      </c>
      <c r="AP1052" t="s">
        <v>786</v>
      </c>
      <c r="AQ1052" t="s">
        <v>787</v>
      </c>
      <c r="AS1052">
        <v>22.7</v>
      </c>
      <c r="AT1052" t="s">
        <v>788</v>
      </c>
      <c r="AU1052" t="s">
        <v>1188</v>
      </c>
      <c r="AW1052" t="s">
        <v>789</v>
      </c>
      <c r="AX1052">
        <v>0.36599999999999999</v>
      </c>
      <c r="BC1052">
        <v>81053018</v>
      </c>
      <c r="BD1052">
        <v>8362231</v>
      </c>
      <c r="BE1052" t="s">
        <v>786</v>
      </c>
    </row>
    <row r="1053" spans="1:57" x14ac:dyDescent="0.25">
      <c r="A1053" t="s">
        <v>812</v>
      </c>
      <c r="B1053" t="s">
        <v>813</v>
      </c>
      <c r="C1053">
        <v>81053</v>
      </c>
      <c r="D1053" t="s">
        <v>59</v>
      </c>
      <c r="E1053" t="s">
        <v>806</v>
      </c>
      <c r="F1053" t="s">
        <v>782</v>
      </c>
      <c r="G1053" t="s">
        <v>783</v>
      </c>
      <c r="H1053" t="s">
        <v>63</v>
      </c>
      <c r="I1053" t="s">
        <v>64</v>
      </c>
      <c r="J1053" t="s">
        <v>65</v>
      </c>
      <c r="K1053" t="s">
        <v>64</v>
      </c>
      <c r="L1053" s="1">
        <v>44481.508333333331</v>
      </c>
      <c r="V1053" t="s">
        <v>814</v>
      </c>
      <c r="W1053" t="s">
        <v>815</v>
      </c>
      <c r="AN1053" s="1">
        <v>44503.518055555556</v>
      </c>
      <c r="AO1053" s="1">
        <v>44503.518055555556</v>
      </c>
      <c r="AP1053" t="s">
        <v>995</v>
      </c>
      <c r="AQ1053" t="s">
        <v>996</v>
      </c>
      <c r="AS1053">
        <v>73</v>
      </c>
      <c r="AT1053" t="s">
        <v>788</v>
      </c>
      <c r="AU1053" t="s">
        <v>344</v>
      </c>
      <c r="AW1053" t="s">
        <v>997</v>
      </c>
      <c r="AX1053">
        <v>1</v>
      </c>
      <c r="BC1053">
        <v>81053018</v>
      </c>
      <c r="BD1053">
        <v>8362230</v>
      </c>
      <c r="BE1053" t="s">
        <v>995</v>
      </c>
    </row>
    <row r="1054" spans="1:57" x14ac:dyDescent="0.25">
      <c r="A1054" t="s">
        <v>812</v>
      </c>
      <c r="B1054" t="s">
        <v>813</v>
      </c>
      <c r="C1054">
        <v>81053</v>
      </c>
      <c r="D1054" t="s">
        <v>59</v>
      </c>
      <c r="E1054" t="s">
        <v>806</v>
      </c>
      <c r="F1054" t="s">
        <v>782</v>
      </c>
      <c r="G1054" t="s">
        <v>783</v>
      </c>
      <c r="H1054" t="s">
        <v>63</v>
      </c>
      <c r="I1054" t="s">
        <v>64</v>
      </c>
      <c r="J1054" t="s">
        <v>65</v>
      </c>
      <c r="K1054" t="s">
        <v>64</v>
      </c>
      <c r="L1054" s="1">
        <v>44481.508333333331</v>
      </c>
      <c r="V1054" t="s">
        <v>814</v>
      </c>
      <c r="W1054" t="s">
        <v>815</v>
      </c>
      <c r="AN1054" s="1">
        <v>44483.810416666667</v>
      </c>
      <c r="AO1054" s="1">
        <v>44483.810416666667</v>
      </c>
      <c r="AP1054" t="s">
        <v>887</v>
      </c>
      <c r="AQ1054" t="s">
        <v>888</v>
      </c>
      <c r="AS1054">
        <v>83.6</v>
      </c>
      <c r="AT1054" t="s">
        <v>788</v>
      </c>
      <c r="AW1054" t="s">
        <v>889</v>
      </c>
      <c r="BC1054">
        <v>81053018</v>
      </c>
      <c r="BD1054">
        <v>8362228</v>
      </c>
      <c r="BE1054" t="s">
        <v>887</v>
      </c>
    </row>
    <row r="1055" spans="1:57" x14ac:dyDescent="0.25">
      <c r="A1055" t="s">
        <v>812</v>
      </c>
      <c r="B1055" t="s">
        <v>813</v>
      </c>
      <c r="C1055">
        <v>81053</v>
      </c>
      <c r="D1055" t="s">
        <v>59</v>
      </c>
      <c r="E1055" t="s">
        <v>806</v>
      </c>
      <c r="F1055" t="s">
        <v>782</v>
      </c>
      <c r="G1055" t="s">
        <v>783</v>
      </c>
      <c r="H1055" t="s">
        <v>63</v>
      </c>
      <c r="I1055" t="s">
        <v>64</v>
      </c>
      <c r="J1055" t="s">
        <v>65</v>
      </c>
      <c r="K1055" t="s">
        <v>64</v>
      </c>
      <c r="L1055" s="1">
        <v>44481.508333333331</v>
      </c>
      <c r="V1055" t="s">
        <v>814</v>
      </c>
      <c r="W1055" t="s">
        <v>815</v>
      </c>
      <c r="AN1055" s="1">
        <v>44508.461805555555</v>
      </c>
      <c r="AO1055" s="1">
        <v>44504.5625</v>
      </c>
      <c r="AP1055" t="s">
        <v>999</v>
      </c>
      <c r="AQ1055" t="s">
        <v>1000</v>
      </c>
      <c r="AS1055">
        <v>481</v>
      </c>
      <c r="AT1055" t="s">
        <v>1001</v>
      </c>
      <c r="AU1055" t="s">
        <v>1213</v>
      </c>
      <c r="AW1055" t="s">
        <v>450</v>
      </c>
      <c r="AX1055">
        <v>20.100000000000001</v>
      </c>
      <c r="BC1055">
        <v>81053018</v>
      </c>
      <c r="BD1055">
        <v>8362235</v>
      </c>
      <c r="BE1055" t="s">
        <v>999</v>
      </c>
    </row>
    <row r="1056" spans="1:57" x14ac:dyDescent="0.25">
      <c r="A1056" t="s">
        <v>812</v>
      </c>
      <c r="B1056" t="s">
        <v>813</v>
      </c>
      <c r="C1056">
        <v>81053</v>
      </c>
      <c r="D1056" t="s">
        <v>59</v>
      </c>
      <c r="E1056" t="s">
        <v>806</v>
      </c>
      <c r="F1056" t="s">
        <v>782</v>
      </c>
      <c r="G1056" t="s">
        <v>783</v>
      </c>
      <c r="H1056" t="s">
        <v>63</v>
      </c>
      <c r="I1056" t="s">
        <v>64</v>
      </c>
      <c r="J1056" t="s">
        <v>65</v>
      </c>
      <c r="K1056" t="s">
        <v>64</v>
      </c>
      <c r="L1056" s="1">
        <v>44481.508333333331</v>
      </c>
      <c r="V1056" t="s">
        <v>814</v>
      </c>
      <c r="W1056" t="s">
        <v>815</v>
      </c>
      <c r="AN1056" s="1">
        <v>44568.515972222223</v>
      </c>
      <c r="AO1056" s="1">
        <v>44551</v>
      </c>
      <c r="AP1056" t="s">
        <v>1222</v>
      </c>
      <c r="AQ1056" t="s">
        <v>1223</v>
      </c>
      <c r="AS1056">
        <v>1530</v>
      </c>
      <c r="AT1056" t="s">
        <v>1001</v>
      </c>
      <c r="AU1056" t="s">
        <v>1296</v>
      </c>
      <c r="AW1056" t="s">
        <v>1225</v>
      </c>
      <c r="AX1056">
        <v>36</v>
      </c>
      <c r="BC1056">
        <v>81053018</v>
      </c>
      <c r="BD1056">
        <v>8362233</v>
      </c>
      <c r="BE1056" t="s">
        <v>1222</v>
      </c>
    </row>
    <row r="1057" spans="1:57" x14ac:dyDescent="0.25">
      <c r="A1057" t="s">
        <v>812</v>
      </c>
      <c r="B1057" t="s">
        <v>813</v>
      </c>
      <c r="C1057">
        <v>81053</v>
      </c>
      <c r="D1057" t="s">
        <v>59</v>
      </c>
      <c r="E1057" t="s">
        <v>806</v>
      </c>
      <c r="F1057" t="s">
        <v>782</v>
      </c>
      <c r="G1057" t="s">
        <v>783</v>
      </c>
      <c r="H1057" t="s">
        <v>63</v>
      </c>
      <c r="I1057" t="s">
        <v>64</v>
      </c>
      <c r="J1057" t="s">
        <v>65</v>
      </c>
      <c r="K1057" t="s">
        <v>64</v>
      </c>
      <c r="L1057" s="1">
        <v>44481.508333333331</v>
      </c>
      <c r="V1057" t="s">
        <v>814</v>
      </c>
      <c r="W1057" t="s">
        <v>815</v>
      </c>
      <c r="AN1057" s="1">
        <v>44568.515972222223</v>
      </c>
      <c r="AO1057" s="1">
        <v>44551</v>
      </c>
      <c r="AP1057" t="s">
        <v>1240</v>
      </c>
      <c r="AQ1057" t="s">
        <v>1241</v>
      </c>
      <c r="AS1057">
        <v>283160</v>
      </c>
      <c r="AT1057" t="s">
        <v>1001</v>
      </c>
      <c r="AU1057" t="s">
        <v>1311</v>
      </c>
      <c r="AW1057" t="s">
        <v>1225</v>
      </c>
      <c r="AX1057">
        <v>120</v>
      </c>
      <c r="BC1057">
        <v>81053018</v>
      </c>
      <c r="BD1057">
        <v>8362233</v>
      </c>
      <c r="BE1057" t="s">
        <v>1240</v>
      </c>
    </row>
    <row r="1058" spans="1:57" x14ac:dyDescent="0.25">
      <c r="A1058" t="s">
        <v>812</v>
      </c>
      <c r="B1058" t="s">
        <v>813</v>
      </c>
      <c r="C1058">
        <v>81053</v>
      </c>
      <c r="D1058" t="s">
        <v>59</v>
      </c>
      <c r="E1058" t="s">
        <v>806</v>
      </c>
      <c r="F1058" t="s">
        <v>782</v>
      </c>
      <c r="G1058" t="s">
        <v>783</v>
      </c>
      <c r="H1058" t="s">
        <v>63</v>
      </c>
      <c r="I1058" t="s">
        <v>64</v>
      </c>
      <c r="J1058" t="s">
        <v>65</v>
      </c>
      <c r="K1058" t="s">
        <v>64</v>
      </c>
      <c r="L1058" s="1">
        <v>44481.508333333331</v>
      </c>
      <c r="V1058" t="s">
        <v>814</v>
      </c>
      <c r="W1058" t="s">
        <v>815</v>
      </c>
      <c r="AN1058" s="1">
        <v>44568.515972222223</v>
      </c>
      <c r="AO1058" s="1">
        <v>44551</v>
      </c>
      <c r="AP1058" t="s">
        <v>1257</v>
      </c>
      <c r="AQ1058" t="s">
        <v>1258</v>
      </c>
      <c r="AS1058">
        <v>5780</v>
      </c>
      <c r="AT1058" t="s">
        <v>1001</v>
      </c>
      <c r="AU1058" t="s">
        <v>1325</v>
      </c>
      <c r="AW1058" t="s">
        <v>1225</v>
      </c>
      <c r="AX1058">
        <v>96.2</v>
      </c>
      <c r="BC1058">
        <v>81053018</v>
      </c>
      <c r="BD1058">
        <v>8362233</v>
      </c>
      <c r="BE1058" t="s">
        <v>1257</v>
      </c>
    </row>
    <row r="1059" spans="1:57" x14ac:dyDescent="0.25">
      <c r="A1059" t="s">
        <v>812</v>
      </c>
      <c r="B1059" t="s">
        <v>813</v>
      </c>
      <c r="C1059">
        <v>81053</v>
      </c>
      <c r="D1059" t="s">
        <v>59</v>
      </c>
      <c r="E1059" t="s">
        <v>806</v>
      </c>
      <c r="F1059" t="s">
        <v>782</v>
      </c>
      <c r="G1059" t="s">
        <v>783</v>
      </c>
      <c r="H1059" t="s">
        <v>63</v>
      </c>
      <c r="I1059" t="s">
        <v>64</v>
      </c>
      <c r="J1059" t="s">
        <v>65</v>
      </c>
      <c r="K1059" t="s">
        <v>64</v>
      </c>
      <c r="L1059" s="1">
        <v>44481.508333333331</v>
      </c>
      <c r="V1059" t="s">
        <v>814</v>
      </c>
      <c r="W1059" t="s">
        <v>815</v>
      </c>
      <c r="AN1059" s="1">
        <v>44568.515972222223</v>
      </c>
      <c r="AO1059" s="1">
        <v>44551</v>
      </c>
      <c r="AP1059" t="s">
        <v>1274</v>
      </c>
      <c r="AQ1059" t="s">
        <v>1275</v>
      </c>
      <c r="AS1059">
        <v>1912</v>
      </c>
      <c r="AT1059" t="s">
        <v>1001</v>
      </c>
      <c r="AU1059" t="s">
        <v>1339</v>
      </c>
      <c r="AW1059" t="s">
        <v>1225</v>
      </c>
      <c r="AX1059">
        <v>36</v>
      </c>
      <c r="BC1059">
        <v>81053018</v>
      </c>
      <c r="BD1059">
        <v>8362233</v>
      </c>
      <c r="BE1059" t="s">
        <v>1274</v>
      </c>
    </row>
    <row r="1060" spans="1:57" x14ac:dyDescent="0.25">
      <c r="A1060" t="s">
        <v>863</v>
      </c>
      <c r="B1060" t="s">
        <v>864</v>
      </c>
      <c r="C1060">
        <v>81053</v>
      </c>
      <c r="D1060" t="s">
        <v>59</v>
      </c>
      <c r="E1060" t="s">
        <v>806</v>
      </c>
      <c r="F1060" t="s">
        <v>846</v>
      </c>
      <c r="G1060" t="s">
        <v>783</v>
      </c>
      <c r="H1060" t="s">
        <v>63</v>
      </c>
      <c r="I1060" t="s">
        <v>64</v>
      </c>
      <c r="J1060" t="s">
        <v>65</v>
      </c>
      <c r="K1060" t="s">
        <v>64</v>
      </c>
      <c r="L1060" s="1">
        <v>44481.506944444445</v>
      </c>
      <c r="V1060" t="s">
        <v>858</v>
      </c>
      <c r="W1060" t="s">
        <v>859</v>
      </c>
      <c r="AN1060" s="1">
        <v>44495.512499999997</v>
      </c>
      <c r="AO1060" s="1">
        <v>44491.59652777778</v>
      </c>
      <c r="AP1060" t="s">
        <v>842</v>
      </c>
      <c r="AQ1060" t="s">
        <v>843</v>
      </c>
      <c r="AS1060">
        <v>0.63800000000000001</v>
      </c>
      <c r="AT1060" t="s">
        <v>788</v>
      </c>
      <c r="AU1060" t="s">
        <v>1156</v>
      </c>
      <c r="AV1060" t="s">
        <v>345</v>
      </c>
      <c r="AW1060" t="s">
        <v>789</v>
      </c>
      <c r="AX1060">
        <v>0.39300000000000002</v>
      </c>
      <c r="BC1060">
        <v>81053019</v>
      </c>
      <c r="BD1060">
        <v>8362223</v>
      </c>
      <c r="BE1060" t="s">
        <v>842</v>
      </c>
    </row>
    <row r="1061" spans="1:57" x14ac:dyDescent="0.25">
      <c r="A1061" t="s">
        <v>863</v>
      </c>
      <c r="B1061" t="s">
        <v>864</v>
      </c>
      <c r="C1061">
        <v>81053</v>
      </c>
      <c r="D1061" t="s">
        <v>59</v>
      </c>
      <c r="E1061" t="s">
        <v>806</v>
      </c>
      <c r="F1061" t="s">
        <v>846</v>
      </c>
      <c r="G1061" t="s">
        <v>783</v>
      </c>
      <c r="H1061" t="s">
        <v>63</v>
      </c>
      <c r="I1061" t="s">
        <v>64</v>
      </c>
      <c r="J1061" t="s">
        <v>65</v>
      </c>
      <c r="K1061" t="s">
        <v>64</v>
      </c>
      <c r="L1061" s="1">
        <v>44481.506944444445</v>
      </c>
      <c r="V1061" t="s">
        <v>858</v>
      </c>
      <c r="W1061" t="s">
        <v>859</v>
      </c>
      <c r="AN1061" s="1">
        <v>44495.512499999997</v>
      </c>
      <c r="AO1061" s="1">
        <v>44491.59652777778</v>
      </c>
      <c r="AP1061" t="s">
        <v>786</v>
      </c>
      <c r="AQ1061" t="s">
        <v>787</v>
      </c>
      <c r="AS1061">
        <v>16.399999999999999</v>
      </c>
      <c r="AT1061" t="s">
        <v>788</v>
      </c>
      <c r="AU1061" t="s">
        <v>1166</v>
      </c>
      <c r="AW1061" t="s">
        <v>789</v>
      </c>
      <c r="AX1061">
        <v>0.39300000000000002</v>
      </c>
      <c r="BC1061">
        <v>81053019</v>
      </c>
      <c r="BD1061">
        <v>8362223</v>
      </c>
      <c r="BE1061" t="s">
        <v>786</v>
      </c>
    </row>
    <row r="1062" spans="1:57" x14ac:dyDescent="0.25">
      <c r="A1062" t="s">
        <v>863</v>
      </c>
      <c r="B1062" t="s">
        <v>864</v>
      </c>
      <c r="C1062">
        <v>81053</v>
      </c>
      <c r="D1062" t="s">
        <v>59</v>
      </c>
      <c r="E1062" t="s">
        <v>806</v>
      </c>
      <c r="F1062" t="s">
        <v>846</v>
      </c>
      <c r="G1062" t="s">
        <v>783</v>
      </c>
      <c r="H1062" t="s">
        <v>63</v>
      </c>
      <c r="I1062" t="s">
        <v>64</v>
      </c>
      <c r="J1062" t="s">
        <v>65</v>
      </c>
      <c r="K1062" t="s">
        <v>64</v>
      </c>
      <c r="L1062" s="1">
        <v>44481.506944444445</v>
      </c>
      <c r="V1062" t="s">
        <v>858</v>
      </c>
      <c r="W1062" t="s">
        <v>859</v>
      </c>
      <c r="AN1062" s="1">
        <v>44503.518750000003</v>
      </c>
      <c r="AO1062" s="1">
        <v>44503.518750000003</v>
      </c>
      <c r="AP1062" t="s">
        <v>995</v>
      </c>
      <c r="AQ1062" t="s">
        <v>996</v>
      </c>
      <c r="AS1062">
        <v>86.8</v>
      </c>
      <c r="AT1062" t="s">
        <v>788</v>
      </c>
      <c r="AU1062" t="s">
        <v>344</v>
      </c>
      <c r="AW1062" t="s">
        <v>997</v>
      </c>
      <c r="AX1062">
        <v>1</v>
      </c>
      <c r="BC1062">
        <v>81053019</v>
      </c>
      <c r="BD1062">
        <v>8362222</v>
      </c>
      <c r="BE1062" t="s">
        <v>995</v>
      </c>
    </row>
    <row r="1063" spans="1:57" x14ac:dyDescent="0.25">
      <c r="A1063" t="s">
        <v>863</v>
      </c>
      <c r="B1063" t="s">
        <v>864</v>
      </c>
      <c r="C1063">
        <v>81053</v>
      </c>
      <c r="D1063" t="s">
        <v>59</v>
      </c>
      <c r="E1063" t="s">
        <v>806</v>
      </c>
      <c r="F1063" t="s">
        <v>846</v>
      </c>
      <c r="G1063" t="s">
        <v>783</v>
      </c>
      <c r="H1063" t="s">
        <v>63</v>
      </c>
      <c r="I1063" t="s">
        <v>64</v>
      </c>
      <c r="J1063" t="s">
        <v>65</v>
      </c>
      <c r="K1063" t="s">
        <v>64</v>
      </c>
      <c r="L1063" s="1">
        <v>44481.506944444445</v>
      </c>
      <c r="V1063" t="s">
        <v>858</v>
      </c>
      <c r="W1063" t="s">
        <v>859</v>
      </c>
      <c r="AN1063" s="1">
        <v>44483.810416666667</v>
      </c>
      <c r="AO1063" s="1">
        <v>44483.810416666667</v>
      </c>
      <c r="AP1063" t="s">
        <v>887</v>
      </c>
      <c r="AQ1063" t="s">
        <v>888</v>
      </c>
      <c r="AS1063">
        <v>92.7</v>
      </c>
      <c r="AT1063" t="s">
        <v>788</v>
      </c>
      <c r="AW1063" t="s">
        <v>889</v>
      </c>
      <c r="BC1063">
        <v>81053019</v>
      </c>
      <c r="BD1063">
        <v>8362220</v>
      </c>
      <c r="BE1063" t="s">
        <v>887</v>
      </c>
    </row>
    <row r="1064" spans="1:57" x14ac:dyDescent="0.25">
      <c r="A1064" t="s">
        <v>863</v>
      </c>
      <c r="B1064" t="s">
        <v>864</v>
      </c>
      <c r="C1064">
        <v>81053</v>
      </c>
      <c r="D1064" t="s">
        <v>59</v>
      </c>
      <c r="E1064" t="s">
        <v>806</v>
      </c>
      <c r="F1064" t="s">
        <v>846</v>
      </c>
      <c r="G1064" t="s">
        <v>783</v>
      </c>
      <c r="H1064" t="s">
        <v>63</v>
      </c>
      <c r="I1064" t="s">
        <v>64</v>
      </c>
      <c r="J1064" t="s">
        <v>65</v>
      </c>
      <c r="K1064" t="s">
        <v>64</v>
      </c>
      <c r="L1064" s="1">
        <v>44481.506944444445</v>
      </c>
      <c r="V1064" t="s">
        <v>858</v>
      </c>
      <c r="W1064" t="s">
        <v>859</v>
      </c>
      <c r="AN1064" s="1">
        <v>44508.462500000001</v>
      </c>
      <c r="AO1064" s="1">
        <v>44504.5625</v>
      </c>
      <c r="AP1064" t="s">
        <v>999</v>
      </c>
      <c r="AQ1064" t="s">
        <v>1000</v>
      </c>
      <c r="AS1064">
        <v>294</v>
      </c>
      <c r="AT1064" t="s">
        <v>1001</v>
      </c>
      <c r="AU1064" t="s">
        <v>1199</v>
      </c>
      <c r="AW1064" t="s">
        <v>450</v>
      </c>
      <c r="AX1064">
        <v>19.8</v>
      </c>
      <c r="BC1064">
        <v>81053019</v>
      </c>
      <c r="BD1064">
        <v>8362227</v>
      </c>
      <c r="BE1064" t="s">
        <v>999</v>
      </c>
    </row>
    <row r="1065" spans="1:57" x14ac:dyDescent="0.25">
      <c r="A1065" t="s">
        <v>863</v>
      </c>
      <c r="B1065" t="s">
        <v>864</v>
      </c>
      <c r="C1065">
        <v>81053</v>
      </c>
      <c r="D1065" t="s">
        <v>59</v>
      </c>
      <c r="E1065" t="s">
        <v>806</v>
      </c>
      <c r="F1065" t="s">
        <v>846</v>
      </c>
      <c r="G1065" t="s">
        <v>783</v>
      </c>
      <c r="H1065" t="s">
        <v>63</v>
      </c>
      <c r="I1065" t="s">
        <v>64</v>
      </c>
      <c r="J1065" t="s">
        <v>65</v>
      </c>
      <c r="K1065" t="s">
        <v>64</v>
      </c>
      <c r="L1065" s="1">
        <v>44481.506944444445</v>
      </c>
      <c r="V1065" t="s">
        <v>858</v>
      </c>
      <c r="W1065" t="s">
        <v>859</v>
      </c>
      <c r="AN1065" s="1">
        <v>44568.517361111109</v>
      </c>
      <c r="AO1065" s="1">
        <v>44551</v>
      </c>
      <c r="AP1065" t="s">
        <v>1222</v>
      </c>
      <c r="AQ1065" t="s">
        <v>1223</v>
      </c>
      <c r="AS1065">
        <v>266</v>
      </c>
      <c r="AT1065" t="s">
        <v>1001</v>
      </c>
      <c r="AU1065" t="s">
        <v>1231</v>
      </c>
      <c r="AW1065" t="s">
        <v>1225</v>
      </c>
      <c r="AX1065">
        <v>36.5</v>
      </c>
      <c r="BC1065">
        <v>81053019</v>
      </c>
      <c r="BD1065">
        <v>8362225</v>
      </c>
      <c r="BE1065" t="s">
        <v>1222</v>
      </c>
    </row>
    <row r="1066" spans="1:57" x14ac:dyDescent="0.25">
      <c r="A1066" t="s">
        <v>863</v>
      </c>
      <c r="B1066" t="s">
        <v>864</v>
      </c>
      <c r="C1066">
        <v>81053</v>
      </c>
      <c r="D1066" t="s">
        <v>59</v>
      </c>
      <c r="E1066" t="s">
        <v>806</v>
      </c>
      <c r="F1066" t="s">
        <v>846</v>
      </c>
      <c r="G1066" t="s">
        <v>783</v>
      </c>
      <c r="H1066" t="s">
        <v>63</v>
      </c>
      <c r="I1066" t="s">
        <v>64</v>
      </c>
      <c r="J1066" t="s">
        <v>65</v>
      </c>
      <c r="K1066" t="s">
        <v>64</v>
      </c>
      <c r="L1066" s="1">
        <v>44481.506944444445</v>
      </c>
      <c r="V1066" t="s">
        <v>858</v>
      </c>
      <c r="W1066" t="s">
        <v>859</v>
      </c>
      <c r="AN1066" s="1">
        <v>44568.589583333334</v>
      </c>
      <c r="AO1066" s="1">
        <v>44551</v>
      </c>
      <c r="AP1066" t="s">
        <v>1240</v>
      </c>
      <c r="AQ1066" t="s">
        <v>1241</v>
      </c>
      <c r="AS1066">
        <v>336307</v>
      </c>
      <c r="AT1066" t="s">
        <v>1001</v>
      </c>
      <c r="AU1066" t="s">
        <v>1248</v>
      </c>
      <c r="AW1066" t="s">
        <v>1225</v>
      </c>
      <c r="AX1066">
        <v>243</v>
      </c>
      <c r="BC1066">
        <v>81053019</v>
      </c>
      <c r="BD1066">
        <v>8502134</v>
      </c>
      <c r="BE1066" t="s">
        <v>1240</v>
      </c>
    </row>
    <row r="1067" spans="1:57" x14ac:dyDescent="0.25">
      <c r="A1067" t="s">
        <v>863</v>
      </c>
      <c r="B1067" t="s">
        <v>864</v>
      </c>
      <c r="C1067">
        <v>81053</v>
      </c>
      <c r="D1067" t="s">
        <v>59</v>
      </c>
      <c r="E1067" t="s">
        <v>806</v>
      </c>
      <c r="F1067" t="s">
        <v>846</v>
      </c>
      <c r="G1067" t="s">
        <v>783</v>
      </c>
      <c r="H1067" t="s">
        <v>63</v>
      </c>
      <c r="I1067" t="s">
        <v>64</v>
      </c>
      <c r="J1067" t="s">
        <v>65</v>
      </c>
      <c r="K1067" t="s">
        <v>64</v>
      </c>
      <c r="L1067" s="1">
        <v>44481.506944444445</v>
      </c>
      <c r="V1067" t="s">
        <v>858</v>
      </c>
      <c r="W1067" t="s">
        <v>859</v>
      </c>
      <c r="AN1067" s="1">
        <v>44568.517361111109</v>
      </c>
      <c r="AO1067" s="1">
        <v>44551</v>
      </c>
      <c r="AP1067" t="s">
        <v>1257</v>
      </c>
      <c r="AQ1067" t="s">
        <v>1258</v>
      </c>
      <c r="AS1067">
        <v>6221</v>
      </c>
      <c r="AT1067" t="s">
        <v>1001</v>
      </c>
      <c r="AU1067" t="s">
        <v>1265</v>
      </c>
      <c r="AW1067" t="s">
        <v>1225</v>
      </c>
      <c r="AX1067">
        <v>97.4</v>
      </c>
      <c r="BC1067">
        <v>81053019</v>
      </c>
      <c r="BD1067">
        <v>8362225</v>
      </c>
      <c r="BE1067" t="s">
        <v>1257</v>
      </c>
    </row>
    <row r="1068" spans="1:57" x14ac:dyDescent="0.25">
      <c r="A1068" t="s">
        <v>863</v>
      </c>
      <c r="B1068" t="s">
        <v>864</v>
      </c>
      <c r="C1068">
        <v>81053</v>
      </c>
      <c r="D1068" t="s">
        <v>59</v>
      </c>
      <c r="E1068" t="s">
        <v>806</v>
      </c>
      <c r="F1068" t="s">
        <v>846</v>
      </c>
      <c r="G1068" t="s">
        <v>783</v>
      </c>
      <c r="H1068" t="s">
        <v>63</v>
      </c>
      <c r="I1068" t="s">
        <v>64</v>
      </c>
      <c r="J1068" t="s">
        <v>65</v>
      </c>
      <c r="K1068" t="s">
        <v>64</v>
      </c>
      <c r="L1068" s="1">
        <v>44481.506944444445</v>
      </c>
      <c r="V1068" t="s">
        <v>858</v>
      </c>
      <c r="W1068" t="s">
        <v>859</v>
      </c>
      <c r="AN1068" s="1">
        <v>44568.517361111109</v>
      </c>
      <c r="AO1068" s="1">
        <v>44551</v>
      </c>
      <c r="AP1068" t="s">
        <v>1274</v>
      </c>
      <c r="AQ1068" t="s">
        <v>1275</v>
      </c>
      <c r="AS1068">
        <v>211</v>
      </c>
      <c r="AT1068" t="s">
        <v>1001</v>
      </c>
      <c r="AU1068" t="s">
        <v>1282</v>
      </c>
      <c r="AW1068" t="s">
        <v>1225</v>
      </c>
      <c r="AX1068">
        <v>36.5</v>
      </c>
      <c r="BC1068">
        <v>81053019</v>
      </c>
      <c r="BD1068">
        <v>8362225</v>
      </c>
      <c r="BE1068" t="s">
        <v>1274</v>
      </c>
    </row>
    <row r="1069" spans="1:57" x14ac:dyDescent="0.25">
      <c r="A1069" t="s">
        <v>809</v>
      </c>
      <c r="B1069" t="s">
        <v>810</v>
      </c>
      <c r="C1069">
        <v>81053</v>
      </c>
      <c r="D1069" t="s">
        <v>59</v>
      </c>
      <c r="E1069" t="s">
        <v>806</v>
      </c>
      <c r="F1069" t="s">
        <v>782</v>
      </c>
      <c r="G1069" t="s">
        <v>783</v>
      </c>
      <c r="H1069" t="s">
        <v>63</v>
      </c>
      <c r="I1069" t="s">
        <v>64</v>
      </c>
      <c r="J1069" t="s">
        <v>65</v>
      </c>
      <c r="K1069" t="s">
        <v>64</v>
      </c>
      <c r="L1069" s="1">
        <v>44481.501388888886</v>
      </c>
      <c r="V1069" t="s">
        <v>811</v>
      </c>
      <c r="W1069" t="s">
        <v>808</v>
      </c>
      <c r="AN1069" s="1">
        <v>44495.495138888888</v>
      </c>
      <c r="AO1069" s="1">
        <v>44491.59652777778</v>
      </c>
      <c r="AP1069" t="s">
        <v>842</v>
      </c>
      <c r="AQ1069" t="s">
        <v>843</v>
      </c>
      <c r="AS1069">
        <v>0.59199999999999997</v>
      </c>
      <c r="AT1069" t="s">
        <v>788</v>
      </c>
      <c r="AU1069" t="s">
        <v>1157</v>
      </c>
      <c r="AV1069" t="s">
        <v>345</v>
      </c>
      <c r="AW1069" t="s">
        <v>789</v>
      </c>
      <c r="AX1069">
        <v>0.36499999999999999</v>
      </c>
      <c r="BC1069">
        <v>81053016</v>
      </c>
      <c r="BD1069">
        <v>8362215</v>
      </c>
      <c r="BE1069" t="s">
        <v>842</v>
      </c>
    </row>
    <row r="1070" spans="1:57" x14ac:dyDescent="0.25">
      <c r="A1070" t="s">
        <v>809</v>
      </c>
      <c r="B1070" t="s">
        <v>810</v>
      </c>
      <c r="C1070">
        <v>81053</v>
      </c>
      <c r="D1070" t="s">
        <v>59</v>
      </c>
      <c r="E1070" t="s">
        <v>806</v>
      </c>
      <c r="F1070" t="s">
        <v>782</v>
      </c>
      <c r="G1070" t="s">
        <v>783</v>
      </c>
      <c r="H1070" t="s">
        <v>63</v>
      </c>
      <c r="I1070" t="s">
        <v>64</v>
      </c>
      <c r="J1070" t="s">
        <v>65</v>
      </c>
      <c r="K1070" t="s">
        <v>64</v>
      </c>
      <c r="L1070" s="1">
        <v>44481.501388888886</v>
      </c>
      <c r="V1070" t="s">
        <v>811</v>
      </c>
      <c r="W1070" t="s">
        <v>808</v>
      </c>
      <c r="AN1070" s="1">
        <v>44495.495138888888</v>
      </c>
      <c r="AO1070" s="1">
        <v>44491.59652777778</v>
      </c>
      <c r="AP1070" t="s">
        <v>786</v>
      </c>
      <c r="AQ1070" t="s">
        <v>787</v>
      </c>
      <c r="AS1070">
        <v>20</v>
      </c>
      <c r="AT1070" t="s">
        <v>788</v>
      </c>
      <c r="AU1070" t="s">
        <v>1187</v>
      </c>
      <c r="AW1070" t="s">
        <v>789</v>
      </c>
      <c r="AX1070">
        <v>0.36499999999999999</v>
      </c>
      <c r="BC1070">
        <v>81053016</v>
      </c>
      <c r="BD1070">
        <v>8362215</v>
      </c>
      <c r="BE1070" t="s">
        <v>786</v>
      </c>
    </row>
    <row r="1071" spans="1:57" x14ac:dyDescent="0.25">
      <c r="A1071" t="s">
        <v>809</v>
      </c>
      <c r="B1071" t="s">
        <v>810</v>
      </c>
      <c r="C1071">
        <v>81053</v>
      </c>
      <c r="D1071" t="s">
        <v>59</v>
      </c>
      <c r="E1071" t="s">
        <v>806</v>
      </c>
      <c r="F1071" t="s">
        <v>782</v>
      </c>
      <c r="G1071" t="s">
        <v>783</v>
      </c>
      <c r="H1071" t="s">
        <v>63</v>
      </c>
      <c r="I1071" t="s">
        <v>64</v>
      </c>
      <c r="J1071" t="s">
        <v>65</v>
      </c>
      <c r="K1071" t="s">
        <v>64</v>
      </c>
      <c r="L1071" s="1">
        <v>44481.501388888886</v>
      </c>
      <c r="V1071" t="s">
        <v>811</v>
      </c>
      <c r="W1071" t="s">
        <v>808</v>
      </c>
      <c r="AN1071" s="1">
        <v>44503.517361111109</v>
      </c>
      <c r="AO1071" s="1">
        <v>44503.517361111109</v>
      </c>
      <c r="AP1071" t="s">
        <v>995</v>
      </c>
      <c r="AQ1071" t="s">
        <v>996</v>
      </c>
      <c r="AS1071">
        <v>78.400000000000006</v>
      </c>
      <c r="AT1071" t="s">
        <v>788</v>
      </c>
      <c r="AU1071" t="s">
        <v>344</v>
      </c>
      <c r="AW1071" t="s">
        <v>997</v>
      </c>
      <c r="AX1071">
        <v>1</v>
      </c>
      <c r="BC1071">
        <v>81053016</v>
      </c>
      <c r="BD1071">
        <v>8362214</v>
      </c>
      <c r="BE1071" t="s">
        <v>995</v>
      </c>
    </row>
    <row r="1072" spans="1:57" x14ac:dyDescent="0.25">
      <c r="A1072" t="s">
        <v>809</v>
      </c>
      <c r="B1072" t="s">
        <v>810</v>
      </c>
      <c r="C1072">
        <v>81053</v>
      </c>
      <c r="D1072" t="s">
        <v>59</v>
      </c>
      <c r="E1072" t="s">
        <v>806</v>
      </c>
      <c r="F1072" t="s">
        <v>782</v>
      </c>
      <c r="G1072" t="s">
        <v>783</v>
      </c>
      <c r="H1072" t="s">
        <v>63</v>
      </c>
      <c r="I1072" t="s">
        <v>64</v>
      </c>
      <c r="J1072" t="s">
        <v>65</v>
      </c>
      <c r="K1072" t="s">
        <v>64</v>
      </c>
      <c r="L1072" s="1">
        <v>44481.501388888886</v>
      </c>
      <c r="V1072" t="s">
        <v>811</v>
      </c>
      <c r="W1072" t="s">
        <v>808</v>
      </c>
      <c r="AN1072" s="1">
        <v>44483.810416666667</v>
      </c>
      <c r="AO1072" s="1">
        <v>44483.810416666667</v>
      </c>
      <c r="AP1072" t="s">
        <v>887</v>
      </c>
      <c r="AQ1072" t="s">
        <v>888</v>
      </c>
      <c r="AS1072">
        <v>85</v>
      </c>
      <c r="AT1072" t="s">
        <v>788</v>
      </c>
      <c r="AW1072" t="s">
        <v>889</v>
      </c>
      <c r="BC1072">
        <v>81053016</v>
      </c>
      <c r="BD1072">
        <v>8362212</v>
      </c>
      <c r="BE1072" t="s">
        <v>887</v>
      </c>
    </row>
    <row r="1073" spans="1:57" x14ac:dyDescent="0.25">
      <c r="A1073" t="s">
        <v>809</v>
      </c>
      <c r="B1073" t="s">
        <v>810</v>
      </c>
      <c r="C1073">
        <v>81053</v>
      </c>
      <c r="D1073" t="s">
        <v>59</v>
      </c>
      <c r="E1073" t="s">
        <v>806</v>
      </c>
      <c r="F1073" t="s">
        <v>782</v>
      </c>
      <c r="G1073" t="s">
        <v>783</v>
      </c>
      <c r="H1073" t="s">
        <v>63</v>
      </c>
      <c r="I1073" t="s">
        <v>64</v>
      </c>
      <c r="J1073" t="s">
        <v>65</v>
      </c>
      <c r="K1073" t="s">
        <v>64</v>
      </c>
      <c r="L1073" s="1">
        <v>44481.501388888886</v>
      </c>
      <c r="V1073" t="s">
        <v>811</v>
      </c>
      <c r="W1073" t="s">
        <v>808</v>
      </c>
      <c r="AN1073" s="1">
        <v>44508.460416666669</v>
      </c>
      <c r="AO1073" s="1">
        <v>44504.5625</v>
      </c>
      <c r="AP1073" t="s">
        <v>999</v>
      </c>
      <c r="AQ1073" t="s">
        <v>1000</v>
      </c>
      <c r="AS1073">
        <v>401</v>
      </c>
      <c r="AT1073" t="s">
        <v>1001</v>
      </c>
      <c r="AU1073" t="s">
        <v>1212</v>
      </c>
      <c r="AW1073" t="s">
        <v>450</v>
      </c>
      <c r="AX1073">
        <v>20.2</v>
      </c>
      <c r="BC1073">
        <v>81053016</v>
      </c>
      <c r="BD1073">
        <v>8362219</v>
      </c>
      <c r="BE1073" t="s">
        <v>999</v>
      </c>
    </row>
    <row r="1074" spans="1:57" x14ac:dyDescent="0.25">
      <c r="A1074" t="s">
        <v>809</v>
      </c>
      <c r="B1074" t="s">
        <v>810</v>
      </c>
      <c r="C1074">
        <v>81053</v>
      </c>
      <c r="D1074" t="s">
        <v>59</v>
      </c>
      <c r="E1074" t="s">
        <v>806</v>
      </c>
      <c r="F1074" t="s">
        <v>782</v>
      </c>
      <c r="G1074" t="s">
        <v>783</v>
      </c>
      <c r="H1074" t="s">
        <v>63</v>
      </c>
      <c r="I1074" t="s">
        <v>64</v>
      </c>
      <c r="J1074" t="s">
        <v>65</v>
      </c>
      <c r="K1074" t="s">
        <v>64</v>
      </c>
      <c r="L1074" s="1">
        <v>44481.501388888886</v>
      </c>
      <c r="V1074" t="s">
        <v>811</v>
      </c>
      <c r="W1074" t="s">
        <v>808</v>
      </c>
      <c r="AN1074" s="1">
        <v>44568.513194444444</v>
      </c>
      <c r="AO1074" s="1">
        <v>44551</v>
      </c>
      <c r="AP1074" t="s">
        <v>1222</v>
      </c>
      <c r="AQ1074" t="s">
        <v>1223</v>
      </c>
      <c r="AS1074">
        <v>1057</v>
      </c>
      <c r="AT1074" t="s">
        <v>1001</v>
      </c>
      <c r="AU1074" t="s">
        <v>1295</v>
      </c>
      <c r="AW1074" t="s">
        <v>1225</v>
      </c>
      <c r="AX1074">
        <v>40.299999999999997</v>
      </c>
      <c r="BC1074">
        <v>81053016</v>
      </c>
      <c r="BD1074">
        <v>8362217</v>
      </c>
      <c r="BE1074" t="s">
        <v>1222</v>
      </c>
    </row>
    <row r="1075" spans="1:57" x14ac:dyDescent="0.25">
      <c r="A1075" t="s">
        <v>809</v>
      </c>
      <c r="B1075" t="s">
        <v>810</v>
      </c>
      <c r="C1075">
        <v>81053</v>
      </c>
      <c r="D1075" t="s">
        <v>59</v>
      </c>
      <c r="E1075" t="s">
        <v>806</v>
      </c>
      <c r="F1075" t="s">
        <v>782</v>
      </c>
      <c r="G1075" t="s">
        <v>783</v>
      </c>
      <c r="H1075" t="s">
        <v>63</v>
      </c>
      <c r="I1075" t="s">
        <v>64</v>
      </c>
      <c r="J1075" t="s">
        <v>65</v>
      </c>
      <c r="K1075" t="s">
        <v>64</v>
      </c>
      <c r="L1075" s="1">
        <v>44481.501388888886</v>
      </c>
      <c r="V1075" t="s">
        <v>811</v>
      </c>
      <c r="W1075" t="s">
        <v>808</v>
      </c>
      <c r="AN1075" s="1">
        <v>44568.513194444444</v>
      </c>
      <c r="AO1075" s="1">
        <v>44551</v>
      </c>
      <c r="AP1075" t="s">
        <v>1240</v>
      </c>
      <c r="AQ1075" t="s">
        <v>1241</v>
      </c>
      <c r="AS1075">
        <v>300164</v>
      </c>
      <c r="AT1075" t="s">
        <v>1001</v>
      </c>
      <c r="AU1075" t="s">
        <v>1310</v>
      </c>
      <c r="AW1075" t="s">
        <v>1225</v>
      </c>
      <c r="AX1075">
        <v>134</v>
      </c>
      <c r="BC1075">
        <v>81053016</v>
      </c>
      <c r="BD1075">
        <v>8362217</v>
      </c>
      <c r="BE1075" t="s">
        <v>1240</v>
      </c>
    </row>
    <row r="1076" spans="1:57" x14ac:dyDescent="0.25">
      <c r="A1076" t="s">
        <v>809</v>
      </c>
      <c r="B1076" t="s">
        <v>810</v>
      </c>
      <c r="C1076">
        <v>81053</v>
      </c>
      <c r="D1076" t="s">
        <v>59</v>
      </c>
      <c r="E1076" t="s">
        <v>806</v>
      </c>
      <c r="F1076" t="s">
        <v>782</v>
      </c>
      <c r="G1076" t="s">
        <v>783</v>
      </c>
      <c r="H1076" t="s">
        <v>63</v>
      </c>
      <c r="I1076" t="s">
        <v>64</v>
      </c>
      <c r="J1076" t="s">
        <v>65</v>
      </c>
      <c r="K1076" t="s">
        <v>64</v>
      </c>
      <c r="L1076" s="1">
        <v>44481.501388888886</v>
      </c>
      <c r="V1076" t="s">
        <v>811</v>
      </c>
      <c r="W1076" t="s">
        <v>808</v>
      </c>
      <c r="AN1076" s="1">
        <v>44568.513194444444</v>
      </c>
      <c r="AO1076" s="1">
        <v>44551</v>
      </c>
      <c r="AP1076" t="s">
        <v>1257</v>
      </c>
      <c r="AQ1076" t="s">
        <v>1258</v>
      </c>
      <c r="AS1076">
        <v>5644</v>
      </c>
      <c r="AT1076" t="s">
        <v>1001</v>
      </c>
      <c r="AU1076" t="s">
        <v>1324</v>
      </c>
      <c r="AW1076" t="s">
        <v>1225</v>
      </c>
      <c r="AX1076">
        <v>108</v>
      </c>
      <c r="BC1076">
        <v>81053016</v>
      </c>
      <c r="BD1076">
        <v>8362217</v>
      </c>
      <c r="BE1076" t="s">
        <v>1257</v>
      </c>
    </row>
    <row r="1077" spans="1:57" x14ac:dyDescent="0.25">
      <c r="A1077" t="s">
        <v>809</v>
      </c>
      <c r="B1077" t="s">
        <v>810</v>
      </c>
      <c r="C1077">
        <v>81053</v>
      </c>
      <c r="D1077" t="s">
        <v>59</v>
      </c>
      <c r="E1077" t="s">
        <v>806</v>
      </c>
      <c r="F1077" t="s">
        <v>782</v>
      </c>
      <c r="G1077" t="s">
        <v>783</v>
      </c>
      <c r="H1077" t="s">
        <v>63</v>
      </c>
      <c r="I1077" t="s">
        <v>64</v>
      </c>
      <c r="J1077" t="s">
        <v>65</v>
      </c>
      <c r="K1077" t="s">
        <v>64</v>
      </c>
      <c r="L1077" s="1">
        <v>44481.501388888886</v>
      </c>
      <c r="V1077" t="s">
        <v>811</v>
      </c>
      <c r="W1077" t="s">
        <v>808</v>
      </c>
      <c r="AN1077" s="1">
        <v>44568.513194444444</v>
      </c>
      <c r="AO1077" s="1">
        <v>44551</v>
      </c>
      <c r="AP1077" t="s">
        <v>1274</v>
      </c>
      <c r="AQ1077" t="s">
        <v>1275</v>
      </c>
      <c r="AS1077">
        <v>1209</v>
      </c>
      <c r="AT1077" t="s">
        <v>1001</v>
      </c>
      <c r="AU1077" t="s">
        <v>1338</v>
      </c>
      <c r="AW1077" t="s">
        <v>1225</v>
      </c>
      <c r="AX1077">
        <v>40.299999999999997</v>
      </c>
      <c r="BC1077">
        <v>81053016</v>
      </c>
      <c r="BD1077">
        <v>8362217</v>
      </c>
      <c r="BE1077" t="s">
        <v>1274</v>
      </c>
    </row>
    <row r="1078" spans="1:57" x14ac:dyDescent="0.25">
      <c r="A1078" t="s">
        <v>860</v>
      </c>
      <c r="B1078" t="s">
        <v>861</v>
      </c>
      <c r="C1078">
        <v>81053</v>
      </c>
      <c r="D1078" t="s">
        <v>59</v>
      </c>
      <c r="E1078" t="s">
        <v>806</v>
      </c>
      <c r="F1078" t="s">
        <v>846</v>
      </c>
      <c r="G1078" t="s">
        <v>783</v>
      </c>
      <c r="H1078" t="s">
        <v>63</v>
      </c>
      <c r="I1078" t="s">
        <v>64</v>
      </c>
      <c r="J1078" t="s">
        <v>65</v>
      </c>
      <c r="K1078" t="s">
        <v>64</v>
      </c>
      <c r="L1078" s="1">
        <v>44481.5</v>
      </c>
      <c r="V1078" t="s">
        <v>862</v>
      </c>
      <c r="W1078" t="s">
        <v>808</v>
      </c>
      <c r="AN1078" s="1">
        <v>44495.500694444447</v>
      </c>
      <c r="AO1078" s="1">
        <v>44491.59652777778</v>
      </c>
      <c r="AP1078" t="s">
        <v>842</v>
      </c>
      <c r="AQ1078" t="s">
        <v>843</v>
      </c>
      <c r="AS1078">
        <v>0.72499999999999998</v>
      </c>
      <c r="AT1078" t="s">
        <v>788</v>
      </c>
      <c r="AU1078" t="s">
        <v>1155</v>
      </c>
      <c r="AV1078" t="s">
        <v>345</v>
      </c>
      <c r="AW1078" t="s">
        <v>789</v>
      </c>
      <c r="AX1078">
        <v>0.372</v>
      </c>
      <c r="BC1078">
        <v>81053017</v>
      </c>
      <c r="BD1078">
        <v>8362207</v>
      </c>
      <c r="BE1078" t="s">
        <v>842</v>
      </c>
    </row>
    <row r="1079" spans="1:57" x14ac:dyDescent="0.25">
      <c r="A1079" t="s">
        <v>860</v>
      </c>
      <c r="B1079" t="s">
        <v>861</v>
      </c>
      <c r="C1079">
        <v>81053</v>
      </c>
      <c r="D1079" t="s">
        <v>59</v>
      </c>
      <c r="E1079" t="s">
        <v>806</v>
      </c>
      <c r="F1079" t="s">
        <v>846</v>
      </c>
      <c r="G1079" t="s">
        <v>783</v>
      </c>
      <c r="H1079" t="s">
        <v>63</v>
      </c>
      <c r="I1079" t="s">
        <v>64</v>
      </c>
      <c r="J1079" t="s">
        <v>65</v>
      </c>
      <c r="K1079" t="s">
        <v>64</v>
      </c>
      <c r="L1079" s="1">
        <v>44481.5</v>
      </c>
      <c r="V1079" t="s">
        <v>862</v>
      </c>
      <c r="W1079" t="s">
        <v>808</v>
      </c>
      <c r="AN1079" s="1">
        <v>44495.500694444447</v>
      </c>
      <c r="AO1079" s="1">
        <v>44491.59652777778</v>
      </c>
      <c r="AP1079" t="s">
        <v>786</v>
      </c>
      <c r="AQ1079" t="s">
        <v>787</v>
      </c>
      <c r="AS1079">
        <v>16.7</v>
      </c>
      <c r="AT1079" t="s">
        <v>788</v>
      </c>
      <c r="AU1079" t="s">
        <v>1165</v>
      </c>
      <c r="AW1079" t="s">
        <v>789</v>
      </c>
      <c r="AX1079">
        <v>0.372</v>
      </c>
      <c r="BC1079">
        <v>81053017</v>
      </c>
      <c r="BD1079">
        <v>8362207</v>
      </c>
      <c r="BE1079" t="s">
        <v>786</v>
      </c>
    </row>
    <row r="1080" spans="1:57" x14ac:dyDescent="0.25">
      <c r="A1080" t="s">
        <v>860</v>
      </c>
      <c r="B1080" t="s">
        <v>861</v>
      </c>
      <c r="C1080">
        <v>81053</v>
      </c>
      <c r="D1080" t="s">
        <v>59</v>
      </c>
      <c r="E1080" t="s">
        <v>806</v>
      </c>
      <c r="F1080" t="s">
        <v>846</v>
      </c>
      <c r="G1080" t="s">
        <v>783</v>
      </c>
      <c r="H1080" t="s">
        <v>63</v>
      </c>
      <c r="I1080" t="s">
        <v>64</v>
      </c>
      <c r="J1080" t="s">
        <v>65</v>
      </c>
      <c r="K1080" t="s">
        <v>64</v>
      </c>
      <c r="L1080" s="1">
        <v>44481.5</v>
      </c>
      <c r="V1080" t="s">
        <v>862</v>
      </c>
      <c r="W1080" t="s">
        <v>808</v>
      </c>
      <c r="AN1080" s="1">
        <v>44503.529166666667</v>
      </c>
      <c r="AO1080" s="1">
        <v>44503.529166666667</v>
      </c>
      <c r="AP1080" t="s">
        <v>995</v>
      </c>
      <c r="AQ1080" t="s">
        <v>996</v>
      </c>
      <c r="AS1080">
        <v>85</v>
      </c>
      <c r="AT1080" t="s">
        <v>788</v>
      </c>
      <c r="AU1080" t="s">
        <v>344</v>
      </c>
      <c r="AW1080" t="s">
        <v>997</v>
      </c>
      <c r="AX1080">
        <v>1</v>
      </c>
      <c r="BC1080">
        <v>81053017</v>
      </c>
      <c r="BD1080">
        <v>8362206</v>
      </c>
      <c r="BE1080" t="s">
        <v>995</v>
      </c>
    </row>
    <row r="1081" spans="1:57" x14ac:dyDescent="0.25">
      <c r="A1081" t="s">
        <v>860</v>
      </c>
      <c r="B1081" t="s">
        <v>861</v>
      </c>
      <c r="C1081">
        <v>81053</v>
      </c>
      <c r="D1081" t="s">
        <v>59</v>
      </c>
      <c r="E1081" t="s">
        <v>806</v>
      </c>
      <c r="F1081" t="s">
        <v>846</v>
      </c>
      <c r="G1081" t="s">
        <v>783</v>
      </c>
      <c r="H1081" t="s">
        <v>63</v>
      </c>
      <c r="I1081" t="s">
        <v>64</v>
      </c>
      <c r="J1081" t="s">
        <v>65</v>
      </c>
      <c r="K1081" t="s">
        <v>64</v>
      </c>
      <c r="L1081" s="1">
        <v>44481.5</v>
      </c>
      <c r="V1081" t="s">
        <v>862</v>
      </c>
      <c r="W1081" t="s">
        <v>808</v>
      </c>
      <c r="AN1081" s="1">
        <v>44483.810416666667</v>
      </c>
      <c r="AO1081" s="1">
        <v>44483.810416666667</v>
      </c>
      <c r="AP1081" t="s">
        <v>887</v>
      </c>
      <c r="AQ1081" t="s">
        <v>888</v>
      </c>
      <c r="AS1081">
        <v>94.6</v>
      </c>
      <c r="AT1081" t="s">
        <v>788</v>
      </c>
      <c r="AW1081" t="s">
        <v>889</v>
      </c>
      <c r="BC1081">
        <v>81053017</v>
      </c>
      <c r="BD1081">
        <v>8362204</v>
      </c>
      <c r="BE1081" t="s">
        <v>887</v>
      </c>
    </row>
    <row r="1082" spans="1:57" x14ac:dyDescent="0.25">
      <c r="A1082" t="s">
        <v>860</v>
      </c>
      <c r="B1082" t="s">
        <v>861</v>
      </c>
      <c r="C1082">
        <v>81053</v>
      </c>
      <c r="D1082" t="s">
        <v>59</v>
      </c>
      <c r="E1082" t="s">
        <v>806</v>
      </c>
      <c r="F1082" t="s">
        <v>846</v>
      </c>
      <c r="G1082" t="s">
        <v>783</v>
      </c>
      <c r="H1082" t="s">
        <v>63</v>
      </c>
      <c r="I1082" t="s">
        <v>64</v>
      </c>
      <c r="J1082" t="s">
        <v>65</v>
      </c>
      <c r="K1082" t="s">
        <v>64</v>
      </c>
      <c r="L1082" s="1">
        <v>44481.5</v>
      </c>
      <c r="V1082" t="s">
        <v>862</v>
      </c>
      <c r="W1082" t="s">
        <v>808</v>
      </c>
      <c r="AN1082" s="1">
        <v>44508.477777777778</v>
      </c>
      <c r="AO1082" s="1">
        <v>44504.5625</v>
      </c>
      <c r="AP1082" t="s">
        <v>999</v>
      </c>
      <c r="AQ1082" t="s">
        <v>1000</v>
      </c>
      <c r="AS1082">
        <v>308</v>
      </c>
      <c r="AT1082" t="s">
        <v>1001</v>
      </c>
      <c r="AU1082" t="s">
        <v>1198</v>
      </c>
      <c r="AW1082" t="s">
        <v>450</v>
      </c>
      <c r="AX1082">
        <v>19.8</v>
      </c>
      <c r="BC1082">
        <v>81053017</v>
      </c>
      <c r="BD1082">
        <v>8362211</v>
      </c>
      <c r="BE1082" t="s">
        <v>999</v>
      </c>
    </row>
    <row r="1083" spans="1:57" x14ac:dyDescent="0.25">
      <c r="A1083" t="s">
        <v>860</v>
      </c>
      <c r="B1083" t="s">
        <v>861</v>
      </c>
      <c r="C1083">
        <v>81053</v>
      </c>
      <c r="D1083" t="s">
        <v>59</v>
      </c>
      <c r="E1083" t="s">
        <v>806</v>
      </c>
      <c r="F1083" t="s">
        <v>846</v>
      </c>
      <c r="G1083" t="s">
        <v>783</v>
      </c>
      <c r="H1083" t="s">
        <v>63</v>
      </c>
      <c r="I1083" t="s">
        <v>64</v>
      </c>
      <c r="J1083" t="s">
        <v>65</v>
      </c>
      <c r="K1083" t="s">
        <v>64</v>
      </c>
      <c r="L1083" s="1">
        <v>44481.5</v>
      </c>
      <c r="V1083" t="s">
        <v>862</v>
      </c>
      <c r="W1083" t="s">
        <v>808</v>
      </c>
      <c r="AN1083" s="1">
        <v>44568.51458333333</v>
      </c>
      <c r="AO1083" s="1">
        <v>44551</v>
      </c>
      <c r="AP1083" t="s">
        <v>1222</v>
      </c>
      <c r="AQ1083" t="s">
        <v>1223</v>
      </c>
      <c r="AS1083">
        <v>211</v>
      </c>
      <c r="AT1083" t="s">
        <v>1001</v>
      </c>
      <c r="AU1083" t="s">
        <v>1230</v>
      </c>
      <c r="AW1083" t="s">
        <v>1225</v>
      </c>
      <c r="AX1083">
        <v>39.299999999999997</v>
      </c>
      <c r="BC1083">
        <v>81053017</v>
      </c>
      <c r="BD1083">
        <v>8362209</v>
      </c>
      <c r="BE1083" t="s">
        <v>1222</v>
      </c>
    </row>
    <row r="1084" spans="1:57" x14ac:dyDescent="0.25">
      <c r="A1084" t="s">
        <v>860</v>
      </c>
      <c r="B1084" t="s">
        <v>861</v>
      </c>
      <c r="C1084">
        <v>81053</v>
      </c>
      <c r="D1084" t="s">
        <v>59</v>
      </c>
      <c r="E1084" t="s">
        <v>806</v>
      </c>
      <c r="F1084" t="s">
        <v>846</v>
      </c>
      <c r="G1084" t="s">
        <v>783</v>
      </c>
      <c r="H1084" t="s">
        <v>63</v>
      </c>
      <c r="I1084" t="s">
        <v>64</v>
      </c>
      <c r="J1084" t="s">
        <v>65</v>
      </c>
      <c r="K1084" t="s">
        <v>64</v>
      </c>
      <c r="L1084" s="1">
        <v>44481.5</v>
      </c>
      <c r="V1084" t="s">
        <v>862</v>
      </c>
      <c r="W1084" t="s">
        <v>808</v>
      </c>
      <c r="AN1084" s="1">
        <v>44568.588194444441</v>
      </c>
      <c r="AO1084" s="1">
        <v>44551</v>
      </c>
      <c r="AP1084" t="s">
        <v>1240</v>
      </c>
      <c r="AQ1084" t="s">
        <v>1241</v>
      </c>
      <c r="AS1084">
        <v>320435</v>
      </c>
      <c r="AT1084" t="s">
        <v>1001</v>
      </c>
      <c r="AU1084" t="s">
        <v>1247</v>
      </c>
      <c r="AW1084" t="s">
        <v>1225</v>
      </c>
      <c r="AX1084">
        <v>262</v>
      </c>
      <c r="BC1084">
        <v>81053017</v>
      </c>
      <c r="BD1084">
        <v>8502133</v>
      </c>
      <c r="BE1084" t="s">
        <v>1240</v>
      </c>
    </row>
    <row r="1085" spans="1:57" x14ac:dyDescent="0.25">
      <c r="A1085" t="s">
        <v>860</v>
      </c>
      <c r="B1085" t="s">
        <v>861</v>
      </c>
      <c r="C1085">
        <v>81053</v>
      </c>
      <c r="D1085" t="s">
        <v>59</v>
      </c>
      <c r="E1085" t="s">
        <v>806</v>
      </c>
      <c r="F1085" t="s">
        <v>846</v>
      </c>
      <c r="G1085" t="s">
        <v>783</v>
      </c>
      <c r="H1085" t="s">
        <v>63</v>
      </c>
      <c r="I1085" t="s">
        <v>64</v>
      </c>
      <c r="J1085" t="s">
        <v>65</v>
      </c>
      <c r="K1085" t="s">
        <v>64</v>
      </c>
      <c r="L1085" s="1">
        <v>44481.5</v>
      </c>
      <c r="V1085" t="s">
        <v>862</v>
      </c>
      <c r="W1085" t="s">
        <v>808</v>
      </c>
      <c r="AN1085" s="1">
        <v>44568.51458333333</v>
      </c>
      <c r="AO1085" s="1">
        <v>44551</v>
      </c>
      <c r="AP1085" t="s">
        <v>1257</v>
      </c>
      <c r="AQ1085" t="s">
        <v>1258</v>
      </c>
      <c r="AS1085">
        <v>5989</v>
      </c>
      <c r="AT1085" t="s">
        <v>1001</v>
      </c>
      <c r="AU1085" t="s">
        <v>1264</v>
      </c>
      <c r="AW1085" t="s">
        <v>1225</v>
      </c>
      <c r="AX1085">
        <v>105</v>
      </c>
      <c r="BC1085">
        <v>81053017</v>
      </c>
      <c r="BD1085">
        <v>8362209</v>
      </c>
      <c r="BE1085" t="s">
        <v>1257</v>
      </c>
    </row>
    <row r="1086" spans="1:57" x14ac:dyDescent="0.25">
      <c r="A1086" t="s">
        <v>860</v>
      </c>
      <c r="B1086" t="s">
        <v>861</v>
      </c>
      <c r="C1086">
        <v>81053</v>
      </c>
      <c r="D1086" t="s">
        <v>59</v>
      </c>
      <c r="E1086" t="s">
        <v>806</v>
      </c>
      <c r="F1086" t="s">
        <v>846</v>
      </c>
      <c r="G1086" t="s">
        <v>783</v>
      </c>
      <c r="H1086" t="s">
        <v>63</v>
      </c>
      <c r="I1086" t="s">
        <v>64</v>
      </c>
      <c r="J1086" t="s">
        <v>65</v>
      </c>
      <c r="K1086" t="s">
        <v>64</v>
      </c>
      <c r="L1086" s="1">
        <v>44481.5</v>
      </c>
      <c r="V1086" t="s">
        <v>862</v>
      </c>
      <c r="W1086" t="s">
        <v>808</v>
      </c>
      <c r="AN1086" s="1">
        <v>44568.51458333333</v>
      </c>
      <c r="AO1086" s="1">
        <v>44551</v>
      </c>
      <c r="AP1086" t="s">
        <v>1274</v>
      </c>
      <c r="AQ1086" t="s">
        <v>1275</v>
      </c>
      <c r="AS1086">
        <v>167</v>
      </c>
      <c r="AT1086" t="s">
        <v>1001</v>
      </c>
      <c r="AU1086" t="s">
        <v>1281</v>
      </c>
      <c r="AW1086" t="s">
        <v>1225</v>
      </c>
      <c r="AX1086">
        <v>39.299999999999997</v>
      </c>
      <c r="BC1086">
        <v>81053017</v>
      </c>
      <c r="BD1086">
        <v>8362209</v>
      </c>
      <c r="BE1086" t="s">
        <v>1274</v>
      </c>
    </row>
    <row r="1087" spans="1:57" x14ac:dyDescent="0.25">
      <c r="A1087" t="s">
        <v>925</v>
      </c>
      <c r="B1087" t="s">
        <v>926</v>
      </c>
      <c r="C1087">
        <v>81053</v>
      </c>
      <c r="D1087" t="s">
        <v>59</v>
      </c>
      <c r="E1087" t="s">
        <v>317</v>
      </c>
      <c r="H1087" t="s">
        <v>317</v>
      </c>
      <c r="I1087" t="s">
        <v>64</v>
      </c>
      <c r="J1087" t="s">
        <v>65</v>
      </c>
      <c r="L1087" s="1">
        <v>44481.5</v>
      </c>
      <c r="AN1087" s="1">
        <v>44490.35601851852</v>
      </c>
      <c r="AO1087" s="1"/>
      <c r="AP1087" t="s">
        <v>432</v>
      </c>
      <c r="AQ1087" t="s">
        <v>433</v>
      </c>
      <c r="AS1087">
        <v>0</v>
      </c>
      <c r="AT1087" t="s">
        <v>45</v>
      </c>
      <c r="BC1087">
        <v>81053001</v>
      </c>
      <c r="BD1087">
        <v>8362364</v>
      </c>
      <c r="BE1087" t="s">
        <v>432</v>
      </c>
    </row>
    <row r="1088" spans="1:57" x14ac:dyDescent="0.25">
      <c r="A1088" t="s">
        <v>856</v>
      </c>
      <c r="B1088" t="s">
        <v>857</v>
      </c>
      <c r="C1088">
        <v>81053</v>
      </c>
      <c r="D1088" t="s">
        <v>59</v>
      </c>
      <c r="E1088" t="s">
        <v>806</v>
      </c>
      <c r="F1088" t="s">
        <v>846</v>
      </c>
      <c r="G1088" t="s">
        <v>783</v>
      </c>
      <c r="H1088" t="s">
        <v>63</v>
      </c>
      <c r="I1088" t="s">
        <v>64</v>
      </c>
      <c r="J1088" t="s">
        <v>65</v>
      </c>
      <c r="K1088" t="s">
        <v>64</v>
      </c>
      <c r="L1088" s="1">
        <v>44481.490277777775</v>
      </c>
      <c r="V1088" t="s">
        <v>858</v>
      </c>
      <c r="W1088" t="s">
        <v>859</v>
      </c>
      <c r="AN1088" s="1">
        <v>44495.488888888889</v>
      </c>
      <c r="AO1088" s="1">
        <v>44491.59652777778</v>
      </c>
      <c r="AP1088" t="s">
        <v>842</v>
      </c>
      <c r="AQ1088" t="s">
        <v>843</v>
      </c>
      <c r="AS1088">
        <v>0.39</v>
      </c>
      <c r="AT1088" t="s">
        <v>788</v>
      </c>
      <c r="AU1088" t="s">
        <v>1154</v>
      </c>
      <c r="AV1088" t="s">
        <v>180</v>
      </c>
      <c r="AW1088" t="s">
        <v>789</v>
      </c>
      <c r="AX1088">
        <v>0.39</v>
      </c>
      <c r="BC1088">
        <v>81053015</v>
      </c>
      <c r="BD1088">
        <v>8362199</v>
      </c>
      <c r="BE1088" t="s">
        <v>842</v>
      </c>
    </row>
    <row r="1089" spans="1:57" x14ac:dyDescent="0.25">
      <c r="A1089" t="s">
        <v>856</v>
      </c>
      <c r="B1089" t="s">
        <v>857</v>
      </c>
      <c r="C1089">
        <v>81053</v>
      </c>
      <c r="D1089" t="s">
        <v>59</v>
      </c>
      <c r="E1089" t="s">
        <v>806</v>
      </c>
      <c r="F1089" t="s">
        <v>846</v>
      </c>
      <c r="G1089" t="s">
        <v>783</v>
      </c>
      <c r="H1089" t="s">
        <v>63</v>
      </c>
      <c r="I1089" t="s">
        <v>64</v>
      </c>
      <c r="J1089" t="s">
        <v>65</v>
      </c>
      <c r="K1089" t="s">
        <v>64</v>
      </c>
      <c r="L1089" s="1">
        <v>44481.490277777775</v>
      </c>
      <c r="V1089" t="s">
        <v>858</v>
      </c>
      <c r="W1089" t="s">
        <v>859</v>
      </c>
      <c r="AN1089" s="1">
        <v>44495.488888888889</v>
      </c>
      <c r="AO1089" s="1">
        <v>44491.59652777778</v>
      </c>
      <c r="AP1089" t="s">
        <v>786</v>
      </c>
      <c r="AQ1089" t="s">
        <v>787</v>
      </c>
      <c r="AS1089">
        <v>16.3</v>
      </c>
      <c r="AT1089" t="s">
        <v>788</v>
      </c>
      <c r="AU1089" t="s">
        <v>1164</v>
      </c>
      <c r="AW1089" t="s">
        <v>789</v>
      </c>
      <c r="AX1089">
        <v>0.39</v>
      </c>
      <c r="BC1089">
        <v>81053015</v>
      </c>
      <c r="BD1089">
        <v>8362199</v>
      </c>
      <c r="BE1089" t="s">
        <v>786</v>
      </c>
    </row>
    <row r="1090" spans="1:57" x14ac:dyDescent="0.25">
      <c r="A1090" t="s">
        <v>804</v>
      </c>
      <c r="B1090" t="s">
        <v>805</v>
      </c>
      <c r="C1090">
        <v>81053</v>
      </c>
      <c r="D1090" t="s">
        <v>59</v>
      </c>
      <c r="E1090" t="s">
        <v>806</v>
      </c>
      <c r="F1090" t="s">
        <v>782</v>
      </c>
      <c r="G1090" t="s">
        <v>783</v>
      </c>
      <c r="H1090" t="s">
        <v>63</v>
      </c>
      <c r="I1090" t="s">
        <v>64</v>
      </c>
      <c r="J1090" t="s">
        <v>65</v>
      </c>
      <c r="K1090" t="s">
        <v>64</v>
      </c>
      <c r="L1090" s="1">
        <v>44481.490277777775</v>
      </c>
      <c r="V1090" t="s">
        <v>807</v>
      </c>
      <c r="W1090" t="s">
        <v>808</v>
      </c>
      <c r="AN1090" s="1">
        <v>44495.48333333333</v>
      </c>
      <c r="AO1090" s="1">
        <v>44491.59652777778</v>
      </c>
      <c r="AP1090" t="s">
        <v>842</v>
      </c>
      <c r="AQ1090" t="s">
        <v>843</v>
      </c>
      <c r="AS1090">
        <v>0.38400000000000001</v>
      </c>
      <c r="AT1090" t="s">
        <v>788</v>
      </c>
      <c r="AU1090" t="s">
        <v>1178</v>
      </c>
      <c r="AV1090" t="s">
        <v>180</v>
      </c>
      <c r="AW1090" t="s">
        <v>789</v>
      </c>
      <c r="AX1090">
        <v>0.38400000000000001</v>
      </c>
      <c r="BC1090">
        <v>81053014</v>
      </c>
      <c r="BD1090">
        <v>8362191</v>
      </c>
      <c r="BE1090" t="s">
        <v>842</v>
      </c>
    </row>
    <row r="1091" spans="1:57" x14ac:dyDescent="0.25">
      <c r="A1091" t="s">
        <v>804</v>
      </c>
      <c r="B1091" t="s">
        <v>805</v>
      </c>
      <c r="C1091">
        <v>81053</v>
      </c>
      <c r="D1091" t="s">
        <v>59</v>
      </c>
      <c r="E1091" t="s">
        <v>806</v>
      </c>
      <c r="F1091" t="s">
        <v>782</v>
      </c>
      <c r="G1091" t="s">
        <v>783</v>
      </c>
      <c r="H1091" t="s">
        <v>63</v>
      </c>
      <c r="I1091" t="s">
        <v>64</v>
      </c>
      <c r="J1091" t="s">
        <v>65</v>
      </c>
      <c r="K1091" t="s">
        <v>64</v>
      </c>
      <c r="L1091" s="1">
        <v>44481.490277777775</v>
      </c>
      <c r="V1091" t="s">
        <v>807</v>
      </c>
      <c r="W1091" t="s">
        <v>808</v>
      </c>
      <c r="AN1091" s="1">
        <v>44495.48333333333</v>
      </c>
      <c r="AO1091" s="1">
        <v>44491.59652777778</v>
      </c>
      <c r="AP1091" t="s">
        <v>786</v>
      </c>
      <c r="AQ1091" t="s">
        <v>787</v>
      </c>
      <c r="AS1091">
        <v>18.5</v>
      </c>
      <c r="AT1091" t="s">
        <v>788</v>
      </c>
      <c r="AU1091" t="s">
        <v>1186</v>
      </c>
      <c r="AW1091" t="s">
        <v>789</v>
      </c>
      <c r="AX1091">
        <v>0.38400000000000001</v>
      </c>
      <c r="BC1091">
        <v>81053014</v>
      </c>
      <c r="BD1091">
        <v>8362191</v>
      </c>
      <c r="BE1091" t="s">
        <v>786</v>
      </c>
    </row>
    <row r="1092" spans="1:57" x14ac:dyDescent="0.25">
      <c r="A1092" t="s">
        <v>856</v>
      </c>
      <c r="B1092" t="s">
        <v>857</v>
      </c>
      <c r="C1092">
        <v>81053</v>
      </c>
      <c r="D1092" t="s">
        <v>59</v>
      </c>
      <c r="E1092" t="s">
        <v>806</v>
      </c>
      <c r="F1092" t="s">
        <v>846</v>
      </c>
      <c r="G1092" t="s">
        <v>783</v>
      </c>
      <c r="H1092" t="s">
        <v>63</v>
      </c>
      <c r="I1092" t="s">
        <v>64</v>
      </c>
      <c r="J1092" t="s">
        <v>65</v>
      </c>
      <c r="K1092" t="s">
        <v>64</v>
      </c>
      <c r="L1092" s="1">
        <v>44481.490277777775</v>
      </c>
      <c r="V1092" t="s">
        <v>858</v>
      </c>
      <c r="W1092" t="s">
        <v>859</v>
      </c>
      <c r="AN1092" s="1">
        <v>44503.517361111109</v>
      </c>
      <c r="AO1092" s="1">
        <v>44503.517361111109</v>
      </c>
      <c r="AP1092" t="s">
        <v>995</v>
      </c>
      <c r="AQ1092" t="s">
        <v>996</v>
      </c>
      <c r="AS1092">
        <v>86.5</v>
      </c>
      <c r="AT1092" t="s">
        <v>788</v>
      </c>
      <c r="AU1092" t="s">
        <v>344</v>
      </c>
      <c r="AW1092" t="s">
        <v>997</v>
      </c>
      <c r="AX1092">
        <v>1</v>
      </c>
      <c r="BC1092">
        <v>81053015</v>
      </c>
      <c r="BD1092">
        <v>8362198</v>
      </c>
      <c r="BE1092" t="s">
        <v>995</v>
      </c>
    </row>
    <row r="1093" spans="1:57" x14ac:dyDescent="0.25">
      <c r="A1093" t="s">
        <v>856</v>
      </c>
      <c r="B1093" t="s">
        <v>857</v>
      </c>
      <c r="C1093">
        <v>81053</v>
      </c>
      <c r="D1093" t="s">
        <v>59</v>
      </c>
      <c r="E1093" t="s">
        <v>806</v>
      </c>
      <c r="F1093" t="s">
        <v>846</v>
      </c>
      <c r="G1093" t="s">
        <v>783</v>
      </c>
      <c r="H1093" t="s">
        <v>63</v>
      </c>
      <c r="I1093" t="s">
        <v>64</v>
      </c>
      <c r="J1093" t="s">
        <v>65</v>
      </c>
      <c r="K1093" t="s">
        <v>64</v>
      </c>
      <c r="L1093" s="1">
        <v>44481.490277777775</v>
      </c>
      <c r="V1093" t="s">
        <v>858</v>
      </c>
      <c r="W1093" t="s">
        <v>859</v>
      </c>
      <c r="AN1093" s="1">
        <v>44483.810416666667</v>
      </c>
      <c r="AO1093" s="1">
        <v>44483.810416666667</v>
      </c>
      <c r="AP1093" t="s">
        <v>887</v>
      </c>
      <c r="AQ1093" t="s">
        <v>888</v>
      </c>
      <c r="AS1093">
        <v>92.5</v>
      </c>
      <c r="AT1093" t="s">
        <v>788</v>
      </c>
      <c r="AW1093" t="s">
        <v>889</v>
      </c>
      <c r="BC1093">
        <v>81053015</v>
      </c>
      <c r="BD1093">
        <v>8362196</v>
      </c>
      <c r="BE1093" t="s">
        <v>887</v>
      </c>
    </row>
    <row r="1094" spans="1:57" x14ac:dyDescent="0.25">
      <c r="A1094" t="s">
        <v>804</v>
      </c>
      <c r="B1094" t="s">
        <v>805</v>
      </c>
      <c r="C1094">
        <v>81053</v>
      </c>
      <c r="D1094" t="s">
        <v>59</v>
      </c>
      <c r="E1094" t="s">
        <v>806</v>
      </c>
      <c r="F1094" t="s">
        <v>782</v>
      </c>
      <c r="G1094" t="s">
        <v>783</v>
      </c>
      <c r="H1094" t="s">
        <v>63</v>
      </c>
      <c r="I1094" t="s">
        <v>64</v>
      </c>
      <c r="J1094" t="s">
        <v>65</v>
      </c>
      <c r="K1094" t="s">
        <v>64</v>
      </c>
      <c r="L1094" s="1">
        <v>44481.490277777775</v>
      </c>
      <c r="V1094" t="s">
        <v>807</v>
      </c>
      <c r="W1094" t="s">
        <v>808</v>
      </c>
      <c r="AN1094" s="1">
        <v>44503.51666666667</v>
      </c>
      <c r="AO1094" s="1">
        <v>44503.51666666667</v>
      </c>
      <c r="AP1094" t="s">
        <v>995</v>
      </c>
      <c r="AQ1094" t="s">
        <v>996</v>
      </c>
      <c r="AS1094">
        <v>82.5</v>
      </c>
      <c r="AT1094" t="s">
        <v>788</v>
      </c>
      <c r="AU1094" t="s">
        <v>344</v>
      </c>
      <c r="AW1094" t="s">
        <v>997</v>
      </c>
      <c r="AX1094">
        <v>1</v>
      </c>
      <c r="BC1094">
        <v>81053014</v>
      </c>
      <c r="BD1094">
        <v>8362190</v>
      </c>
      <c r="BE1094" t="s">
        <v>995</v>
      </c>
    </row>
    <row r="1095" spans="1:57" x14ac:dyDescent="0.25">
      <c r="A1095" t="s">
        <v>804</v>
      </c>
      <c r="B1095" t="s">
        <v>805</v>
      </c>
      <c r="C1095">
        <v>81053</v>
      </c>
      <c r="D1095" t="s">
        <v>59</v>
      </c>
      <c r="E1095" t="s">
        <v>806</v>
      </c>
      <c r="F1095" t="s">
        <v>782</v>
      </c>
      <c r="G1095" t="s">
        <v>783</v>
      </c>
      <c r="H1095" t="s">
        <v>63</v>
      </c>
      <c r="I1095" t="s">
        <v>64</v>
      </c>
      <c r="J1095" t="s">
        <v>65</v>
      </c>
      <c r="K1095" t="s">
        <v>64</v>
      </c>
      <c r="L1095" s="1">
        <v>44481.490277777775</v>
      </c>
      <c r="V1095" t="s">
        <v>807</v>
      </c>
      <c r="W1095" t="s">
        <v>808</v>
      </c>
      <c r="AN1095" s="1">
        <v>44483.810416666667</v>
      </c>
      <c r="AO1095" s="1">
        <v>44483.810416666667</v>
      </c>
      <c r="AP1095" t="s">
        <v>887</v>
      </c>
      <c r="AQ1095" t="s">
        <v>888</v>
      </c>
      <c r="AS1095">
        <v>84.2</v>
      </c>
      <c r="AT1095" t="s">
        <v>788</v>
      </c>
      <c r="AW1095" t="s">
        <v>889</v>
      </c>
      <c r="BC1095">
        <v>81053014</v>
      </c>
      <c r="BD1095">
        <v>8362188</v>
      </c>
      <c r="BE1095" t="s">
        <v>887</v>
      </c>
    </row>
    <row r="1096" spans="1:57" x14ac:dyDescent="0.25">
      <c r="A1096" t="s">
        <v>856</v>
      </c>
      <c r="B1096" t="s">
        <v>857</v>
      </c>
      <c r="C1096">
        <v>81053</v>
      </c>
      <c r="D1096" t="s">
        <v>59</v>
      </c>
      <c r="E1096" t="s">
        <v>806</v>
      </c>
      <c r="F1096" t="s">
        <v>846</v>
      </c>
      <c r="G1096" t="s">
        <v>783</v>
      </c>
      <c r="H1096" t="s">
        <v>63</v>
      </c>
      <c r="I1096" t="s">
        <v>64</v>
      </c>
      <c r="J1096" t="s">
        <v>65</v>
      </c>
      <c r="K1096" t="s">
        <v>64</v>
      </c>
      <c r="L1096" s="1">
        <v>44481.490277777775</v>
      </c>
      <c r="V1096" t="s">
        <v>858</v>
      </c>
      <c r="W1096" t="s">
        <v>859</v>
      </c>
      <c r="AN1096" s="1">
        <v>44508.459027777775</v>
      </c>
      <c r="AO1096" s="1">
        <v>44504.5625</v>
      </c>
      <c r="AP1096" t="s">
        <v>999</v>
      </c>
      <c r="AQ1096" t="s">
        <v>1000</v>
      </c>
      <c r="AS1096">
        <v>303</v>
      </c>
      <c r="AT1096" t="s">
        <v>1001</v>
      </c>
      <c r="AU1096" t="s">
        <v>1197</v>
      </c>
      <c r="AW1096" t="s">
        <v>450</v>
      </c>
      <c r="AX1096">
        <v>19.899999999999999</v>
      </c>
      <c r="BC1096">
        <v>81053015</v>
      </c>
      <c r="BD1096">
        <v>8362203</v>
      </c>
      <c r="BE1096" t="s">
        <v>999</v>
      </c>
    </row>
    <row r="1097" spans="1:57" x14ac:dyDescent="0.25">
      <c r="A1097" t="s">
        <v>804</v>
      </c>
      <c r="B1097" t="s">
        <v>805</v>
      </c>
      <c r="C1097">
        <v>81053</v>
      </c>
      <c r="D1097" t="s">
        <v>59</v>
      </c>
      <c r="E1097" t="s">
        <v>806</v>
      </c>
      <c r="F1097" t="s">
        <v>782</v>
      </c>
      <c r="G1097" t="s">
        <v>783</v>
      </c>
      <c r="H1097" t="s">
        <v>63</v>
      </c>
      <c r="I1097" t="s">
        <v>64</v>
      </c>
      <c r="J1097" t="s">
        <v>65</v>
      </c>
      <c r="K1097" t="s">
        <v>64</v>
      </c>
      <c r="L1097" s="1">
        <v>44481.490277777775</v>
      </c>
      <c r="V1097" t="s">
        <v>807</v>
      </c>
      <c r="W1097" t="s">
        <v>808</v>
      </c>
      <c r="AN1097" s="1">
        <v>44508.456944444442</v>
      </c>
      <c r="AO1097" s="1">
        <v>44504.5625</v>
      </c>
      <c r="AP1097" t="s">
        <v>999</v>
      </c>
      <c r="AQ1097" t="s">
        <v>1000</v>
      </c>
      <c r="AS1097">
        <v>370</v>
      </c>
      <c r="AT1097" t="s">
        <v>1001</v>
      </c>
      <c r="AU1097" t="s">
        <v>1211</v>
      </c>
      <c r="AW1097" t="s">
        <v>450</v>
      </c>
      <c r="AX1097">
        <v>19.899999999999999</v>
      </c>
      <c r="BC1097">
        <v>81053014</v>
      </c>
      <c r="BD1097">
        <v>8362195</v>
      </c>
      <c r="BE1097" t="s">
        <v>999</v>
      </c>
    </row>
    <row r="1098" spans="1:57" x14ac:dyDescent="0.25">
      <c r="A1098" t="s">
        <v>856</v>
      </c>
      <c r="B1098" t="s">
        <v>857</v>
      </c>
      <c r="C1098">
        <v>81053</v>
      </c>
      <c r="D1098" t="s">
        <v>59</v>
      </c>
      <c r="E1098" t="s">
        <v>806</v>
      </c>
      <c r="F1098" t="s">
        <v>846</v>
      </c>
      <c r="G1098" t="s">
        <v>783</v>
      </c>
      <c r="H1098" t="s">
        <v>63</v>
      </c>
      <c r="I1098" t="s">
        <v>64</v>
      </c>
      <c r="J1098" t="s">
        <v>65</v>
      </c>
      <c r="K1098" t="s">
        <v>64</v>
      </c>
      <c r="L1098" s="1">
        <v>44481.490277777775</v>
      </c>
      <c r="V1098" t="s">
        <v>858</v>
      </c>
      <c r="W1098" t="s">
        <v>859</v>
      </c>
      <c r="AN1098" s="1">
        <v>44568.511111111111</v>
      </c>
      <c r="AO1098" s="1">
        <v>44551</v>
      </c>
      <c r="AP1098" t="s">
        <v>1222</v>
      </c>
      <c r="AQ1098" t="s">
        <v>1223</v>
      </c>
      <c r="AS1098">
        <v>190</v>
      </c>
      <c r="AT1098" t="s">
        <v>1001</v>
      </c>
      <c r="AU1098" t="s">
        <v>1229</v>
      </c>
      <c r="AW1098" t="s">
        <v>1225</v>
      </c>
      <c r="AX1098">
        <v>40</v>
      </c>
      <c r="BC1098">
        <v>81053015</v>
      </c>
      <c r="BD1098">
        <v>8362201</v>
      </c>
      <c r="BE1098" t="s">
        <v>1222</v>
      </c>
    </row>
    <row r="1099" spans="1:57" x14ac:dyDescent="0.25">
      <c r="A1099" t="s">
        <v>856</v>
      </c>
      <c r="B1099" t="s">
        <v>857</v>
      </c>
      <c r="C1099">
        <v>81053</v>
      </c>
      <c r="D1099" t="s">
        <v>59</v>
      </c>
      <c r="E1099" t="s">
        <v>806</v>
      </c>
      <c r="F1099" t="s">
        <v>846</v>
      </c>
      <c r="G1099" t="s">
        <v>783</v>
      </c>
      <c r="H1099" t="s">
        <v>63</v>
      </c>
      <c r="I1099" t="s">
        <v>64</v>
      </c>
      <c r="J1099" t="s">
        <v>65</v>
      </c>
      <c r="K1099" t="s">
        <v>64</v>
      </c>
      <c r="L1099" s="1">
        <v>44481.490277777775</v>
      </c>
      <c r="V1099" t="s">
        <v>858</v>
      </c>
      <c r="W1099" t="s">
        <v>859</v>
      </c>
      <c r="AN1099" s="1">
        <v>44568.586805555555</v>
      </c>
      <c r="AO1099" s="1">
        <v>44551</v>
      </c>
      <c r="AP1099" t="s">
        <v>1240</v>
      </c>
      <c r="AQ1099" t="s">
        <v>1241</v>
      </c>
      <c r="AS1099">
        <v>330334</v>
      </c>
      <c r="AT1099" t="s">
        <v>1001</v>
      </c>
      <c r="AU1099" t="s">
        <v>1246</v>
      </c>
      <c r="AW1099" t="s">
        <v>1225</v>
      </c>
      <c r="AX1099">
        <v>267</v>
      </c>
      <c r="BC1099">
        <v>81053015</v>
      </c>
      <c r="BD1099">
        <v>8502132</v>
      </c>
      <c r="BE1099" t="s">
        <v>1240</v>
      </c>
    </row>
    <row r="1100" spans="1:57" x14ac:dyDescent="0.25">
      <c r="A1100" t="s">
        <v>856</v>
      </c>
      <c r="B1100" t="s">
        <v>857</v>
      </c>
      <c r="C1100">
        <v>81053</v>
      </c>
      <c r="D1100" t="s">
        <v>59</v>
      </c>
      <c r="E1100" t="s">
        <v>806</v>
      </c>
      <c r="F1100" t="s">
        <v>846</v>
      </c>
      <c r="G1100" t="s">
        <v>783</v>
      </c>
      <c r="H1100" t="s">
        <v>63</v>
      </c>
      <c r="I1100" t="s">
        <v>64</v>
      </c>
      <c r="J1100" t="s">
        <v>65</v>
      </c>
      <c r="K1100" t="s">
        <v>64</v>
      </c>
      <c r="L1100" s="1">
        <v>44481.490277777775</v>
      </c>
      <c r="V1100" t="s">
        <v>858</v>
      </c>
      <c r="W1100" t="s">
        <v>859</v>
      </c>
      <c r="AN1100" s="1">
        <v>44568.511111111111</v>
      </c>
      <c r="AO1100" s="1">
        <v>44551</v>
      </c>
      <c r="AP1100" t="s">
        <v>1257</v>
      </c>
      <c r="AQ1100" t="s">
        <v>1258</v>
      </c>
      <c r="AS1100">
        <v>5923</v>
      </c>
      <c r="AT1100" t="s">
        <v>1001</v>
      </c>
      <c r="AU1100" t="s">
        <v>1263</v>
      </c>
      <c r="AW1100" t="s">
        <v>1225</v>
      </c>
      <c r="AX1100">
        <v>107</v>
      </c>
      <c r="BC1100">
        <v>81053015</v>
      </c>
      <c r="BD1100">
        <v>8362201</v>
      </c>
      <c r="BE1100" t="s">
        <v>1257</v>
      </c>
    </row>
    <row r="1101" spans="1:57" x14ac:dyDescent="0.25">
      <c r="A1101" t="s">
        <v>856</v>
      </c>
      <c r="B1101" t="s">
        <v>857</v>
      </c>
      <c r="C1101">
        <v>81053</v>
      </c>
      <c r="D1101" t="s">
        <v>59</v>
      </c>
      <c r="E1101" t="s">
        <v>806</v>
      </c>
      <c r="F1101" t="s">
        <v>846</v>
      </c>
      <c r="G1101" t="s">
        <v>783</v>
      </c>
      <c r="H1101" t="s">
        <v>63</v>
      </c>
      <c r="I1101" t="s">
        <v>64</v>
      </c>
      <c r="J1101" t="s">
        <v>65</v>
      </c>
      <c r="K1101" t="s">
        <v>64</v>
      </c>
      <c r="L1101" s="1">
        <v>44481.490277777775</v>
      </c>
      <c r="V1101" t="s">
        <v>858</v>
      </c>
      <c r="W1101" t="s">
        <v>859</v>
      </c>
      <c r="AN1101" s="1">
        <v>44568.511111111111</v>
      </c>
      <c r="AO1101" s="1">
        <v>44551</v>
      </c>
      <c r="AP1101" t="s">
        <v>1274</v>
      </c>
      <c r="AQ1101" t="s">
        <v>1275</v>
      </c>
      <c r="AS1101">
        <v>143</v>
      </c>
      <c r="AT1101" t="s">
        <v>1001</v>
      </c>
      <c r="AU1101" t="s">
        <v>1280</v>
      </c>
      <c r="AV1101" t="s">
        <v>345</v>
      </c>
      <c r="AW1101" t="s">
        <v>1225</v>
      </c>
      <c r="AX1101">
        <v>40</v>
      </c>
      <c r="BC1101">
        <v>81053015</v>
      </c>
      <c r="BD1101">
        <v>8362201</v>
      </c>
      <c r="BE1101" t="s">
        <v>1274</v>
      </c>
    </row>
    <row r="1102" spans="1:57" x14ac:dyDescent="0.25">
      <c r="A1102" t="s">
        <v>804</v>
      </c>
      <c r="B1102" t="s">
        <v>805</v>
      </c>
      <c r="C1102">
        <v>81053</v>
      </c>
      <c r="D1102" t="s">
        <v>59</v>
      </c>
      <c r="E1102" t="s">
        <v>806</v>
      </c>
      <c r="F1102" t="s">
        <v>782</v>
      </c>
      <c r="G1102" t="s">
        <v>783</v>
      </c>
      <c r="H1102" t="s">
        <v>63</v>
      </c>
      <c r="I1102" t="s">
        <v>64</v>
      </c>
      <c r="J1102" t="s">
        <v>65</v>
      </c>
      <c r="K1102" t="s">
        <v>64</v>
      </c>
      <c r="L1102" s="1">
        <v>44481.490277777775</v>
      </c>
      <c r="V1102" t="s">
        <v>807</v>
      </c>
      <c r="W1102" t="s">
        <v>808</v>
      </c>
      <c r="AN1102" s="1">
        <v>44568.509722222225</v>
      </c>
      <c r="AO1102" s="1">
        <v>44551</v>
      </c>
      <c r="AP1102" t="s">
        <v>1222</v>
      </c>
      <c r="AQ1102" t="s">
        <v>1223</v>
      </c>
      <c r="AS1102">
        <v>874</v>
      </c>
      <c r="AT1102" t="s">
        <v>1001</v>
      </c>
      <c r="AU1102" t="s">
        <v>1294</v>
      </c>
      <c r="AW1102" t="s">
        <v>1225</v>
      </c>
      <c r="AX1102">
        <v>47.1</v>
      </c>
      <c r="BC1102">
        <v>81053014</v>
      </c>
      <c r="BD1102">
        <v>8362193</v>
      </c>
      <c r="BE1102" t="s">
        <v>1222</v>
      </c>
    </row>
    <row r="1103" spans="1:57" x14ac:dyDescent="0.25">
      <c r="A1103" t="s">
        <v>804</v>
      </c>
      <c r="B1103" t="s">
        <v>805</v>
      </c>
      <c r="C1103">
        <v>81053</v>
      </c>
      <c r="D1103" t="s">
        <v>59</v>
      </c>
      <c r="E1103" t="s">
        <v>806</v>
      </c>
      <c r="F1103" t="s">
        <v>782</v>
      </c>
      <c r="G1103" t="s">
        <v>783</v>
      </c>
      <c r="H1103" t="s">
        <v>63</v>
      </c>
      <c r="I1103" t="s">
        <v>64</v>
      </c>
      <c r="J1103" t="s">
        <v>65</v>
      </c>
      <c r="K1103" t="s">
        <v>64</v>
      </c>
      <c r="L1103" s="1">
        <v>44481.490277777775</v>
      </c>
      <c r="V1103" t="s">
        <v>807</v>
      </c>
      <c r="W1103" t="s">
        <v>808</v>
      </c>
      <c r="AN1103" s="1">
        <v>44568.509722222225</v>
      </c>
      <c r="AO1103" s="1">
        <v>44551</v>
      </c>
      <c r="AP1103" t="s">
        <v>1240</v>
      </c>
      <c r="AQ1103" t="s">
        <v>1241</v>
      </c>
      <c r="AS1103">
        <v>316559</v>
      </c>
      <c r="AT1103" t="s">
        <v>1001</v>
      </c>
      <c r="AU1103" t="s">
        <v>1309</v>
      </c>
      <c r="AW1103" t="s">
        <v>1225</v>
      </c>
      <c r="AX1103">
        <v>157</v>
      </c>
      <c r="BC1103">
        <v>81053014</v>
      </c>
      <c r="BD1103">
        <v>8362193</v>
      </c>
      <c r="BE1103" t="s">
        <v>1240</v>
      </c>
    </row>
    <row r="1104" spans="1:57" x14ac:dyDescent="0.25">
      <c r="A1104" t="s">
        <v>804</v>
      </c>
      <c r="B1104" t="s">
        <v>805</v>
      </c>
      <c r="C1104">
        <v>81053</v>
      </c>
      <c r="D1104" t="s">
        <v>59</v>
      </c>
      <c r="E1104" t="s">
        <v>806</v>
      </c>
      <c r="F1104" t="s">
        <v>782</v>
      </c>
      <c r="G1104" t="s">
        <v>783</v>
      </c>
      <c r="H1104" t="s">
        <v>63</v>
      </c>
      <c r="I1104" t="s">
        <v>64</v>
      </c>
      <c r="J1104" t="s">
        <v>65</v>
      </c>
      <c r="K1104" t="s">
        <v>64</v>
      </c>
      <c r="L1104" s="1">
        <v>44481.490277777775</v>
      </c>
      <c r="V1104" t="s">
        <v>807</v>
      </c>
      <c r="W1104" t="s">
        <v>808</v>
      </c>
      <c r="AN1104" s="1">
        <v>44568.509722222225</v>
      </c>
      <c r="AO1104" s="1">
        <v>44551</v>
      </c>
      <c r="AP1104" t="s">
        <v>1257</v>
      </c>
      <c r="AQ1104" t="s">
        <v>1258</v>
      </c>
      <c r="AS1104">
        <v>5929</v>
      </c>
      <c r="AT1104" t="s">
        <v>1001</v>
      </c>
      <c r="AU1104" t="s">
        <v>1270</v>
      </c>
      <c r="AW1104" t="s">
        <v>1225</v>
      </c>
      <c r="AX1104">
        <v>126</v>
      </c>
      <c r="BC1104">
        <v>81053014</v>
      </c>
      <c r="BD1104">
        <v>8362193</v>
      </c>
      <c r="BE1104" t="s">
        <v>1257</v>
      </c>
    </row>
    <row r="1105" spans="1:57" x14ac:dyDescent="0.25">
      <c r="A1105" t="s">
        <v>804</v>
      </c>
      <c r="B1105" t="s">
        <v>805</v>
      </c>
      <c r="C1105">
        <v>81053</v>
      </c>
      <c r="D1105" t="s">
        <v>59</v>
      </c>
      <c r="E1105" t="s">
        <v>806</v>
      </c>
      <c r="F1105" t="s">
        <v>782</v>
      </c>
      <c r="G1105" t="s">
        <v>783</v>
      </c>
      <c r="H1105" t="s">
        <v>63</v>
      </c>
      <c r="I1105" t="s">
        <v>64</v>
      </c>
      <c r="J1105" t="s">
        <v>65</v>
      </c>
      <c r="K1105" t="s">
        <v>64</v>
      </c>
      <c r="L1105" s="1">
        <v>44481.490277777775</v>
      </c>
      <c r="V1105" t="s">
        <v>807</v>
      </c>
      <c r="W1105" t="s">
        <v>808</v>
      </c>
      <c r="AN1105" s="1">
        <v>44568.509722222225</v>
      </c>
      <c r="AO1105" s="1">
        <v>44551</v>
      </c>
      <c r="AP1105" t="s">
        <v>1274</v>
      </c>
      <c r="AQ1105" t="s">
        <v>1275</v>
      </c>
      <c r="AS1105">
        <v>1016</v>
      </c>
      <c r="AT1105" t="s">
        <v>1001</v>
      </c>
      <c r="AU1105" t="s">
        <v>1294</v>
      </c>
      <c r="AW1105" t="s">
        <v>1225</v>
      </c>
      <c r="AX1105">
        <v>47.1</v>
      </c>
      <c r="BC1105">
        <v>81053014</v>
      </c>
      <c r="BD1105">
        <v>8362193</v>
      </c>
      <c r="BE1105" t="s">
        <v>1274</v>
      </c>
    </row>
    <row r="1106" spans="1:57" x14ac:dyDescent="0.25">
      <c r="A1106" t="s">
        <v>832</v>
      </c>
      <c r="B1106" t="s">
        <v>833</v>
      </c>
      <c r="C1106">
        <v>81053</v>
      </c>
      <c r="D1106" t="s">
        <v>59</v>
      </c>
      <c r="E1106" t="s">
        <v>799</v>
      </c>
      <c r="F1106" t="s">
        <v>782</v>
      </c>
      <c r="G1106" t="s">
        <v>783</v>
      </c>
      <c r="H1106" t="s">
        <v>63</v>
      </c>
      <c r="I1106" t="s">
        <v>64</v>
      </c>
      <c r="J1106" t="s">
        <v>65</v>
      </c>
      <c r="K1106" t="s">
        <v>64</v>
      </c>
      <c r="L1106" s="1">
        <v>44481.477777777778</v>
      </c>
      <c r="V1106" t="s">
        <v>834</v>
      </c>
      <c r="W1106" t="s">
        <v>835</v>
      </c>
      <c r="AN1106" s="1">
        <v>44495.56527777778</v>
      </c>
      <c r="AO1106" s="1">
        <v>44491.59652777778</v>
      </c>
      <c r="AP1106" t="s">
        <v>842</v>
      </c>
      <c r="AQ1106" t="s">
        <v>843</v>
      </c>
      <c r="AS1106">
        <v>0.872</v>
      </c>
      <c r="AT1106" t="s">
        <v>788</v>
      </c>
      <c r="AU1106" t="s">
        <v>991</v>
      </c>
      <c r="AV1106" t="s">
        <v>345</v>
      </c>
      <c r="AW1106" t="s">
        <v>789</v>
      </c>
      <c r="AX1106">
        <v>0.38100000000000001</v>
      </c>
      <c r="BC1106">
        <v>81053024</v>
      </c>
      <c r="BD1106">
        <v>8362319</v>
      </c>
      <c r="BE1106" t="s">
        <v>842</v>
      </c>
    </row>
    <row r="1107" spans="1:57" x14ac:dyDescent="0.25">
      <c r="A1107" t="s">
        <v>832</v>
      </c>
      <c r="B1107" t="s">
        <v>833</v>
      </c>
      <c r="C1107">
        <v>81053</v>
      </c>
      <c r="D1107" t="s">
        <v>59</v>
      </c>
      <c r="E1107" t="s">
        <v>799</v>
      </c>
      <c r="F1107" t="s">
        <v>782</v>
      </c>
      <c r="G1107" t="s">
        <v>783</v>
      </c>
      <c r="H1107" t="s">
        <v>63</v>
      </c>
      <c r="I1107" t="s">
        <v>64</v>
      </c>
      <c r="J1107" t="s">
        <v>65</v>
      </c>
      <c r="K1107" t="s">
        <v>64</v>
      </c>
      <c r="L1107" s="1">
        <v>44481.477777777778</v>
      </c>
      <c r="V1107" t="s">
        <v>834</v>
      </c>
      <c r="W1107" t="s">
        <v>835</v>
      </c>
      <c r="AN1107" s="1">
        <v>44495.56527777778</v>
      </c>
      <c r="AO1107" s="1">
        <v>44491.59652777778</v>
      </c>
      <c r="AP1107" t="s">
        <v>786</v>
      </c>
      <c r="AQ1107" t="s">
        <v>787</v>
      </c>
      <c r="AS1107">
        <v>19.5</v>
      </c>
      <c r="AT1107" t="s">
        <v>788</v>
      </c>
      <c r="AU1107" t="s">
        <v>988</v>
      </c>
      <c r="AW1107" t="s">
        <v>789</v>
      </c>
      <c r="AX1107">
        <v>0.38100000000000001</v>
      </c>
      <c r="BC1107">
        <v>81053024</v>
      </c>
      <c r="BD1107">
        <v>8362319</v>
      </c>
      <c r="BE1107" t="s">
        <v>786</v>
      </c>
    </row>
    <row r="1108" spans="1:57" x14ac:dyDescent="0.25">
      <c r="A1108" t="s">
        <v>832</v>
      </c>
      <c r="B1108" t="s">
        <v>833</v>
      </c>
      <c r="C1108">
        <v>81053</v>
      </c>
      <c r="D1108" t="s">
        <v>59</v>
      </c>
      <c r="E1108" t="s">
        <v>799</v>
      </c>
      <c r="F1108" t="s">
        <v>782</v>
      </c>
      <c r="G1108" t="s">
        <v>783</v>
      </c>
      <c r="H1108" t="s">
        <v>63</v>
      </c>
      <c r="I1108" t="s">
        <v>64</v>
      </c>
      <c r="J1108" t="s">
        <v>65</v>
      </c>
      <c r="K1108" t="s">
        <v>64</v>
      </c>
      <c r="L1108" s="1">
        <v>44481.477777777778</v>
      </c>
      <c r="V1108" t="s">
        <v>834</v>
      </c>
      <c r="W1108" t="s">
        <v>835</v>
      </c>
      <c r="AN1108" s="1">
        <v>44503.522222222222</v>
      </c>
      <c r="AO1108" s="1">
        <v>44503.522222222222</v>
      </c>
      <c r="AP1108" t="s">
        <v>995</v>
      </c>
      <c r="AQ1108" t="s">
        <v>996</v>
      </c>
      <c r="AS1108">
        <v>80.2</v>
      </c>
      <c r="AT1108" t="s">
        <v>788</v>
      </c>
      <c r="AU1108" t="s">
        <v>344</v>
      </c>
      <c r="AW1108" t="s">
        <v>997</v>
      </c>
      <c r="AX1108">
        <v>1</v>
      </c>
      <c r="BC1108">
        <v>81053024</v>
      </c>
      <c r="BD1108">
        <v>8362318</v>
      </c>
      <c r="BE1108" t="s">
        <v>995</v>
      </c>
    </row>
    <row r="1109" spans="1:57" x14ac:dyDescent="0.25">
      <c r="A1109" t="s">
        <v>832</v>
      </c>
      <c r="B1109" t="s">
        <v>833</v>
      </c>
      <c r="C1109">
        <v>81053</v>
      </c>
      <c r="D1109" t="s">
        <v>59</v>
      </c>
      <c r="E1109" t="s">
        <v>799</v>
      </c>
      <c r="F1109" t="s">
        <v>782</v>
      </c>
      <c r="G1109" t="s">
        <v>783</v>
      </c>
      <c r="H1109" t="s">
        <v>63</v>
      </c>
      <c r="I1109" t="s">
        <v>64</v>
      </c>
      <c r="J1109" t="s">
        <v>65</v>
      </c>
      <c r="K1109" t="s">
        <v>64</v>
      </c>
      <c r="L1109" s="1">
        <v>44481.477777777778</v>
      </c>
      <c r="V1109" t="s">
        <v>834</v>
      </c>
      <c r="W1109" t="s">
        <v>835</v>
      </c>
      <c r="AN1109" s="1">
        <v>44483.810416666667</v>
      </c>
      <c r="AO1109" s="1">
        <v>44483.810416666667</v>
      </c>
      <c r="AP1109" t="s">
        <v>887</v>
      </c>
      <c r="AQ1109" t="s">
        <v>888</v>
      </c>
      <c r="AS1109">
        <v>80.900000000000006</v>
      </c>
      <c r="AT1109" t="s">
        <v>788</v>
      </c>
      <c r="AW1109" t="s">
        <v>889</v>
      </c>
      <c r="BC1109">
        <v>81053024</v>
      </c>
      <c r="BD1109">
        <v>8362316</v>
      </c>
      <c r="BE1109" t="s">
        <v>887</v>
      </c>
    </row>
    <row r="1110" spans="1:57" x14ac:dyDescent="0.25">
      <c r="A1110" t="s">
        <v>832</v>
      </c>
      <c r="B1110" t="s">
        <v>833</v>
      </c>
      <c r="C1110">
        <v>81053</v>
      </c>
      <c r="D1110" t="s">
        <v>59</v>
      </c>
      <c r="E1110" t="s">
        <v>799</v>
      </c>
      <c r="F1110" t="s">
        <v>782</v>
      </c>
      <c r="G1110" t="s">
        <v>783</v>
      </c>
      <c r="H1110" t="s">
        <v>63</v>
      </c>
      <c r="I1110" t="s">
        <v>64</v>
      </c>
      <c r="J1110" t="s">
        <v>65</v>
      </c>
      <c r="K1110" t="s">
        <v>64</v>
      </c>
      <c r="L1110" s="1">
        <v>44481.477777777778</v>
      </c>
      <c r="V1110" t="s">
        <v>834</v>
      </c>
      <c r="W1110" t="s">
        <v>835</v>
      </c>
      <c r="AN1110" s="1">
        <v>44508.468055555553</v>
      </c>
      <c r="AO1110" s="1">
        <v>44504.5625</v>
      </c>
      <c r="AP1110" t="s">
        <v>999</v>
      </c>
      <c r="AQ1110" t="s">
        <v>1000</v>
      </c>
      <c r="AS1110">
        <v>389</v>
      </c>
      <c r="AT1110" t="s">
        <v>1001</v>
      </c>
      <c r="AU1110" t="s">
        <v>1218</v>
      </c>
      <c r="AW1110" t="s">
        <v>450</v>
      </c>
      <c r="AX1110">
        <v>19.8</v>
      </c>
      <c r="BC1110">
        <v>81053024</v>
      </c>
      <c r="BD1110">
        <v>8362323</v>
      </c>
      <c r="BE1110" t="s">
        <v>999</v>
      </c>
    </row>
    <row r="1111" spans="1:57" x14ac:dyDescent="0.25">
      <c r="A1111" t="s">
        <v>832</v>
      </c>
      <c r="B1111" t="s">
        <v>833</v>
      </c>
      <c r="C1111">
        <v>81053</v>
      </c>
      <c r="D1111" t="s">
        <v>59</v>
      </c>
      <c r="E1111" t="s">
        <v>799</v>
      </c>
      <c r="F1111" t="s">
        <v>782</v>
      </c>
      <c r="G1111" t="s">
        <v>783</v>
      </c>
      <c r="H1111" t="s">
        <v>63</v>
      </c>
      <c r="I1111" t="s">
        <v>64</v>
      </c>
      <c r="J1111" t="s">
        <v>65</v>
      </c>
      <c r="K1111" t="s">
        <v>64</v>
      </c>
      <c r="L1111" s="1">
        <v>44481.477777777778</v>
      </c>
      <c r="V1111" t="s">
        <v>834</v>
      </c>
      <c r="W1111" t="s">
        <v>835</v>
      </c>
      <c r="AN1111" s="1">
        <v>44568.540625000001</v>
      </c>
      <c r="AO1111" s="1">
        <v>44551</v>
      </c>
      <c r="AP1111" t="s">
        <v>1222</v>
      </c>
      <c r="AQ1111" t="s">
        <v>1223</v>
      </c>
      <c r="AS1111">
        <v>1076</v>
      </c>
      <c r="AT1111" t="s">
        <v>1001</v>
      </c>
      <c r="AU1111" t="s">
        <v>1301</v>
      </c>
      <c r="AW1111" t="s">
        <v>1225</v>
      </c>
      <c r="AX1111">
        <v>39.1</v>
      </c>
      <c r="BC1111">
        <v>81053024</v>
      </c>
      <c r="BD1111">
        <v>8362321</v>
      </c>
      <c r="BE1111" t="s">
        <v>1222</v>
      </c>
    </row>
    <row r="1112" spans="1:57" x14ac:dyDescent="0.25">
      <c r="A1112" t="s">
        <v>832</v>
      </c>
      <c r="B1112" t="s">
        <v>833</v>
      </c>
      <c r="C1112">
        <v>81053</v>
      </c>
      <c r="D1112" t="s">
        <v>59</v>
      </c>
      <c r="E1112" t="s">
        <v>799</v>
      </c>
      <c r="F1112" t="s">
        <v>782</v>
      </c>
      <c r="G1112" t="s">
        <v>783</v>
      </c>
      <c r="H1112" t="s">
        <v>63</v>
      </c>
      <c r="I1112" t="s">
        <v>64</v>
      </c>
      <c r="J1112" t="s">
        <v>65</v>
      </c>
      <c r="K1112" t="s">
        <v>64</v>
      </c>
      <c r="L1112" s="1">
        <v>44481.477777777778</v>
      </c>
      <c r="V1112" t="s">
        <v>834</v>
      </c>
      <c r="W1112" t="s">
        <v>835</v>
      </c>
      <c r="AN1112" s="1">
        <v>44568.540625000001</v>
      </c>
      <c r="AO1112" s="1">
        <v>44551</v>
      </c>
      <c r="AP1112" t="s">
        <v>1240</v>
      </c>
      <c r="AQ1112" t="s">
        <v>1241</v>
      </c>
      <c r="AS1112">
        <v>304136</v>
      </c>
      <c r="AT1112" t="s">
        <v>1001</v>
      </c>
      <c r="AU1112" t="s">
        <v>1316</v>
      </c>
      <c r="AW1112" t="s">
        <v>1225</v>
      </c>
      <c r="AX1112">
        <v>130</v>
      </c>
      <c r="BC1112">
        <v>81053024</v>
      </c>
      <c r="BD1112">
        <v>8362321</v>
      </c>
      <c r="BE1112" t="s">
        <v>1240</v>
      </c>
    </row>
    <row r="1113" spans="1:57" x14ac:dyDescent="0.25">
      <c r="A1113" t="s">
        <v>832</v>
      </c>
      <c r="B1113" t="s">
        <v>833</v>
      </c>
      <c r="C1113">
        <v>81053</v>
      </c>
      <c r="D1113" t="s">
        <v>59</v>
      </c>
      <c r="E1113" t="s">
        <v>799</v>
      </c>
      <c r="F1113" t="s">
        <v>782</v>
      </c>
      <c r="G1113" t="s">
        <v>783</v>
      </c>
      <c r="H1113" t="s">
        <v>63</v>
      </c>
      <c r="I1113" t="s">
        <v>64</v>
      </c>
      <c r="J1113" t="s">
        <v>65</v>
      </c>
      <c r="K1113" t="s">
        <v>64</v>
      </c>
      <c r="L1113" s="1">
        <v>44481.477777777778</v>
      </c>
      <c r="V1113" t="s">
        <v>834</v>
      </c>
      <c r="W1113" t="s">
        <v>835</v>
      </c>
      <c r="AN1113" s="1">
        <v>44568.540625000001</v>
      </c>
      <c r="AO1113" s="1">
        <v>44551</v>
      </c>
      <c r="AP1113" t="s">
        <v>1257</v>
      </c>
      <c r="AQ1113" t="s">
        <v>1258</v>
      </c>
      <c r="AS1113">
        <v>5625</v>
      </c>
      <c r="AT1113" t="s">
        <v>1001</v>
      </c>
      <c r="AU1113" t="s">
        <v>1330</v>
      </c>
      <c r="AW1113" t="s">
        <v>1225</v>
      </c>
      <c r="AX1113">
        <v>104</v>
      </c>
      <c r="BC1113">
        <v>81053024</v>
      </c>
      <c r="BD1113">
        <v>8362321</v>
      </c>
      <c r="BE1113" t="s">
        <v>1257</v>
      </c>
    </row>
    <row r="1114" spans="1:57" x14ac:dyDescent="0.25">
      <c r="A1114" t="s">
        <v>832</v>
      </c>
      <c r="B1114" t="s">
        <v>833</v>
      </c>
      <c r="C1114">
        <v>81053</v>
      </c>
      <c r="D1114" t="s">
        <v>59</v>
      </c>
      <c r="E1114" t="s">
        <v>799</v>
      </c>
      <c r="F1114" t="s">
        <v>782</v>
      </c>
      <c r="G1114" t="s">
        <v>783</v>
      </c>
      <c r="H1114" t="s">
        <v>63</v>
      </c>
      <c r="I1114" t="s">
        <v>64</v>
      </c>
      <c r="J1114" t="s">
        <v>65</v>
      </c>
      <c r="K1114" t="s">
        <v>64</v>
      </c>
      <c r="L1114" s="1">
        <v>44481.477777777778</v>
      </c>
      <c r="V1114" t="s">
        <v>834</v>
      </c>
      <c r="W1114" t="s">
        <v>835</v>
      </c>
      <c r="AN1114" s="1">
        <v>44568.540625000001</v>
      </c>
      <c r="AO1114" s="1">
        <v>44551</v>
      </c>
      <c r="AP1114" t="s">
        <v>1274</v>
      </c>
      <c r="AQ1114" t="s">
        <v>1275</v>
      </c>
      <c r="AS1114">
        <v>1639</v>
      </c>
      <c r="AT1114" t="s">
        <v>1001</v>
      </c>
      <c r="AU1114" t="s">
        <v>1292</v>
      </c>
      <c r="AW1114" t="s">
        <v>1225</v>
      </c>
      <c r="AX1114">
        <v>39.1</v>
      </c>
      <c r="BC1114">
        <v>81053024</v>
      </c>
      <c r="BD1114">
        <v>8362321</v>
      </c>
      <c r="BE1114" t="s">
        <v>1274</v>
      </c>
    </row>
    <row r="1115" spans="1:57" x14ac:dyDescent="0.25">
      <c r="A1115" t="s">
        <v>875</v>
      </c>
      <c r="B1115" t="s">
        <v>876</v>
      </c>
      <c r="C1115">
        <v>81053</v>
      </c>
      <c r="D1115" t="s">
        <v>59</v>
      </c>
      <c r="E1115" t="s">
        <v>799</v>
      </c>
      <c r="F1115" t="s">
        <v>846</v>
      </c>
      <c r="G1115" t="s">
        <v>783</v>
      </c>
      <c r="H1115" t="s">
        <v>63</v>
      </c>
      <c r="I1115" t="s">
        <v>64</v>
      </c>
      <c r="J1115" t="s">
        <v>65</v>
      </c>
      <c r="K1115" t="s">
        <v>64</v>
      </c>
      <c r="L1115" s="1">
        <v>44481.475694444445</v>
      </c>
      <c r="V1115" t="s">
        <v>877</v>
      </c>
      <c r="W1115" t="s">
        <v>815</v>
      </c>
      <c r="AN1115" s="1">
        <v>44495.571527777778</v>
      </c>
      <c r="AO1115" s="1">
        <v>44491.59652777778</v>
      </c>
      <c r="AP1115" t="s">
        <v>842</v>
      </c>
      <c r="AQ1115" t="s">
        <v>843</v>
      </c>
      <c r="AS1115">
        <v>0.82</v>
      </c>
      <c r="AT1115" t="s">
        <v>788</v>
      </c>
      <c r="AU1115" t="s">
        <v>1160</v>
      </c>
      <c r="AV1115" t="s">
        <v>345</v>
      </c>
      <c r="AW1115" t="s">
        <v>789</v>
      </c>
      <c r="AX1115">
        <v>0.34499999999999997</v>
      </c>
      <c r="BC1115">
        <v>81053025</v>
      </c>
      <c r="BD1115">
        <v>8362311</v>
      </c>
      <c r="BE1115" t="s">
        <v>842</v>
      </c>
    </row>
    <row r="1116" spans="1:57" x14ac:dyDescent="0.25">
      <c r="A1116" t="s">
        <v>875</v>
      </c>
      <c r="B1116" t="s">
        <v>876</v>
      </c>
      <c r="C1116">
        <v>81053</v>
      </c>
      <c r="D1116" t="s">
        <v>59</v>
      </c>
      <c r="E1116" t="s">
        <v>799</v>
      </c>
      <c r="F1116" t="s">
        <v>846</v>
      </c>
      <c r="G1116" t="s">
        <v>783</v>
      </c>
      <c r="H1116" t="s">
        <v>63</v>
      </c>
      <c r="I1116" t="s">
        <v>64</v>
      </c>
      <c r="J1116" t="s">
        <v>65</v>
      </c>
      <c r="K1116" t="s">
        <v>64</v>
      </c>
      <c r="L1116" s="1">
        <v>44481.475694444445</v>
      </c>
      <c r="V1116" t="s">
        <v>877</v>
      </c>
      <c r="W1116" t="s">
        <v>815</v>
      </c>
      <c r="AN1116" s="1">
        <v>44495.571527777778</v>
      </c>
      <c r="AO1116" s="1">
        <v>44491.59652777778</v>
      </c>
      <c r="AP1116" t="s">
        <v>786</v>
      </c>
      <c r="AQ1116" t="s">
        <v>787</v>
      </c>
      <c r="AS1116">
        <v>17.3</v>
      </c>
      <c r="AT1116" t="s">
        <v>788</v>
      </c>
      <c r="AU1116" t="s">
        <v>1171</v>
      </c>
      <c r="AW1116" t="s">
        <v>789</v>
      </c>
      <c r="AX1116">
        <v>0.34499999999999997</v>
      </c>
      <c r="BC1116">
        <v>81053025</v>
      </c>
      <c r="BD1116">
        <v>8362311</v>
      </c>
      <c r="BE1116" t="s">
        <v>786</v>
      </c>
    </row>
    <row r="1117" spans="1:57" x14ac:dyDescent="0.25">
      <c r="A1117" t="s">
        <v>875</v>
      </c>
      <c r="B1117" t="s">
        <v>876</v>
      </c>
      <c r="C1117">
        <v>81053</v>
      </c>
      <c r="D1117" t="s">
        <v>59</v>
      </c>
      <c r="E1117" t="s">
        <v>799</v>
      </c>
      <c r="F1117" t="s">
        <v>846</v>
      </c>
      <c r="G1117" t="s">
        <v>783</v>
      </c>
      <c r="H1117" t="s">
        <v>63</v>
      </c>
      <c r="I1117" t="s">
        <v>64</v>
      </c>
      <c r="J1117" t="s">
        <v>65</v>
      </c>
      <c r="K1117" t="s">
        <v>64</v>
      </c>
      <c r="L1117" s="1">
        <v>44481.475694444445</v>
      </c>
      <c r="V1117" t="s">
        <v>877</v>
      </c>
      <c r="W1117" t="s">
        <v>815</v>
      </c>
      <c r="AN1117" s="1">
        <v>44503.522916666669</v>
      </c>
      <c r="AO1117" s="1">
        <v>44503.522916666669</v>
      </c>
      <c r="AP1117" t="s">
        <v>995</v>
      </c>
      <c r="AQ1117" t="s">
        <v>996</v>
      </c>
      <c r="AS1117">
        <v>84.7</v>
      </c>
      <c r="AT1117" t="s">
        <v>788</v>
      </c>
      <c r="AU1117" t="s">
        <v>344</v>
      </c>
      <c r="AW1117" t="s">
        <v>997</v>
      </c>
      <c r="AX1117">
        <v>1</v>
      </c>
      <c r="BC1117">
        <v>81053025</v>
      </c>
      <c r="BD1117">
        <v>8362310</v>
      </c>
      <c r="BE1117" t="s">
        <v>995</v>
      </c>
    </row>
    <row r="1118" spans="1:57" x14ac:dyDescent="0.25">
      <c r="A1118" t="s">
        <v>875</v>
      </c>
      <c r="B1118" t="s">
        <v>876</v>
      </c>
      <c r="C1118">
        <v>81053</v>
      </c>
      <c r="D1118" t="s">
        <v>59</v>
      </c>
      <c r="E1118" t="s">
        <v>799</v>
      </c>
      <c r="F1118" t="s">
        <v>846</v>
      </c>
      <c r="G1118" t="s">
        <v>783</v>
      </c>
      <c r="H1118" t="s">
        <v>63</v>
      </c>
      <c r="I1118" t="s">
        <v>64</v>
      </c>
      <c r="J1118" t="s">
        <v>65</v>
      </c>
      <c r="K1118" t="s">
        <v>64</v>
      </c>
      <c r="L1118" s="1">
        <v>44481.475694444445</v>
      </c>
      <c r="V1118" t="s">
        <v>877</v>
      </c>
      <c r="W1118" t="s">
        <v>815</v>
      </c>
      <c r="AN1118" s="1">
        <v>44483.810416666667</v>
      </c>
      <c r="AO1118" s="1">
        <v>44483.810416666667</v>
      </c>
      <c r="AP1118" t="s">
        <v>887</v>
      </c>
      <c r="AQ1118" t="s">
        <v>888</v>
      </c>
      <c r="AS1118">
        <v>92.7</v>
      </c>
      <c r="AT1118" t="s">
        <v>788</v>
      </c>
      <c r="AW1118" t="s">
        <v>889</v>
      </c>
      <c r="BC1118">
        <v>81053025</v>
      </c>
      <c r="BD1118">
        <v>8362308</v>
      </c>
      <c r="BE1118" t="s">
        <v>887</v>
      </c>
    </row>
    <row r="1119" spans="1:57" x14ac:dyDescent="0.25">
      <c r="A1119" t="s">
        <v>875</v>
      </c>
      <c r="B1119" t="s">
        <v>876</v>
      </c>
      <c r="C1119">
        <v>81053</v>
      </c>
      <c r="D1119" t="s">
        <v>59</v>
      </c>
      <c r="E1119" t="s">
        <v>799</v>
      </c>
      <c r="F1119" t="s">
        <v>846</v>
      </c>
      <c r="G1119" t="s">
        <v>783</v>
      </c>
      <c r="H1119" t="s">
        <v>63</v>
      </c>
      <c r="I1119" t="s">
        <v>64</v>
      </c>
      <c r="J1119" t="s">
        <v>65</v>
      </c>
      <c r="K1119" t="s">
        <v>64</v>
      </c>
      <c r="L1119" s="1">
        <v>44481.475694444445</v>
      </c>
      <c r="V1119" t="s">
        <v>877</v>
      </c>
      <c r="W1119" t="s">
        <v>815</v>
      </c>
      <c r="AN1119" s="1">
        <v>44508.46875</v>
      </c>
      <c r="AO1119" s="1">
        <v>44504.5625</v>
      </c>
      <c r="AP1119" t="s">
        <v>999</v>
      </c>
      <c r="AQ1119" t="s">
        <v>1000</v>
      </c>
      <c r="AS1119">
        <v>394</v>
      </c>
      <c r="AT1119" t="s">
        <v>1001</v>
      </c>
      <c r="AU1119" t="s">
        <v>1195</v>
      </c>
      <c r="AW1119" t="s">
        <v>450</v>
      </c>
      <c r="AX1119">
        <v>20.100000000000001</v>
      </c>
      <c r="BC1119">
        <v>81053025</v>
      </c>
      <c r="BD1119">
        <v>8362315</v>
      </c>
      <c r="BE1119" t="s">
        <v>999</v>
      </c>
    </row>
    <row r="1120" spans="1:57" x14ac:dyDescent="0.25">
      <c r="A1120" t="s">
        <v>875</v>
      </c>
      <c r="B1120" t="s">
        <v>876</v>
      </c>
      <c r="C1120">
        <v>81053</v>
      </c>
      <c r="D1120" t="s">
        <v>59</v>
      </c>
      <c r="E1120" t="s">
        <v>799</v>
      </c>
      <c r="F1120" t="s">
        <v>846</v>
      </c>
      <c r="G1120" t="s">
        <v>783</v>
      </c>
      <c r="H1120" t="s">
        <v>63</v>
      </c>
      <c r="I1120" t="s">
        <v>64</v>
      </c>
      <c r="J1120" t="s">
        <v>65</v>
      </c>
      <c r="K1120" t="s">
        <v>64</v>
      </c>
      <c r="L1120" s="1">
        <v>44481.475694444445</v>
      </c>
      <c r="V1120" t="s">
        <v>877</v>
      </c>
      <c r="W1120" t="s">
        <v>815</v>
      </c>
      <c r="AN1120" s="1">
        <v>44568.542175925926</v>
      </c>
      <c r="AO1120" s="1">
        <v>44551</v>
      </c>
      <c r="AP1120" t="s">
        <v>1222</v>
      </c>
      <c r="AQ1120" t="s">
        <v>1223</v>
      </c>
      <c r="AS1120">
        <v>255</v>
      </c>
      <c r="AT1120" t="s">
        <v>1001</v>
      </c>
      <c r="AU1120" t="s">
        <v>1236</v>
      </c>
      <c r="AW1120" t="s">
        <v>1225</v>
      </c>
      <c r="AX1120">
        <v>44.8</v>
      </c>
      <c r="BC1120">
        <v>81053025</v>
      </c>
      <c r="BD1120">
        <v>8362313</v>
      </c>
      <c r="BE1120" t="s">
        <v>1222</v>
      </c>
    </row>
    <row r="1121" spans="1:57" x14ac:dyDescent="0.25">
      <c r="A1121" t="s">
        <v>875</v>
      </c>
      <c r="B1121" t="s">
        <v>876</v>
      </c>
      <c r="C1121">
        <v>81053</v>
      </c>
      <c r="D1121" t="s">
        <v>59</v>
      </c>
      <c r="E1121" t="s">
        <v>799</v>
      </c>
      <c r="F1121" t="s">
        <v>846</v>
      </c>
      <c r="G1121" t="s">
        <v>783</v>
      </c>
      <c r="H1121" t="s">
        <v>63</v>
      </c>
      <c r="I1121" t="s">
        <v>64</v>
      </c>
      <c r="J1121" t="s">
        <v>65</v>
      </c>
      <c r="K1121" t="s">
        <v>64</v>
      </c>
      <c r="L1121" s="1">
        <v>44481.475694444445</v>
      </c>
      <c r="V1121" t="s">
        <v>877</v>
      </c>
      <c r="W1121" t="s">
        <v>815</v>
      </c>
      <c r="AN1121" s="1">
        <v>44568.542175925926</v>
      </c>
      <c r="AO1121" s="1">
        <v>44551</v>
      </c>
      <c r="AP1121" t="s">
        <v>1240</v>
      </c>
      <c r="AQ1121" t="s">
        <v>1241</v>
      </c>
      <c r="AS1121">
        <v>328234</v>
      </c>
      <c r="AT1121" t="s">
        <v>1001</v>
      </c>
      <c r="AU1121" t="s">
        <v>1253</v>
      </c>
      <c r="AW1121" t="s">
        <v>1225</v>
      </c>
      <c r="AX1121">
        <v>149</v>
      </c>
      <c r="BC1121">
        <v>81053025</v>
      </c>
      <c r="BD1121">
        <v>8362313</v>
      </c>
      <c r="BE1121" t="s">
        <v>1240</v>
      </c>
    </row>
    <row r="1122" spans="1:57" x14ac:dyDescent="0.25">
      <c r="A1122" t="s">
        <v>875</v>
      </c>
      <c r="B1122" t="s">
        <v>876</v>
      </c>
      <c r="C1122">
        <v>81053</v>
      </c>
      <c r="D1122" t="s">
        <v>59</v>
      </c>
      <c r="E1122" t="s">
        <v>799</v>
      </c>
      <c r="F1122" t="s">
        <v>846</v>
      </c>
      <c r="G1122" t="s">
        <v>783</v>
      </c>
      <c r="H1122" t="s">
        <v>63</v>
      </c>
      <c r="I1122" t="s">
        <v>64</v>
      </c>
      <c r="J1122" t="s">
        <v>65</v>
      </c>
      <c r="K1122" t="s">
        <v>64</v>
      </c>
      <c r="L1122" s="1">
        <v>44481.475694444445</v>
      </c>
      <c r="V1122" t="s">
        <v>877</v>
      </c>
      <c r="W1122" t="s">
        <v>815</v>
      </c>
      <c r="AN1122" s="1">
        <v>44568.542175925926</v>
      </c>
      <c r="AO1122" s="1">
        <v>44551</v>
      </c>
      <c r="AP1122" t="s">
        <v>1257</v>
      </c>
      <c r="AQ1122" t="s">
        <v>1258</v>
      </c>
      <c r="AS1122">
        <v>5938</v>
      </c>
      <c r="AT1122" t="s">
        <v>1001</v>
      </c>
      <c r="AU1122" t="s">
        <v>1270</v>
      </c>
      <c r="AW1122" t="s">
        <v>1225</v>
      </c>
      <c r="AX1122">
        <v>119</v>
      </c>
      <c r="BC1122">
        <v>81053025</v>
      </c>
      <c r="BD1122">
        <v>8362313</v>
      </c>
      <c r="BE1122" t="s">
        <v>1257</v>
      </c>
    </row>
    <row r="1123" spans="1:57" x14ac:dyDescent="0.25">
      <c r="A1123" t="s">
        <v>875</v>
      </c>
      <c r="B1123" t="s">
        <v>876</v>
      </c>
      <c r="C1123">
        <v>81053</v>
      </c>
      <c r="D1123" t="s">
        <v>59</v>
      </c>
      <c r="E1123" t="s">
        <v>799</v>
      </c>
      <c r="F1123" t="s">
        <v>846</v>
      </c>
      <c r="G1123" t="s">
        <v>783</v>
      </c>
      <c r="H1123" t="s">
        <v>63</v>
      </c>
      <c r="I1123" t="s">
        <v>64</v>
      </c>
      <c r="J1123" t="s">
        <v>65</v>
      </c>
      <c r="K1123" t="s">
        <v>64</v>
      </c>
      <c r="L1123" s="1">
        <v>44481.475694444445</v>
      </c>
      <c r="V1123" t="s">
        <v>877</v>
      </c>
      <c r="W1123" t="s">
        <v>815</v>
      </c>
      <c r="AN1123" s="1">
        <v>44568.542175925926</v>
      </c>
      <c r="AO1123" s="1">
        <v>44551</v>
      </c>
      <c r="AP1123" t="s">
        <v>1274</v>
      </c>
      <c r="AQ1123" t="s">
        <v>1275</v>
      </c>
      <c r="AS1123">
        <v>1181</v>
      </c>
      <c r="AT1123" t="s">
        <v>1001</v>
      </c>
      <c r="AU1123" t="s">
        <v>1285</v>
      </c>
      <c r="AW1123" t="s">
        <v>1225</v>
      </c>
      <c r="AX1123">
        <v>44.8</v>
      </c>
      <c r="BC1123">
        <v>81053025</v>
      </c>
      <c r="BD1123">
        <v>8362313</v>
      </c>
      <c r="BE1123" t="s">
        <v>1274</v>
      </c>
    </row>
    <row r="1124" spans="1:57" x14ac:dyDescent="0.25">
      <c r="A1124" t="s">
        <v>800</v>
      </c>
      <c r="B1124" t="s">
        <v>801</v>
      </c>
      <c r="C1124">
        <v>81053</v>
      </c>
      <c r="D1124" t="s">
        <v>59</v>
      </c>
      <c r="E1124" t="s">
        <v>799</v>
      </c>
      <c r="F1124" t="s">
        <v>782</v>
      </c>
      <c r="G1124" t="s">
        <v>783</v>
      </c>
      <c r="H1124" t="s">
        <v>63</v>
      </c>
      <c r="I1124" t="s">
        <v>64</v>
      </c>
      <c r="J1124" t="s">
        <v>65</v>
      </c>
      <c r="K1124" t="s">
        <v>64</v>
      </c>
      <c r="L1124" s="1">
        <v>44481.472916666666</v>
      </c>
      <c r="V1124" t="s">
        <v>802</v>
      </c>
      <c r="W1124" t="s">
        <v>803</v>
      </c>
      <c r="AN1124" s="1">
        <v>44495.554166666669</v>
      </c>
      <c r="AO1124" s="1">
        <v>44491.59652777778</v>
      </c>
      <c r="AP1124" t="s">
        <v>842</v>
      </c>
      <c r="AQ1124" t="s">
        <v>843</v>
      </c>
      <c r="AS1124">
        <v>1.1299999999999999</v>
      </c>
      <c r="AT1124" t="s">
        <v>788</v>
      </c>
      <c r="AU1124" t="s">
        <v>1177</v>
      </c>
      <c r="AV1124" t="s">
        <v>345</v>
      </c>
      <c r="AW1124" t="s">
        <v>789</v>
      </c>
      <c r="AX1124">
        <v>0.38700000000000001</v>
      </c>
      <c r="BC1124">
        <v>81053022</v>
      </c>
      <c r="BD1124">
        <v>8362183</v>
      </c>
      <c r="BE1124" t="s">
        <v>842</v>
      </c>
    </row>
    <row r="1125" spans="1:57" x14ac:dyDescent="0.25">
      <c r="A1125" t="s">
        <v>800</v>
      </c>
      <c r="B1125" t="s">
        <v>801</v>
      </c>
      <c r="C1125">
        <v>81053</v>
      </c>
      <c r="D1125" t="s">
        <v>59</v>
      </c>
      <c r="E1125" t="s">
        <v>799</v>
      </c>
      <c r="F1125" t="s">
        <v>782</v>
      </c>
      <c r="G1125" t="s">
        <v>783</v>
      </c>
      <c r="H1125" t="s">
        <v>63</v>
      </c>
      <c r="I1125" t="s">
        <v>64</v>
      </c>
      <c r="J1125" t="s">
        <v>65</v>
      </c>
      <c r="K1125" t="s">
        <v>64</v>
      </c>
      <c r="L1125" s="1">
        <v>44481.472916666666</v>
      </c>
      <c r="V1125" t="s">
        <v>802</v>
      </c>
      <c r="W1125" t="s">
        <v>803</v>
      </c>
      <c r="AN1125" s="1">
        <v>44495.554166666669</v>
      </c>
      <c r="AO1125" s="1">
        <v>44491.59652777778</v>
      </c>
      <c r="AP1125" t="s">
        <v>786</v>
      </c>
      <c r="AQ1125" t="s">
        <v>787</v>
      </c>
      <c r="AS1125">
        <v>22.5</v>
      </c>
      <c r="AT1125" t="s">
        <v>788</v>
      </c>
      <c r="AU1125" t="s">
        <v>1185</v>
      </c>
      <c r="AW1125" t="s">
        <v>789</v>
      </c>
      <c r="AX1125">
        <v>0.38700000000000001</v>
      </c>
      <c r="BC1125">
        <v>81053022</v>
      </c>
      <c r="BD1125">
        <v>8362183</v>
      </c>
      <c r="BE1125" t="s">
        <v>786</v>
      </c>
    </row>
    <row r="1126" spans="1:57" x14ac:dyDescent="0.25">
      <c r="A1126" t="s">
        <v>800</v>
      </c>
      <c r="B1126" t="s">
        <v>801</v>
      </c>
      <c r="C1126">
        <v>81053</v>
      </c>
      <c r="D1126" t="s">
        <v>59</v>
      </c>
      <c r="E1126" t="s">
        <v>799</v>
      </c>
      <c r="F1126" t="s">
        <v>782</v>
      </c>
      <c r="G1126" t="s">
        <v>783</v>
      </c>
      <c r="H1126" t="s">
        <v>63</v>
      </c>
      <c r="I1126" t="s">
        <v>64</v>
      </c>
      <c r="J1126" t="s">
        <v>65</v>
      </c>
      <c r="K1126" t="s">
        <v>64</v>
      </c>
      <c r="L1126" s="1">
        <v>44481.472916666666</v>
      </c>
      <c r="V1126" t="s">
        <v>802</v>
      </c>
      <c r="W1126" t="s">
        <v>803</v>
      </c>
      <c r="AN1126" s="1">
        <v>44503.520833333336</v>
      </c>
      <c r="AO1126" s="1">
        <v>44503.520833333336</v>
      </c>
      <c r="AP1126" t="s">
        <v>995</v>
      </c>
      <c r="AQ1126" t="s">
        <v>996</v>
      </c>
      <c r="AS1126">
        <v>73.5</v>
      </c>
      <c r="AT1126" t="s">
        <v>788</v>
      </c>
      <c r="AU1126" t="s">
        <v>344</v>
      </c>
      <c r="AW1126" t="s">
        <v>997</v>
      </c>
      <c r="AX1126">
        <v>1</v>
      </c>
      <c r="BC1126">
        <v>81053022</v>
      </c>
      <c r="BD1126">
        <v>8362182</v>
      </c>
      <c r="BE1126" t="s">
        <v>995</v>
      </c>
    </row>
    <row r="1127" spans="1:57" x14ac:dyDescent="0.25">
      <c r="A1127" t="s">
        <v>800</v>
      </c>
      <c r="B1127" t="s">
        <v>801</v>
      </c>
      <c r="C1127">
        <v>81053</v>
      </c>
      <c r="D1127" t="s">
        <v>59</v>
      </c>
      <c r="E1127" t="s">
        <v>799</v>
      </c>
      <c r="F1127" t="s">
        <v>782</v>
      </c>
      <c r="G1127" t="s">
        <v>783</v>
      </c>
      <c r="H1127" t="s">
        <v>63</v>
      </c>
      <c r="I1127" t="s">
        <v>64</v>
      </c>
      <c r="J1127" t="s">
        <v>65</v>
      </c>
      <c r="K1127" t="s">
        <v>64</v>
      </c>
      <c r="L1127" s="1">
        <v>44481.472916666666</v>
      </c>
      <c r="V1127" t="s">
        <v>802</v>
      </c>
      <c r="W1127" t="s">
        <v>803</v>
      </c>
      <c r="AN1127" s="1">
        <v>44483.810416666667</v>
      </c>
      <c r="AO1127" s="1">
        <v>44483.810416666667</v>
      </c>
      <c r="AP1127" t="s">
        <v>887</v>
      </c>
      <c r="AQ1127" t="s">
        <v>888</v>
      </c>
      <c r="AS1127">
        <v>82.1</v>
      </c>
      <c r="AT1127" t="s">
        <v>788</v>
      </c>
      <c r="AW1127" t="s">
        <v>889</v>
      </c>
      <c r="BC1127">
        <v>81053022</v>
      </c>
      <c r="BD1127">
        <v>8362180</v>
      </c>
      <c r="BE1127" t="s">
        <v>887</v>
      </c>
    </row>
    <row r="1128" spans="1:57" x14ac:dyDescent="0.25">
      <c r="A1128" t="s">
        <v>800</v>
      </c>
      <c r="B1128" t="s">
        <v>801</v>
      </c>
      <c r="C1128">
        <v>81053</v>
      </c>
      <c r="D1128" t="s">
        <v>59</v>
      </c>
      <c r="E1128" t="s">
        <v>799</v>
      </c>
      <c r="F1128" t="s">
        <v>782</v>
      </c>
      <c r="G1128" t="s">
        <v>783</v>
      </c>
      <c r="H1128" t="s">
        <v>63</v>
      </c>
      <c r="I1128" t="s">
        <v>64</v>
      </c>
      <c r="J1128" t="s">
        <v>65</v>
      </c>
      <c r="K1128" t="s">
        <v>64</v>
      </c>
      <c r="L1128" s="1">
        <v>44481.472916666666</v>
      </c>
      <c r="V1128" t="s">
        <v>802</v>
      </c>
      <c r="W1128" t="s">
        <v>803</v>
      </c>
      <c r="AN1128" s="1">
        <v>44508.46597222222</v>
      </c>
      <c r="AO1128" s="1">
        <v>44504.5625</v>
      </c>
      <c r="AP1128" t="s">
        <v>999</v>
      </c>
      <c r="AQ1128" t="s">
        <v>1000</v>
      </c>
      <c r="AS1128">
        <v>410</v>
      </c>
      <c r="AT1128" t="s">
        <v>1001</v>
      </c>
      <c r="AU1128" t="s">
        <v>1210</v>
      </c>
      <c r="AW1128" t="s">
        <v>450</v>
      </c>
      <c r="AX1128">
        <v>20.100000000000001</v>
      </c>
      <c r="BC1128">
        <v>81053022</v>
      </c>
      <c r="BD1128">
        <v>8362187</v>
      </c>
      <c r="BE1128" t="s">
        <v>999</v>
      </c>
    </row>
    <row r="1129" spans="1:57" x14ac:dyDescent="0.25">
      <c r="A1129" t="s">
        <v>800</v>
      </c>
      <c r="B1129" t="s">
        <v>801</v>
      </c>
      <c r="C1129">
        <v>81053</v>
      </c>
      <c r="D1129" t="s">
        <v>59</v>
      </c>
      <c r="E1129" t="s">
        <v>799</v>
      </c>
      <c r="F1129" t="s">
        <v>782</v>
      </c>
      <c r="G1129" t="s">
        <v>783</v>
      </c>
      <c r="H1129" t="s">
        <v>63</v>
      </c>
      <c r="I1129" t="s">
        <v>64</v>
      </c>
      <c r="J1129" t="s">
        <v>65</v>
      </c>
      <c r="K1129" t="s">
        <v>64</v>
      </c>
      <c r="L1129" s="1">
        <v>44481.472916666666</v>
      </c>
      <c r="V1129" t="s">
        <v>802</v>
      </c>
      <c r="W1129" t="s">
        <v>803</v>
      </c>
      <c r="AN1129" s="1">
        <v>44568.535416666666</v>
      </c>
      <c r="AO1129" s="1">
        <v>44551</v>
      </c>
      <c r="AP1129" t="s">
        <v>1222</v>
      </c>
      <c r="AQ1129" t="s">
        <v>1223</v>
      </c>
      <c r="AS1129">
        <v>1686</v>
      </c>
      <c r="AT1129" t="s">
        <v>1001</v>
      </c>
      <c r="AU1129" t="s">
        <v>1293</v>
      </c>
      <c r="AW1129" t="s">
        <v>1225</v>
      </c>
      <c r="AX1129">
        <v>37.799999999999997</v>
      </c>
      <c r="BC1129">
        <v>81053022</v>
      </c>
      <c r="BD1129">
        <v>8362185</v>
      </c>
      <c r="BE1129" t="s">
        <v>1222</v>
      </c>
    </row>
    <row r="1130" spans="1:57" x14ac:dyDescent="0.25">
      <c r="A1130" t="s">
        <v>800</v>
      </c>
      <c r="B1130" t="s">
        <v>801</v>
      </c>
      <c r="C1130">
        <v>81053</v>
      </c>
      <c r="D1130" t="s">
        <v>59</v>
      </c>
      <c r="E1130" t="s">
        <v>799</v>
      </c>
      <c r="F1130" t="s">
        <v>782</v>
      </c>
      <c r="G1130" t="s">
        <v>783</v>
      </c>
      <c r="H1130" t="s">
        <v>63</v>
      </c>
      <c r="I1130" t="s">
        <v>64</v>
      </c>
      <c r="J1130" t="s">
        <v>65</v>
      </c>
      <c r="K1130" t="s">
        <v>64</v>
      </c>
      <c r="L1130" s="1">
        <v>44481.472916666666</v>
      </c>
      <c r="V1130" t="s">
        <v>802</v>
      </c>
      <c r="W1130" t="s">
        <v>803</v>
      </c>
      <c r="AN1130" s="1">
        <v>44568.535416666666</v>
      </c>
      <c r="AO1130" s="1">
        <v>44551</v>
      </c>
      <c r="AP1130" t="s">
        <v>1240</v>
      </c>
      <c r="AQ1130" t="s">
        <v>1241</v>
      </c>
      <c r="AS1130">
        <v>275098</v>
      </c>
      <c r="AT1130" t="s">
        <v>1001</v>
      </c>
      <c r="AU1130" t="s">
        <v>1308</v>
      </c>
      <c r="AW1130" t="s">
        <v>1225</v>
      </c>
      <c r="AX1130">
        <v>126</v>
      </c>
      <c r="BC1130">
        <v>81053022</v>
      </c>
      <c r="BD1130">
        <v>8362185</v>
      </c>
      <c r="BE1130" t="s">
        <v>1240</v>
      </c>
    </row>
    <row r="1131" spans="1:57" x14ac:dyDescent="0.25">
      <c r="A1131" t="s">
        <v>800</v>
      </c>
      <c r="B1131" t="s">
        <v>801</v>
      </c>
      <c r="C1131">
        <v>81053</v>
      </c>
      <c r="D1131" t="s">
        <v>59</v>
      </c>
      <c r="E1131" t="s">
        <v>799</v>
      </c>
      <c r="F1131" t="s">
        <v>782</v>
      </c>
      <c r="G1131" t="s">
        <v>783</v>
      </c>
      <c r="H1131" t="s">
        <v>63</v>
      </c>
      <c r="I1131" t="s">
        <v>64</v>
      </c>
      <c r="J1131" t="s">
        <v>65</v>
      </c>
      <c r="K1131" t="s">
        <v>64</v>
      </c>
      <c r="L1131" s="1">
        <v>44481.472916666666</v>
      </c>
      <c r="V1131" t="s">
        <v>802</v>
      </c>
      <c r="W1131" t="s">
        <v>803</v>
      </c>
      <c r="AN1131" s="1">
        <v>44568.535416666666</v>
      </c>
      <c r="AO1131" s="1">
        <v>44551</v>
      </c>
      <c r="AP1131" t="s">
        <v>1257</v>
      </c>
      <c r="AQ1131" t="s">
        <v>1258</v>
      </c>
      <c r="AS1131">
        <v>5311</v>
      </c>
      <c r="AT1131" t="s">
        <v>1001</v>
      </c>
      <c r="AU1131" t="s">
        <v>1323</v>
      </c>
      <c r="AW1131" t="s">
        <v>1225</v>
      </c>
      <c r="AX1131">
        <v>101</v>
      </c>
      <c r="BC1131">
        <v>81053022</v>
      </c>
      <c r="BD1131">
        <v>8362185</v>
      </c>
      <c r="BE1131" t="s">
        <v>1257</v>
      </c>
    </row>
    <row r="1132" spans="1:57" x14ac:dyDescent="0.25">
      <c r="A1132" t="s">
        <v>800</v>
      </c>
      <c r="B1132" t="s">
        <v>801</v>
      </c>
      <c r="C1132">
        <v>81053</v>
      </c>
      <c r="D1132" t="s">
        <v>59</v>
      </c>
      <c r="E1132" t="s">
        <v>799</v>
      </c>
      <c r="F1132" t="s">
        <v>782</v>
      </c>
      <c r="G1132" t="s">
        <v>783</v>
      </c>
      <c r="H1132" t="s">
        <v>63</v>
      </c>
      <c r="I1132" t="s">
        <v>64</v>
      </c>
      <c r="J1132" t="s">
        <v>65</v>
      </c>
      <c r="K1132" t="s">
        <v>64</v>
      </c>
      <c r="L1132" s="1">
        <v>44481.472916666666</v>
      </c>
      <c r="V1132" t="s">
        <v>802</v>
      </c>
      <c r="W1132" t="s">
        <v>803</v>
      </c>
      <c r="AN1132" s="1">
        <v>44568.535416666666</v>
      </c>
      <c r="AO1132" s="1">
        <v>44551</v>
      </c>
      <c r="AP1132" t="s">
        <v>1274</v>
      </c>
      <c r="AQ1132" t="s">
        <v>1275</v>
      </c>
      <c r="AS1132">
        <v>1511</v>
      </c>
      <c r="AT1132" t="s">
        <v>1001</v>
      </c>
      <c r="AU1132" t="s">
        <v>1337</v>
      </c>
      <c r="AW1132" t="s">
        <v>1225</v>
      </c>
      <c r="AX1132">
        <v>37.799999999999997</v>
      </c>
      <c r="BC1132">
        <v>81053022</v>
      </c>
      <c r="BD1132">
        <v>8362185</v>
      </c>
      <c r="BE1132" t="s">
        <v>1274</v>
      </c>
    </row>
    <row r="1133" spans="1:57" x14ac:dyDescent="0.25">
      <c r="A1133" t="s">
        <v>873</v>
      </c>
      <c r="B1133" t="s">
        <v>874</v>
      </c>
      <c r="C1133">
        <v>81053</v>
      </c>
      <c r="D1133" t="s">
        <v>59</v>
      </c>
      <c r="E1133" t="s">
        <v>799</v>
      </c>
      <c r="F1133" t="s">
        <v>846</v>
      </c>
      <c r="G1133" t="s">
        <v>783</v>
      </c>
      <c r="H1133" t="s">
        <v>63</v>
      </c>
      <c r="I1133" t="s">
        <v>64</v>
      </c>
      <c r="J1133" t="s">
        <v>65</v>
      </c>
      <c r="K1133" t="s">
        <v>64</v>
      </c>
      <c r="L1133" s="1">
        <v>44481.470833333333</v>
      </c>
      <c r="V1133" t="s">
        <v>850</v>
      </c>
      <c r="W1133" t="s">
        <v>851</v>
      </c>
      <c r="AN1133" s="1">
        <v>44495.55972222222</v>
      </c>
      <c r="AO1133" s="1">
        <v>44491.59652777778</v>
      </c>
      <c r="AP1133" t="s">
        <v>842</v>
      </c>
      <c r="AQ1133" t="s">
        <v>843</v>
      </c>
      <c r="AS1133">
        <v>0.82699999999999996</v>
      </c>
      <c r="AT1133" t="s">
        <v>788</v>
      </c>
      <c r="AU1133" t="s">
        <v>1159</v>
      </c>
      <c r="AV1133" t="s">
        <v>345</v>
      </c>
      <c r="AW1133" t="s">
        <v>789</v>
      </c>
      <c r="AX1133">
        <v>0.39100000000000001</v>
      </c>
      <c r="BC1133">
        <v>81053023</v>
      </c>
      <c r="BD1133">
        <v>8362303</v>
      </c>
      <c r="BE1133" t="s">
        <v>842</v>
      </c>
    </row>
    <row r="1134" spans="1:57" x14ac:dyDescent="0.25">
      <c r="A1134" t="s">
        <v>873</v>
      </c>
      <c r="B1134" t="s">
        <v>874</v>
      </c>
      <c r="C1134">
        <v>81053</v>
      </c>
      <c r="D1134" t="s">
        <v>59</v>
      </c>
      <c r="E1134" t="s">
        <v>799</v>
      </c>
      <c r="F1134" t="s">
        <v>846</v>
      </c>
      <c r="G1134" t="s">
        <v>783</v>
      </c>
      <c r="H1134" t="s">
        <v>63</v>
      </c>
      <c r="I1134" t="s">
        <v>64</v>
      </c>
      <c r="J1134" t="s">
        <v>65</v>
      </c>
      <c r="K1134" t="s">
        <v>64</v>
      </c>
      <c r="L1134" s="1">
        <v>44481.470833333333</v>
      </c>
      <c r="V1134" t="s">
        <v>850</v>
      </c>
      <c r="W1134" t="s">
        <v>851</v>
      </c>
      <c r="AN1134" s="1">
        <v>44495.55972222222</v>
      </c>
      <c r="AO1134" s="1">
        <v>44491.59652777778</v>
      </c>
      <c r="AP1134" t="s">
        <v>786</v>
      </c>
      <c r="AQ1134" t="s">
        <v>787</v>
      </c>
      <c r="AS1134">
        <v>17.899999999999999</v>
      </c>
      <c r="AT1134" t="s">
        <v>788</v>
      </c>
      <c r="AU1134" t="s">
        <v>1170</v>
      </c>
      <c r="AW1134" t="s">
        <v>789</v>
      </c>
      <c r="AX1134">
        <v>0.39100000000000001</v>
      </c>
      <c r="BC1134">
        <v>81053023</v>
      </c>
      <c r="BD1134">
        <v>8362303</v>
      </c>
      <c r="BE1134" t="s">
        <v>786</v>
      </c>
    </row>
    <row r="1135" spans="1:57" x14ac:dyDescent="0.25">
      <c r="A1135" t="s">
        <v>873</v>
      </c>
      <c r="B1135" t="s">
        <v>874</v>
      </c>
      <c r="C1135">
        <v>81053</v>
      </c>
      <c r="D1135" t="s">
        <v>59</v>
      </c>
      <c r="E1135" t="s">
        <v>799</v>
      </c>
      <c r="F1135" t="s">
        <v>846</v>
      </c>
      <c r="G1135" t="s">
        <v>783</v>
      </c>
      <c r="H1135" t="s">
        <v>63</v>
      </c>
      <c r="I1135" t="s">
        <v>64</v>
      </c>
      <c r="J1135" t="s">
        <v>65</v>
      </c>
      <c r="K1135" t="s">
        <v>64</v>
      </c>
      <c r="L1135" s="1">
        <v>44481.470833333333</v>
      </c>
      <c r="V1135" t="s">
        <v>850</v>
      </c>
      <c r="W1135" t="s">
        <v>851</v>
      </c>
      <c r="AN1135" s="1">
        <v>44503.521527777775</v>
      </c>
      <c r="AO1135" s="1">
        <v>44503.521527777775</v>
      </c>
      <c r="AP1135" t="s">
        <v>995</v>
      </c>
      <c r="AQ1135" t="s">
        <v>996</v>
      </c>
      <c r="AS1135">
        <v>83.8</v>
      </c>
      <c r="AT1135" t="s">
        <v>788</v>
      </c>
      <c r="AU1135" t="s">
        <v>344</v>
      </c>
      <c r="AW1135" t="s">
        <v>997</v>
      </c>
      <c r="AX1135">
        <v>1</v>
      </c>
      <c r="BC1135">
        <v>81053023</v>
      </c>
      <c r="BD1135">
        <v>8362302</v>
      </c>
      <c r="BE1135" t="s">
        <v>995</v>
      </c>
    </row>
    <row r="1136" spans="1:57" x14ac:dyDescent="0.25">
      <c r="A1136" t="s">
        <v>873</v>
      </c>
      <c r="B1136" t="s">
        <v>874</v>
      </c>
      <c r="C1136">
        <v>81053</v>
      </c>
      <c r="D1136" t="s">
        <v>59</v>
      </c>
      <c r="E1136" t="s">
        <v>799</v>
      </c>
      <c r="F1136" t="s">
        <v>846</v>
      </c>
      <c r="G1136" t="s">
        <v>783</v>
      </c>
      <c r="H1136" t="s">
        <v>63</v>
      </c>
      <c r="I1136" t="s">
        <v>64</v>
      </c>
      <c r="J1136" t="s">
        <v>65</v>
      </c>
      <c r="K1136" t="s">
        <v>64</v>
      </c>
      <c r="L1136" s="1">
        <v>44481.470833333333</v>
      </c>
      <c r="V1136" t="s">
        <v>850</v>
      </c>
      <c r="W1136" t="s">
        <v>851</v>
      </c>
      <c r="AN1136" s="1">
        <v>44483.810416666667</v>
      </c>
      <c r="AO1136" s="1">
        <v>44483.810416666667</v>
      </c>
      <c r="AP1136" t="s">
        <v>887</v>
      </c>
      <c r="AQ1136" t="s">
        <v>888</v>
      </c>
      <c r="AS1136">
        <v>90.5</v>
      </c>
      <c r="AT1136" t="s">
        <v>788</v>
      </c>
      <c r="AW1136" t="s">
        <v>889</v>
      </c>
      <c r="BC1136">
        <v>81053023</v>
      </c>
      <c r="BD1136">
        <v>8362300</v>
      </c>
      <c r="BE1136" t="s">
        <v>887</v>
      </c>
    </row>
    <row r="1137" spans="1:57" x14ac:dyDescent="0.25">
      <c r="A1137" t="s">
        <v>873</v>
      </c>
      <c r="B1137" t="s">
        <v>874</v>
      </c>
      <c r="C1137">
        <v>81053</v>
      </c>
      <c r="D1137" t="s">
        <v>59</v>
      </c>
      <c r="E1137" t="s">
        <v>799</v>
      </c>
      <c r="F1137" t="s">
        <v>846</v>
      </c>
      <c r="G1137" t="s">
        <v>783</v>
      </c>
      <c r="H1137" t="s">
        <v>63</v>
      </c>
      <c r="I1137" t="s">
        <v>64</v>
      </c>
      <c r="J1137" t="s">
        <v>65</v>
      </c>
      <c r="K1137" t="s">
        <v>64</v>
      </c>
      <c r="L1137" s="1">
        <v>44481.470833333333</v>
      </c>
      <c r="V1137" t="s">
        <v>850</v>
      </c>
      <c r="W1137" t="s">
        <v>851</v>
      </c>
      <c r="AN1137" s="1">
        <v>44508.472222222219</v>
      </c>
      <c r="AO1137" s="1">
        <v>44504.5625</v>
      </c>
      <c r="AP1137" t="s">
        <v>999</v>
      </c>
      <c r="AQ1137" t="s">
        <v>1000</v>
      </c>
      <c r="AS1137">
        <v>407</v>
      </c>
      <c r="AT1137" t="s">
        <v>1001</v>
      </c>
      <c r="AU1137" t="s">
        <v>1203</v>
      </c>
      <c r="AW1137" t="s">
        <v>450</v>
      </c>
      <c r="AX1137">
        <v>19.7</v>
      </c>
      <c r="BC1137">
        <v>81053023</v>
      </c>
      <c r="BD1137">
        <v>8362307</v>
      </c>
      <c r="BE1137" t="s">
        <v>999</v>
      </c>
    </row>
    <row r="1138" spans="1:57" x14ac:dyDescent="0.25">
      <c r="A1138" t="s">
        <v>873</v>
      </c>
      <c r="B1138" t="s">
        <v>874</v>
      </c>
      <c r="C1138">
        <v>81053</v>
      </c>
      <c r="D1138" t="s">
        <v>59</v>
      </c>
      <c r="E1138" t="s">
        <v>799</v>
      </c>
      <c r="F1138" t="s">
        <v>846</v>
      </c>
      <c r="G1138" t="s">
        <v>783</v>
      </c>
      <c r="H1138" t="s">
        <v>63</v>
      </c>
      <c r="I1138" t="s">
        <v>64</v>
      </c>
      <c r="J1138" t="s">
        <v>65</v>
      </c>
      <c r="K1138" t="s">
        <v>64</v>
      </c>
      <c r="L1138" s="1">
        <v>44481.470833333333</v>
      </c>
      <c r="V1138" t="s">
        <v>850</v>
      </c>
      <c r="W1138" t="s">
        <v>851</v>
      </c>
      <c r="AN1138" s="1">
        <v>44568.539074074077</v>
      </c>
      <c r="AO1138" s="1">
        <v>44551</v>
      </c>
      <c r="AP1138" t="s">
        <v>1222</v>
      </c>
      <c r="AQ1138" t="s">
        <v>1223</v>
      </c>
      <c r="AS1138">
        <v>512</v>
      </c>
      <c r="AT1138" t="s">
        <v>1001</v>
      </c>
      <c r="AU1138" t="s">
        <v>1235</v>
      </c>
      <c r="AW1138" t="s">
        <v>1225</v>
      </c>
      <c r="AX1138">
        <v>41.9</v>
      </c>
      <c r="BC1138">
        <v>81053023</v>
      </c>
      <c r="BD1138">
        <v>8362305</v>
      </c>
      <c r="BE1138" t="s">
        <v>1222</v>
      </c>
    </row>
    <row r="1139" spans="1:57" x14ac:dyDescent="0.25">
      <c r="A1139" t="s">
        <v>873</v>
      </c>
      <c r="B1139" t="s">
        <v>874</v>
      </c>
      <c r="C1139">
        <v>81053</v>
      </c>
      <c r="D1139" t="s">
        <v>59</v>
      </c>
      <c r="E1139" t="s">
        <v>799</v>
      </c>
      <c r="F1139" t="s">
        <v>846</v>
      </c>
      <c r="G1139" t="s">
        <v>783</v>
      </c>
      <c r="H1139" t="s">
        <v>63</v>
      </c>
      <c r="I1139" t="s">
        <v>64</v>
      </c>
      <c r="J1139" t="s">
        <v>65</v>
      </c>
      <c r="K1139" t="s">
        <v>64</v>
      </c>
      <c r="L1139" s="1">
        <v>44481.470833333333</v>
      </c>
      <c r="V1139" t="s">
        <v>850</v>
      </c>
      <c r="W1139" t="s">
        <v>851</v>
      </c>
      <c r="AN1139" s="1">
        <v>44568.539074074077</v>
      </c>
      <c r="AO1139" s="1">
        <v>44551</v>
      </c>
      <c r="AP1139" t="s">
        <v>1240</v>
      </c>
      <c r="AQ1139" t="s">
        <v>1241</v>
      </c>
      <c r="AS1139">
        <v>321265</v>
      </c>
      <c r="AT1139" t="s">
        <v>1001</v>
      </c>
      <c r="AU1139" t="s">
        <v>1252</v>
      </c>
      <c r="AW1139" t="s">
        <v>1225</v>
      </c>
      <c r="AX1139">
        <v>140</v>
      </c>
      <c r="BC1139">
        <v>81053023</v>
      </c>
      <c r="BD1139">
        <v>8362305</v>
      </c>
      <c r="BE1139" t="s">
        <v>1240</v>
      </c>
    </row>
    <row r="1140" spans="1:57" x14ac:dyDescent="0.25">
      <c r="A1140" t="s">
        <v>873</v>
      </c>
      <c r="B1140" t="s">
        <v>874</v>
      </c>
      <c r="C1140">
        <v>81053</v>
      </c>
      <c r="D1140" t="s">
        <v>59</v>
      </c>
      <c r="E1140" t="s">
        <v>799</v>
      </c>
      <c r="F1140" t="s">
        <v>846</v>
      </c>
      <c r="G1140" t="s">
        <v>783</v>
      </c>
      <c r="H1140" t="s">
        <v>63</v>
      </c>
      <c r="I1140" t="s">
        <v>64</v>
      </c>
      <c r="J1140" t="s">
        <v>65</v>
      </c>
      <c r="K1140" t="s">
        <v>64</v>
      </c>
      <c r="L1140" s="1">
        <v>44481.470833333333</v>
      </c>
      <c r="V1140" t="s">
        <v>850</v>
      </c>
      <c r="W1140" t="s">
        <v>851</v>
      </c>
      <c r="AN1140" s="1">
        <v>44568.539074074077</v>
      </c>
      <c r="AO1140" s="1">
        <v>44551</v>
      </c>
      <c r="AP1140" t="s">
        <v>1257</v>
      </c>
      <c r="AQ1140" t="s">
        <v>1258</v>
      </c>
      <c r="AS1140">
        <v>5848</v>
      </c>
      <c r="AT1140" t="s">
        <v>1001</v>
      </c>
      <c r="AU1140" t="s">
        <v>1269</v>
      </c>
      <c r="AW1140" t="s">
        <v>1225</v>
      </c>
      <c r="AX1140">
        <v>112</v>
      </c>
      <c r="BC1140">
        <v>81053023</v>
      </c>
      <c r="BD1140">
        <v>8362305</v>
      </c>
      <c r="BE1140" t="s">
        <v>1257</v>
      </c>
    </row>
    <row r="1141" spans="1:57" x14ac:dyDescent="0.25">
      <c r="A1141" t="s">
        <v>873</v>
      </c>
      <c r="B1141" t="s">
        <v>874</v>
      </c>
      <c r="C1141">
        <v>81053</v>
      </c>
      <c r="D1141" t="s">
        <v>59</v>
      </c>
      <c r="E1141" t="s">
        <v>799</v>
      </c>
      <c r="F1141" t="s">
        <v>846</v>
      </c>
      <c r="G1141" t="s">
        <v>783</v>
      </c>
      <c r="H1141" t="s">
        <v>63</v>
      </c>
      <c r="I1141" t="s">
        <v>64</v>
      </c>
      <c r="J1141" t="s">
        <v>65</v>
      </c>
      <c r="K1141" t="s">
        <v>64</v>
      </c>
      <c r="L1141" s="1">
        <v>44481.470833333333</v>
      </c>
      <c r="V1141" t="s">
        <v>850</v>
      </c>
      <c r="W1141" t="s">
        <v>851</v>
      </c>
      <c r="AN1141" s="1">
        <v>44568.539074074077</v>
      </c>
      <c r="AO1141" s="1">
        <v>44551</v>
      </c>
      <c r="AP1141" t="s">
        <v>1274</v>
      </c>
      <c r="AQ1141" t="s">
        <v>1275</v>
      </c>
      <c r="AS1141">
        <v>466</v>
      </c>
      <c r="AT1141" t="s">
        <v>1001</v>
      </c>
      <c r="AU1141" t="s">
        <v>1284</v>
      </c>
      <c r="AW1141" t="s">
        <v>1225</v>
      </c>
      <c r="AX1141">
        <v>41.9</v>
      </c>
      <c r="BC1141">
        <v>81053023</v>
      </c>
      <c r="BD1141">
        <v>8362305</v>
      </c>
      <c r="BE1141" t="s">
        <v>1274</v>
      </c>
    </row>
    <row r="1142" spans="1:57" x14ac:dyDescent="0.25">
      <c r="A1142" t="s">
        <v>797</v>
      </c>
      <c r="B1142" t="s">
        <v>798</v>
      </c>
      <c r="C1142">
        <v>81053</v>
      </c>
      <c r="D1142" t="s">
        <v>59</v>
      </c>
      <c r="E1142" t="s">
        <v>799</v>
      </c>
      <c r="F1142" t="s">
        <v>782</v>
      </c>
      <c r="G1142" t="s">
        <v>783</v>
      </c>
      <c r="H1142" t="s">
        <v>63</v>
      </c>
      <c r="I1142" t="s">
        <v>64</v>
      </c>
      <c r="J1142" t="s">
        <v>65</v>
      </c>
      <c r="K1142" t="s">
        <v>64</v>
      </c>
      <c r="L1142" s="1">
        <v>44481.466666666667</v>
      </c>
      <c r="V1142" t="s">
        <v>792</v>
      </c>
      <c r="W1142" t="s">
        <v>793</v>
      </c>
      <c r="AN1142" s="1">
        <v>44495.518055555556</v>
      </c>
      <c r="AO1142" s="1">
        <v>44491.59652777778</v>
      </c>
      <c r="AP1142" t="s">
        <v>842</v>
      </c>
      <c r="AQ1142" t="s">
        <v>843</v>
      </c>
      <c r="AS1142">
        <v>0.98399999999999999</v>
      </c>
      <c r="AT1142" t="s">
        <v>788</v>
      </c>
      <c r="AU1142" t="s">
        <v>1176</v>
      </c>
      <c r="AV1142" t="s">
        <v>345</v>
      </c>
      <c r="AW1142" t="s">
        <v>789</v>
      </c>
      <c r="AX1142">
        <v>0.376</v>
      </c>
      <c r="BC1142">
        <v>81053020</v>
      </c>
      <c r="BD1142">
        <v>8362175</v>
      </c>
      <c r="BE1142" t="s">
        <v>842</v>
      </c>
    </row>
    <row r="1143" spans="1:57" x14ac:dyDescent="0.25">
      <c r="A1143" t="s">
        <v>797</v>
      </c>
      <c r="B1143" t="s">
        <v>798</v>
      </c>
      <c r="C1143">
        <v>81053</v>
      </c>
      <c r="D1143" t="s">
        <v>59</v>
      </c>
      <c r="E1143" t="s">
        <v>799</v>
      </c>
      <c r="F1143" t="s">
        <v>782</v>
      </c>
      <c r="G1143" t="s">
        <v>783</v>
      </c>
      <c r="H1143" t="s">
        <v>63</v>
      </c>
      <c r="I1143" t="s">
        <v>64</v>
      </c>
      <c r="J1143" t="s">
        <v>65</v>
      </c>
      <c r="K1143" t="s">
        <v>64</v>
      </c>
      <c r="L1143" s="1">
        <v>44481.466666666667</v>
      </c>
      <c r="V1143" t="s">
        <v>792</v>
      </c>
      <c r="W1143" t="s">
        <v>793</v>
      </c>
      <c r="AN1143" s="1">
        <v>44495.518055555556</v>
      </c>
      <c r="AO1143" s="1">
        <v>44491.59652777778</v>
      </c>
      <c r="AP1143" t="s">
        <v>786</v>
      </c>
      <c r="AQ1143" t="s">
        <v>787</v>
      </c>
      <c r="AS1143">
        <v>20.6</v>
      </c>
      <c r="AT1143" t="s">
        <v>788</v>
      </c>
      <c r="AU1143" t="s">
        <v>1184</v>
      </c>
      <c r="AW1143" t="s">
        <v>789</v>
      </c>
      <c r="AX1143">
        <v>0.376</v>
      </c>
      <c r="BC1143">
        <v>81053020</v>
      </c>
      <c r="BD1143">
        <v>8362175</v>
      </c>
      <c r="BE1143" t="s">
        <v>786</v>
      </c>
    </row>
    <row r="1144" spans="1:57" x14ac:dyDescent="0.25">
      <c r="A1144" t="s">
        <v>797</v>
      </c>
      <c r="B1144" t="s">
        <v>798</v>
      </c>
      <c r="C1144">
        <v>81053</v>
      </c>
      <c r="D1144" t="s">
        <v>59</v>
      </c>
      <c r="E1144" t="s">
        <v>799</v>
      </c>
      <c r="F1144" t="s">
        <v>782</v>
      </c>
      <c r="G1144" t="s">
        <v>783</v>
      </c>
      <c r="H1144" t="s">
        <v>63</v>
      </c>
      <c r="I1144" t="s">
        <v>64</v>
      </c>
      <c r="J1144" t="s">
        <v>65</v>
      </c>
      <c r="K1144" t="s">
        <v>64</v>
      </c>
      <c r="L1144" s="1">
        <v>44481.466666666667</v>
      </c>
      <c r="V1144" t="s">
        <v>792</v>
      </c>
      <c r="W1144" t="s">
        <v>793</v>
      </c>
      <c r="AN1144" s="1">
        <v>44503.519444444442</v>
      </c>
      <c r="AO1144" s="1">
        <v>44503.519444444442</v>
      </c>
      <c r="AP1144" t="s">
        <v>995</v>
      </c>
      <c r="AQ1144" t="s">
        <v>996</v>
      </c>
      <c r="AS1144">
        <v>78.3</v>
      </c>
      <c r="AT1144" t="s">
        <v>788</v>
      </c>
      <c r="AU1144" t="s">
        <v>344</v>
      </c>
      <c r="AW1144" t="s">
        <v>997</v>
      </c>
      <c r="AX1144">
        <v>1</v>
      </c>
      <c r="BC1144">
        <v>81053020</v>
      </c>
      <c r="BD1144">
        <v>8362174</v>
      </c>
      <c r="BE1144" t="s">
        <v>995</v>
      </c>
    </row>
    <row r="1145" spans="1:57" x14ac:dyDescent="0.25">
      <c r="A1145" t="s">
        <v>797</v>
      </c>
      <c r="B1145" t="s">
        <v>798</v>
      </c>
      <c r="C1145">
        <v>81053</v>
      </c>
      <c r="D1145" t="s">
        <v>59</v>
      </c>
      <c r="E1145" t="s">
        <v>799</v>
      </c>
      <c r="F1145" t="s">
        <v>782</v>
      </c>
      <c r="G1145" t="s">
        <v>783</v>
      </c>
      <c r="H1145" t="s">
        <v>63</v>
      </c>
      <c r="I1145" t="s">
        <v>64</v>
      </c>
      <c r="J1145" t="s">
        <v>65</v>
      </c>
      <c r="K1145" t="s">
        <v>64</v>
      </c>
      <c r="L1145" s="1">
        <v>44481.466666666667</v>
      </c>
      <c r="V1145" t="s">
        <v>792</v>
      </c>
      <c r="W1145" t="s">
        <v>793</v>
      </c>
      <c r="AN1145" s="1">
        <v>44483.810416666667</v>
      </c>
      <c r="AO1145" s="1">
        <v>44483.810416666667</v>
      </c>
      <c r="AP1145" t="s">
        <v>887</v>
      </c>
      <c r="AQ1145" t="s">
        <v>888</v>
      </c>
      <c r="AS1145">
        <v>82</v>
      </c>
      <c r="AT1145" t="s">
        <v>788</v>
      </c>
      <c r="AW1145" t="s">
        <v>889</v>
      </c>
      <c r="BC1145">
        <v>81053020</v>
      </c>
      <c r="BD1145">
        <v>8362172</v>
      </c>
      <c r="BE1145" t="s">
        <v>887</v>
      </c>
    </row>
    <row r="1146" spans="1:57" x14ac:dyDescent="0.25">
      <c r="A1146" t="s">
        <v>797</v>
      </c>
      <c r="B1146" t="s">
        <v>798</v>
      </c>
      <c r="C1146">
        <v>81053</v>
      </c>
      <c r="D1146" t="s">
        <v>59</v>
      </c>
      <c r="E1146" t="s">
        <v>799</v>
      </c>
      <c r="F1146" t="s">
        <v>782</v>
      </c>
      <c r="G1146" t="s">
        <v>783</v>
      </c>
      <c r="H1146" t="s">
        <v>63</v>
      </c>
      <c r="I1146" t="s">
        <v>64</v>
      </c>
      <c r="J1146" t="s">
        <v>65</v>
      </c>
      <c r="K1146" t="s">
        <v>64</v>
      </c>
      <c r="L1146" s="1">
        <v>44481.466666666667</v>
      </c>
      <c r="V1146" t="s">
        <v>792</v>
      </c>
      <c r="W1146" t="s">
        <v>793</v>
      </c>
      <c r="AN1146" s="1">
        <v>44508.463888888888</v>
      </c>
      <c r="AO1146" s="1">
        <v>44504.5625</v>
      </c>
      <c r="AP1146" t="s">
        <v>999</v>
      </c>
      <c r="AQ1146" t="s">
        <v>1000</v>
      </c>
      <c r="AS1146">
        <v>464</v>
      </c>
      <c r="AT1146" t="s">
        <v>1001</v>
      </c>
      <c r="AU1146" t="s">
        <v>1209</v>
      </c>
      <c r="AW1146" t="s">
        <v>450</v>
      </c>
      <c r="AX1146">
        <v>19.899999999999999</v>
      </c>
      <c r="BC1146">
        <v>81053020</v>
      </c>
      <c r="BD1146">
        <v>8362179</v>
      </c>
      <c r="BE1146" t="s">
        <v>999</v>
      </c>
    </row>
    <row r="1147" spans="1:57" x14ac:dyDescent="0.25">
      <c r="A1147" t="s">
        <v>797</v>
      </c>
      <c r="B1147" t="s">
        <v>798</v>
      </c>
      <c r="C1147">
        <v>81053</v>
      </c>
      <c r="D1147" t="s">
        <v>59</v>
      </c>
      <c r="E1147" t="s">
        <v>799</v>
      </c>
      <c r="F1147" t="s">
        <v>782</v>
      </c>
      <c r="G1147" t="s">
        <v>783</v>
      </c>
      <c r="H1147" t="s">
        <v>63</v>
      </c>
      <c r="I1147" t="s">
        <v>64</v>
      </c>
      <c r="J1147" t="s">
        <v>65</v>
      </c>
      <c r="K1147" t="s">
        <v>64</v>
      </c>
      <c r="L1147" s="1">
        <v>44481.466666666667</v>
      </c>
      <c r="V1147" t="s">
        <v>792</v>
      </c>
      <c r="W1147" t="s">
        <v>793</v>
      </c>
      <c r="AN1147" s="1">
        <v>44568.520138888889</v>
      </c>
      <c r="AO1147" s="1">
        <v>44551</v>
      </c>
      <c r="AP1147" t="s">
        <v>1222</v>
      </c>
      <c r="AQ1147" t="s">
        <v>1223</v>
      </c>
      <c r="AS1147">
        <v>1388</v>
      </c>
      <c r="AT1147" t="s">
        <v>1001</v>
      </c>
      <c r="AU1147" t="s">
        <v>1292</v>
      </c>
      <c r="AW1147" t="s">
        <v>1225</v>
      </c>
      <c r="AX1147">
        <v>45.1</v>
      </c>
      <c r="BC1147">
        <v>81053020</v>
      </c>
      <c r="BD1147">
        <v>8362177</v>
      </c>
      <c r="BE1147" t="s">
        <v>1222</v>
      </c>
    </row>
    <row r="1148" spans="1:57" x14ac:dyDescent="0.25">
      <c r="A1148" t="s">
        <v>797</v>
      </c>
      <c r="B1148" t="s">
        <v>798</v>
      </c>
      <c r="C1148">
        <v>81053</v>
      </c>
      <c r="D1148" t="s">
        <v>59</v>
      </c>
      <c r="E1148" t="s">
        <v>799</v>
      </c>
      <c r="F1148" t="s">
        <v>782</v>
      </c>
      <c r="G1148" t="s">
        <v>783</v>
      </c>
      <c r="H1148" t="s">
        <v>63</v>
      </c>
      <c r="I1148" t="s">
        <v>64</v>
      </c>
      <c r="J1148" t="s">
        <v>65</v>
      </c>
      <c r="K1148" t="s">
        <v>64</v>
      </c>
      <c r="L1148" s="1">
        <v>44481.466666666667</v>
      </c>
      <c r="V1148" t="s">
        <v>792</v>
      </c>
      <c r="W1148" t="s">
        <v>793</v>
      </c>
      <c r="AN1148" s="1">
        <v>44568.520138888889</v>
      </c>
      <c r="AO1148" s="1">
        <v>44551</v>
      </c>
      <c r="AP1148" t="s">
        <v>1240</v>
      </c>
      <c r="AQ1148" t="s">
        <v>1241</v>
      </c>
      <c r="AS1148">
        <v>298516</v>
      </c>
      <c r="AT1148" t="s">
        <v>1001</v>
      </c>
      <c r="AU1148" t="s">
        <v>1307</v>
      </c>
      <c r="AW1148" t="s">
        <v>1225</v>
      </c>
      <c r="AX1148">
        <v>150</v>
      </c>
      <c r="BC1148">
        <v>81053020</v>
      </c>
      <c r="BD1148">
        <v>8362177</v>
      </c>
      <c r="BE1148" t="s">
        <v>1240</v>
      </c>
    </row>
    <row r="1149" spans="1:57" x14ac:dyDescent="0.25">
      <c r="A1149" t="s">
        <v>797</v>
      </c>
      <c r="B1149" t="s">
        <v>798</v>
      </c>
      <c r="C1149">
        <v>81053</v>
      </c>
      <c r="D1149" t="s">
        <v>59</v>
      </c>
      <c r="E1149" t="s">
        <v>799</v>
      </c>
      <c r="F1149" t="s">
        <v>782</v>
      </c>
      <c r="G1149" t="s">
        <v>783</v>
      </c>
      <c r="H1149" t="s">
        <v>63</v>
      </c>
      <c r="I1149" t="s">
        <v>64</v>
      </c>
      <c r="J1149" t="s">
        <v>65</v>
      </c>
      <c r="K1149" t="s">
        <v>64</v>
      </c>
      <c r="L1149" s="1">
        <v>44481.466666666667</v>
      </c>
      <c r="V1149" t="s">
        <v>792</v>
      </c>
      <c r="W1149" t="s">
        <v>793</v>
      </c>
      <c r="AN1149" s="1">
        <v>44568.520138888889</v>
      </c>
      <c r="AO1149" s="1">
        <v>44551</v>
      </c>
      <c r="AP1149" t="s">
        <v>1257</v>
      </c>
      <c r="AQ1149" t="s">
        <v>1258</v>
      </c>
      <c r="AS1149">
        <v>5649</v>
      </c>
      <c r="AT1149" t="s">
        <v>1001</v>
      </c>
      <c r="AU1149" t="s">
        <v>1322</v>
      </c>
      <c r="AW1149" t="s">
        <v>1225</v>
      </c>
      <c r="AX1149">
        <v>120</v>
      </c>
      <c r="BC1149">
        <v>81053020</v>
      </c>
      <c r="BD1149">
        <v>8362177</v>
      </c>
      <c r="BE1149" t="s">
        <v>1257</v>
      </c>
    </row>
    <row r="1150" spans="1:57" x14ac:dyDescent="0.25">
      <c r="A1150" t="s">
        <v>797</v>
      </c>
      <c r="B1150" t="s">
        <v>798</v>
      </c>
      <c r="C1150">
        <v>81053</v>
      </c>
      <c r="D1150" t="s">
        <v>59</v>
      </c>
      <c r="E1150" t="s">
        <v>799</v>
      </c>
      <c r="F1150" t="s">
        <v>782</v>
      </c>
      <c r="G1150" t="s">
        <v>783</v>
      </c>
      <c r="H1150" t="s">
        <v>63</v>
      </c>
      <c r="I1150" t="s">
        <v>64</v>
      </c>
      <c r="J1150" t="s">
        <v>65</v>
      </c>
      <c r="K1150" t="s">
        <v>64</v>
      </c>
      <c r="L1150" s="1">
        <v>44481.466666666667</v>
      </c>
      <c r="V1150" t="s">
        <v>792</v>
      </c>
      <c r="W1150" t="s">
        <v>793</v>
      </c>
      <c r="AN1150" s="1">
        <v>44568.520138888889</v>
      </c>
      <c r="AO1150" s="1">
        <v>44551</v>
      </c>
      <c r="AP1150" t="s">
        <v>1274</v>
      </c>
      <c r="AQ1150" t="s">
        <v>1275</v>
      </c>
      <c r="AS1150">
        <v>1335</v>
      </c>
      <c r="AT1150" t="s">
        <v>1001</v>
      </c>
      <c r="AU1150" t="s">
        <v>1336</v>
      </c>
      <c r="AW1150" t="s">
        <v>1225</v>
      </c>
      <c r="AX1150">
        <v>45.1</v>
      </c>
      <c r="BC1150">
        <v>81053020</v>
      </c>
      <c r="BD1150">
        <v>8362177</v>
      </c>
      <c r="BE1150" t="s">
        <v>1274</v>
      </c>
    </row>
    <row r="1151" spans="1:57" x14ac:dyDescent="0.25">
      <c r="A1151" t="s">
        <v>854</v>
      </c>
      <c r="B1151" t="s">
        <v>855</v>
      </c>
      <c r="C1151">
        <v>81053</v>
      </c>
      <c r="D1151" t="s">
        <v>59</v>
      </c>
      <c r="E1151" t="s">
        <v>799</v>
      </c>
      <c r="F1151" t="s">
        <v>846</v>
      </c>
      <c r="G1151" t="s">
        <v>783</v>
      </c>
      <c r="H1151" t="s">
        <v>63</v>
      </c>
      <c r="I1151" t="s">
        <v>64</v>
      </c>
      <c r="J1151" t="s">
        <v>65</v>
      </c>
      <c r="K1151" t="s">
        <v>64</v>
      </c>
      <c r="L1151" s="1">
        <v>44481.463888888888</v>
      </c>
      <c r="V1151" t="s">
        <v>850</v>
      </c>
      <c r="W1151" t="s">
        <v>851</v>
      </c>
      <c r="AN1151" s="1">
        <v>44495.524305555555</v>
      </c>
      <c r="AO1151" s="1">
        <v>44491.59652777778</v>
      </c>
      <c r="AP1151" t="s">
        <v>842</v>
      </c>
      <c r="AQ1151" t="s">
        <v>843</v>
      </c>
      <c r="AS1151">
        <v>0.7</v>
      </c>
      <c r="AT1151" t="s">
        <v>788</v>
      </c>
      <c r="AU1151" t="s">
        <v>1153</v>
      </c>
      <c r="AV1151" t="s">
        <v>345</v>
      </c>
      <c r="AW1151" t="s">
        <v>789</v>
      </c>
      <c r="AX1151">
        <v>0.376</v>
      </c>
      <c r="BC1151">
        <v>81053021</v>
      </c>
      <c r="BD1151">
        <v>8362167</v>
      </c>
      <c r="BE1151" t="s">
        <v>842</v>
      </c>
    </row>
    <row r="1152" spans="1:57" x14ac:dyDescent="0.25">
      <c r="A1152" t="s">
        <v>854</v>
      </c>
      <c r="B1152" t="s">
        <v>855</v>
      </c>
      <c r="C1152">
        <v>81053</v>
      </c>
      <c r="D1152" t="s">
        <v>59</v>
      </c>
      <c r="E1152" t="s">
        <v>799</v>
      </c>
      <c r="F1152" t="s">
        <v>846</v>
      </c>
      <c r="G1152" t="s">
        <v>783</v>
      </c>
      <c r="H1152" t="s">
        <v>63</v>
      </c>
      <c r="I1152" t="s">
        <v>64</v>
      </c>
      <c r="J1152" t="s">
        <v>65</v>
      </c>
      <c r="K1152" t="s">
        <v>64</v>
      </c>
      <c r="L1152" s="1">
        <v>44481.463888888888</v>
      </c>
      <c r="V1152" t="s">
        <v>850</v>
      </c>
      <c r="W1152" t="s">
        <v>851</v>
      </c>
      <c r="AN1152" s="1">
        <v>44495.524305555555</v>
      </c>
      <c r="AO1152" s="1">
        <v>44491.59652777778</v>
      </c>
      <c r="AP1152" t="s">
        <v>786</v>
      </c>
      <c r="AQ1152" t="s">
        <v>787</v>
      </c>
      <c r="AS1152">
        <v>16.899999999999999</v>
      </c>
      <c r="AT1152" t="s">
        <v>788</v>
      </c>
      <c r="AU1152" t="s">
        <v>1163</v>
      </c>
      <c r="AW1152" t="s">
        <v>789</v>
      </c>
      <c r="AX1152">
        <v>0.376</v>
      </c>
      <c r="BC1152">
        <v>81053021</v>
      </c>
      <c r="BD1152">
        <v>8362167</v>
      </c>
      <c r="BE1152" t="s">
        <v>786</v>
      </c>
    </row>
    <row r="1153" spans="1:57" x14ac:dyDescent="0.25">
      <c r="A1153" t="s">
        <v>854</v>
      </c>
      <c r="B1153" t="s">
        <v>855</v>
      </c>
      <c r="C1153">
        <v>81053</v>
      </c>
      <c r="D1153" t="s">
        <v>59</v>
      </c>
      <c r="E1153" t="s">
        <v>799</v>
      </c>
      <c r="F1153" t="s">
        <v>846</v>
      </c>
      <c r="G1153" t="s">
        <v>783</v>
      </c>
      <c r="H1153" t="s">
        <v>63</v>
      </c>
      <c r="I1153" t="s">
        <v>64</v>
      </c>
      <c r="J1153" t="s">
        <v>65</v>
      </c>
      <c r="K1153" t="s">
        <v>64</v>
      </c>
      <c r="L1153" s="1">
        <v>44481.463888888888</v>
      </c>
      <c r="V1153" t="s">
        <v>850</v>
      </c>
      <c r="W1153" t="s">
        <v>851</v>
      </c>
      <c r="AN1153" s="1">
        <v>44503.520138888889</v>
      </c>
      <c r="AO1153" s="1">
        <v>44503.520138888889</v>
      </c>
      <c r="AP1153" t="s">
        <v>995</v>
      </c>
      <c r="AQ1153" t="s">
        <v>996</v>
      </c>
      <c r="AS1153">
        <v>85.4</v>
      </c>
      <c r="AT1153" t="s">
        <v>788</v>
      </c>
      <c r="AU1153" t="s">
        <v>344</v>
      </c>
      <c r="AW1153" t="s">
        <v>997</v>
      </c>
      <c r="AX1153">
        <v>1</v>
      </c>
      <c r="BC1153">
        <v>81053021</v>
      </c>
      <c r="BD1153">
        <v>8362166</v>
      </c>
      <c r="BE1153" t="s">
        <v>995</v>
      </c>
    </row>
    <row r="1154" spans="1:57" x14ac:dyDescent="0.25">
      <c r="A1154" t="s">
        <v>854</v>
      </c>
      <c r="B1154" t="s">
        <v>855</v>
      </c>
      <c r="C1154">
        <v>81053</v>
      </c>
      <c r="D1154" t="s">
        <v>59</v>
      </c>
      <c r="E1154" t="s">
        <v>799</v>
      </c>
      <c r="F1154" t="s">
        <v>846</v>
      </c>
      <c r="G1154" t="s">
        <v>783</v>
      </c>
      <c r="H1154" t="s">
        <v>63</v>
      </c>
      <c r="I1154" t="s">
        <v>64</v>
      </c>
      <c r="J1154" t="s">
        <v>65</v>
      </c>
      <c r="K1154" t="s">
        <v>64</v>
      </c>
      <c r="L1154" s="1">
        <v>44481.463888888888</v>
      </c>
      <c r="V1154" t="s">
        <v>850</v>
      </c>
      <c r="W1154" t="s">
        <v>851</v>
      </c>
      <c r="AN1154" s="1">
        <v>44483.810416666667</v>
      </c>
      <c r="AO1154" s="1">
        <v>44483.810416666667</v>
      </c>
      <c r="AP1154" t="s">
        <v>887</v>
      </c>
      <c r="AQ1154" t="s">
        <v>888</v>
      </c>
      <c r="AS1154">
        <v>92.3</v>
      </c>
      <c r="AT1154" t="s">
        <v>788</v>
      </c>
      <c r="AW1154" t="s">
        <v>889</v>
      </c>
      <c r="BC1154">
        <v>81053021</v>
      </c>
      <c r="BD1154">
        <v>8362164</v>
      </c>
      <c r="BE1154" t="s">
        <v>887</v>
      </c>
    </row>
    <row r="1155" spans="1:57" x14ac:dyDescent="0.25">
      <c r="A1155" t="s">
        <v>854</v>
      </c>
      <c r="B1155" t="s">
        <v>855</v>
      </c>
      <c r="C1155">
        <v>81053</v>
      </c>
      <c r="D1155" t="s">
        <v>59</v>
      </c>
      <c r="E1155" t="s">
        <v>799</v>
      </c>
      <c r="F1155" t="s">
        <v>846</v>
      </c>
      <c r="G1155" t="s">
        <v>783</v>
      </c>
      <c r="H1155" t="s">
        <v>63</v>
      </c>
      <c r="I1155" t="s">
        <v>64</v>
      </c>
      <c r="J1155" t="s">
        <v>65</v>
      </c>
      <c r="K1155" t="s">
        <v>64</v>
      </c>
      <c r="L1155" s="1">
        <v>44481.463888888888</v>
      </c>
      <c r="V1155" t="s">
        <v>850</v>
      </c>
      <c r="W1155" t="s">
        <v>851</v>
      </c>
      <c r="AN1155" s="1">
        <v>44508.464583333334</v>
      </c>
      <c r="AO1155" s="1">
        <v>44504.5625</v>
      </c>
      <c r="AP1155" t="s">
        <v>999</v>
      </c>
      <c r="AQ1155" t="s">
        <v>1000</v>
      </c>
      <c r="AS1155">
        <v>362</v>
      </c>
      <c r="AT1155" t="s">
        <v>1001</v>
      </c>
      <c r="AU1155" t="s">
        <v>1196</v>
      </c>
      <c r="AW1155" t="s">
        <v>450</v>
      </c>
      <c r="AX1155">
        <v>20.100000000000001</v>
      </c>
      <c r="BC1155">
        <v>81053021</v>
      </c>
      <c r="BD1155">
        <v>8362171</v>
      </c>
      <c r="BE1155" t="s">
        <v>999</v>
      </c>
    </row>
    <row r="1156" spans="1:57" x14ac:dyDescent="0.25">
      <c r="A1156" t="s">
        <v>854</v>
      </c>
      <c r="B1156" t="s">
        <v>855</v>
      </c>
      <c r="C1156">
        <v>81053</v>
      </c>
      <c r="D1156" t="s">
        <v>59</v>
      </c>
      <c r="E1156" t="s">
        <v>799</v>
      </c>
      <c r="F1156" t="s">
        <v>846</v>
      </c>
      <c r="G1156" t="s">
        <v>783</v>
      </c>
      <c r="H1156" t="s">
        <v>63</v>
      </c>
      <c r="I1156" t="s">
        <v>64</v>
      </c>
      <c r="J1156" t="s">
        <v>65</v>
      </c>
      <c r="K1156" t="s">
        <v>64</v>
      </c>
      <c r="L1156" s="1">
        <v>44481.463888888888</v>
      </c>
      <c r="V1156" t="s">
        <v>850</v>
      </c>
      <c r="W1156" t="s">
        <v>851</v>
      </c>
      <c r="AN1156" s="1">
        <v>44568.523611111108</v>
      </c>
      <c r="AO1156" s="1">
        <v>44551</v>
      </c>
      <c r="AP1156" t="s">
        <v>1222</v>
      </c>
      <c r="AQ1156" t="s">
        <v>1223</v>
      </c>
      <c r="AS1156">
        <v>355</v>
      </c>
      <c r="AT1156" t="s">
        <v>1001</v>
      </c>
      <c r="AU1156" t="s">
        <v>1228</v>
      </c>
      <c r="AW1156" t="s">
        <v>1225</v>
      </c>
      <c r="AX1156">
        <v>46.3</v>
      </c>
      <c r="BC1156">
        <v>81053021</v>
      </c>
      <c r="BD1156">
        <v>8362169</v>
      </c>
      <c r="BE1156" t="s">
        <v>1222</v>
      </c>
    </row>
    <row r="1157" spans="1:57" x14ac:dyDescent="0.25">
      <c r="A1157" t="s">
        <v>854</v>
      </c>
      <c r="B1157" t="s">
        <v>855</v>
      </c>
      <c r="C1157">
        <v>81053</v>
      </c>
      <c r="D1157" t="s">
        <v>59</v>
      </c>
      <c r="E1157" t="s">
        <v>799</v>
      </c>
      <c r="F1157" t="s">
        <v>846</v>
      </c>
      <c r="G1157" t="s">
        <v>783</v>
      </c>
      <c r="H1157" t="s">
        <v>63</v>
      </c>
      <c r="I1157" t="s">
        <v>64</v>
      </c>
      <c r="J1157" t="s">
        <v>65</v>
      </c>
      <c r="K1157" t="s">
        <v>64</v>
      </c>
      <c r="L1157" s="1">
        <v>44481.463888888888</v>
      </c>
      <c r="V1157" t="s">
        <v>850</v>
      </c>
      <c r="W1157" t="s">
        <v>851</v>
      </c>
      <c r="AN1157" s="1">
        <v>44568.523611111108</v>
      </c>
      <c r="AO1157" s="1">
        <v>44551</v>
      </c>
      <c r="AP1157" t="s">
        <v>1240</v>
      </c>
      <c r="AQ1157" t="s">
        <v>1241</v>
      </c>
      <c r="AS1157">
        <v>331228</v>
      </c>
      <c r="AT1157" t="s">
        <v>1001</v>
      </c>
      <c r="AU1157" t="s">
        <v>1245</v>
      </c>
      <c r="AW1157" t="s">
        <v>1225</v>
      </c>
      <c r="AX1157">
        <v>154</v>
      </c>
      <c r="BC1157">
        <v>81053021</v>
      </c>
      <c r="BD1157">
        <v>8362169</v>
      </c>
      <c r="BE1157" t="s">
        <v>1240</v>
      </c>
    </row>
    <row r="1158" spans="1:57" x14ac:dyDescent="0.25">
      <c r="A1158" t="s">
        <v>854</v>
      </c>
      <c r="B1158" t="s">
        <v>855</v>
      </c>
      <c r="C1158">
        <v>81053</v>
      </c>
      <c r="D1158" t="s">
        <v>59</v>
      </c>
      <c r="E1158" t="s">
        <v>799</v>
      </c>
      <c r="F1158" t="s">
        <v>846</v>
      </c>
      <c r="G1158" t="s">
        <v>783</v>
      </c>
      <c r="H1158" t="s">
        <v>63</v>
      </c>
      <c r="I1158" t="s">
        <v>64</v>
      </c>
      <c r="J1158" t="s">
        <v>65</v>
      </c>
      <c r="K1158" t="s">
        <v>64</v>
      </c>
      <c r="L1158" s="1">
        <v>44481.463888888888</v>
      </c>
      <c r="V1158" t="s">
        <v>850</v>
      </c>
      <c r="W1158" t="s">
        <v>851</v>
      </c>
      <c r="AN1158" s="1">
        <v>44568.523611111108</v>
      </c>
      <c r="AO1158" s="1">
        <v>44551</v>
      </c>
      <c r="AP1158" t="s">
        <v>1257</v>
      </c>
      <c r="AQ1158" t="s">
        <v>1258</v>
      </c>
      <c r="AS1158">
        <v>6050</v>
      </c>
      <c r="AT1158" t="s">
        <v>1001</v>
      </c>
      <c r="AU1158" t="s">
        <v>1262</v>
      </c>
      <c r="AW1158" t="s">
        <v>1225</v>
      </c>
      <c r="AX1158">
        <v>123</v>
      </c>
      <c r="BC1158">
        <v>81053021</v>
      </c>
      <c r="BD1158">
        <v>8362169</v>
      </c>
      <c r="BE1158" t="s">
        <v>1257</v>
      </c>
    </row>
    <row r="1159" spans="1:57" x14ac:dyDescent="0.25">
      <c r="A1159" t="s">
        <v>854</v>
      </c>
      <c r="B1159" t="s">
        <v>855</v>
      </c>
      <c r="C1159">
        <v>81053</v>
      </c>
      <c r="D1159" t="s">
        <v>59</v>
      </c>
      <c r="E1159" t="s">
        <v>799</v>
      </c>
      <c r="F1159" t="s">
        <v>846</v>
      </c>
      <c r="G1159" t="s">
        <v>783</v>
      </c>
      <c r="H1159" t="s">
        <v>63</v>
      </c>
      <c r="I1159" t="s">
        <v>64</v>
      </c>
      <c r="J1159" t="s">
        <v>65</v>
      </c>
      <c r="K1159" t="s">
        <v>64</v>
      </c>
      <c r="L1159" s="1">
        <v>44481.463888888888</v>
      </c>
      <c r="V1159" t="s">
        <v>850</v>
      </c>
      <c r="W1159" t="s">
        <v>851</v>
      </c>
      <c r="AN1159" s="1">
        <v>44568.523611111108</v>
      </c>
      <c r="AO1159" s="1">
        <v>44551</v>
      </c>
      <c r="AP1159" t="s">
        <v>1274</v>
      </c>
      <c r="AQ1159" t="s">
        <v>1275</v>
      </c>
      <c r="AS1159">
        <v>284</v>
      </c>
      <c r="AT1159" t="s">
        <v>1001</v>
      </c>
      <c r="AU1159" t="s">
        <v>1279</v>
      </c>
      <c r="AW1159" t="s">
        <v>1225</v>
      </c>
      <c r="AX1159">
        <v>46.3</v>
      </c>
      <c r="BC1159">
        <v>81053021</v>
      </c>
      <c r="BD1159">
        <v>8362169</v>
      </c>
      <c r="BE1159" t="s">
        <v>1274</v>
      </c>
    </row>
    <row r="1160" spans="1:57" x14ac:dyDescent="0.25">
      <c r="A1160" t="s">
        <v>852</v>
      </c>
      <c r="B1160" t="s">
        <v>853</v>
      </c>
      <c r="C1160">
        <v>81053</v>
      </c>
      <c r="D1160" t="s">
        <v>59</v>
      </c>
      <c r="E1160" t="s">
        <v>781</v>
      </c>
      <c r="F1160" t="s">
        <v>846</v>
      </c>
      <c r="G1160" t="s">
        <v>783</v>
      </c>
      <c r="H1160" t="s">
        <v>63</v>
      </c>
      <c r="I1160" t="s">
        <v>64</v>
      </c>
      <c r="J1160" t="s">
        <v>65</v>
      </c>
      <c r="K1160" t="s">
        <v>64</v>
      </c>
      <c r="L1160" s="1">
        <v>44481.448611111111</v>
      </c>
      <c r="V1160" t="s">
        <v>850</v>
      </c>
      <c r="W1160" t="s">
        <v>851</v>
      </c>
      <c r="AN1160" s="1">
        <v>44495.442361111112</v>
      </c>
      <c r="AO1160" s="1">
        <v>44491.59652777778</v>
      </c>
      <c r="AP1160" t="s">
        <v>842</v>
      </c>
      <c r="AQ1160" t="s">
        <v>843</v>
      </c>
      <c r="AS1160">
        <v>0.78500000000000003</v>
      </c>
      <c r="AT1160" t="s">
        <v>788</v>
      </c>
      <c r="AU1160" t="s">
        <v>1152</v>
      </c>
      <c r="AV1160" t="s">
        <v>345</v>
      </c>
      <c r="AW1160" t="s">
        <v>789</v>
      </c>
      <c r="AX1160">
        <v>0.36899999999999999</v>
      </c>
      <c r="BC1160">
        <v>81053007</v>
      </c>
      <c r="BD1160">
        <v>8362159</v>
      </c>
      <c r="BE1160" t="s">
        <v>842</v>
      </c>
    </row>
    <row r="1161" spans="1:57" x14ac:dyDescent="0.25">
      <c r="A1161" t="s">
        <v>852</v>
      </c>
      <c r="B1161" t="s">
        <v>853</v>
      </c>
      <c r="C1161">
        <v>81053</v>
      </c>
      <c r="D1161" t="s">
        <v>59</v>
      </c>
      <c r="E1161" t="s">
        <v>781</v>
      </c>
      <c r="F1161" t="s">
        <v>846</v>
      </c>
      <c r="G1161" t="s">
        <v>783</v>
      </c>
      <c r="H1161" t="s">
        <v>63</v>
      </c>
      <c r="I1161" t="s">
        <v>64</v>
      </c>
      <c r="J1161" t="s">
        <v>65</v>
      </c>
      <c r="K1161" t="s">
        <v>64</v>
      </c>
      <c r="L1161" s="1">
        <v>44481.448611111111</v>
      </c>
      <c r="V1161" t="s">
        <v>850</v>
      </c>
      <c r="W1161" t="s">
        <v>851</v>
      </c>
      <c r="AN1161" s="1">
        <v>44495.442361111112</v>
      </c>
      <c r="AO1161" s="1">
        <v>44491.59652777778</v>
      </c>
      <c r="AP1161" t="s">
        <v>786</v>
      </c>
      <c r="AQ1161" t="s">
        <v>787</v>
      </c>
      <c r="AS1161">
        <v>16.7</v>
      </c>
      <c r="AT1161" t="s">
        <v>788</v>
      </c>
      <c r="AU1161" t="s">
        <v>1162</v>
      </c>
      <c r="AW1161" t="s">
        <v>789</v>
      </c>
      <c r="AX1161">
        <v>0.36899999999999999</v>
      </c>
      <c r="BC1161">
        <v>81053007</v>
      </c>
      <c r="BD1161">
        <v>8362159</v>
      </c>
      <c r="BE1161" t="s">
        <v>786</v>
      </c>
    </row>
    <row r="1162" spans="1:57" x14ac:dyDescent="0.25">
      <c r="A1162" t="s">
        <v>852</v>
      </c>
      <c r="B1162" t="s">
        <v>853</v>
      </c>
      <c r="C1162">
        <v>81053</v>
      </c>
      <c r="D1162" t="s">
        <v>59</v>
      </c>
      <c r="E1162" t="s">
        <v>781</v>
      </c>
      <c r="F1162" t="s">
        <v>846</v>
      </c>
      <c r="G1162" t="s">
        <v>783</v>
      </c>
      <c r="H1162" t="s">
        <v>63</v>
      </c>
      <c r="I1162" t="s">
        <v>64</v>
      </c>
      <c r="J1162" t="s">
        <v>65</v>
      </c>
      <c r="K1162" t="s">
        <v>64</v>
      </c>
      <c r="L1162" s="1">
        <v>44481.448611111111</v>
      </c>
      <c r="V1162" t="s">
        <v>850</v>
      </c>
      <c r="W1162" t="s">
        <v>851</v>
      </c>
      <c r="AN1162" s="1">
        <v>44503.506249999999</v>
      </c>
      <c r="AO1162" s="1">
        <v>44503.506249999999</v>
      </c>
      <c r="AP1162" t="s">
        <v>995</v>
      </c>
      <c r="AQ1162" t="s">
        <v>996</v>
      </c>
      <c r="AS1162">
        <v>86</v>
      </c>
      <c r="AT1162" t="s">
        <v>788</v>
      </c>
      <c r="AU1162" t="s">
        <v>344</v>
      </c>
      <c r="AW1162" t="s">
        <v>997</v>
      </c>
      <c r="AX1162">
        <v>1</v>
      </c>
      <c r="BC1162">
        <v>81053007</v>
      </c>
      <c r="BD1162">
        <v>8362158</v>
      </c>
      <c r="BE1162" t="s">
        <v>995</v>
      </c>
    </row>
    <row r="1163" spans="1:57" x14ac:dyDescent="0.25">
      <c r="A1163" t="s">
        <v>852</v>
      </c>
      <c r="B1163" t="s">
        <v>853</v>
      </c>
      <c r="C1163">
        <v>81053</v>
      </c>
      <c r="D1163" t="s">
        <v>59</v>
      </c>
      <c r="E1163" t="s">
        <v>781</v>
      </c>
      <c r="F1163" t="s">
        <v>846</v>
      </c>
      <c r="G1163" t="s">
        <v>783</v>
      </c>
      <c r="H1163" t="s">
        <v>63</v>
      </c>
      <c r="I1163" t="s">
        <v>64</v>
      </c>
      <c r="J1163" t="s">
        <v>65</v>
      </c>
      <c r="K1163" t="s">
        <v>64</v>
      </c>
      <c r="L1163" s="1">
        <v>44481.448611111111</v>
      </c>
      <c r="V1163" t="s">
        <v>850</v>
      </c>
      <c r="W1163" t="s">
        <v>851</v>
      </c>
      <c r="AN1163" s="1">
        <v>44483.810416666667</v>
      </c>
      <c r="AO1163" s="1">
        <v>44483.810416666667</v>
      </c>
      <c r="AP1163" t="s">
        <v>887</v>
      </c>
      <c r="AQ1163" t="s">
        <v>888</v>
      </c>
      <c r="AS1163">
        <v>89.4</v>
      </c>
      <c r="AT1163" t="s">
        <v>788</v>
      </c>
      <c r="AW1163" t="s">
        <v>889</v>
      </c>
      <c r="BC1163">
        <v>81053007</v>
      </c>
      <c r="BD1163">
        <v>8362156</v>
      </c>
      <c r="BE1163" t="s">
        <v>887</v>
      </c>
    </row>
    <row r="1164" spans="1:57" x14ac:dyDescent="0.25">
      <c r="A1164" t="s">
        <v>852</v>
      </c>
      <c r="B1164" t="s">
        <v>853</v>
      </c>
      <c r="C1164">
        <v>81053</v>
      </c>
      <c r="D1164" t="s">
        <v>59</v>
      </c>
      <c r="E1164" t="s">
        <v>781</v>
      </c>
      <c r="F1164" t="s">
        <v>846</v>
      </c>
      <c r="G1164" t="s">
        <v>783</v>
      </c>
      <c r="H1164" t="s">
        <v>63</v>
      </c>
      <c r="I1164" t="s">
        <v>64</v>
      </c>
      <c r="J1164" t="s">
        <v>65</v>
      </c>
      <c r="K1164" t="s">
        <v>64</v>
      </c>
      <c r="L1164" s="1">
        <v>44481.448611111111</v>
      </c>
      <c r="V1164" t="s">
        <v>850</v>
      </c>
      <c r="W1164" t="s">
        <v>851</v>
      </c>
      <c r="AN1164" s="1">
        <v>44508.444444444445</v>
      </c>
      <c r="AO1164" s="1">
        <v>44504.5625</v>
      </c>
      <c r="AP1164" t="s">
        <v>999</v>
      </c>
      <c r="AQ1164" t="s">
        <v>1000</v>
      </c>
      <c r="AS1164">
        <v>395</v>
      </c>
      <c r="AT1164" t="s">
        <v>1001</v>
      </c>
      <c r="AU1164" t="s">
        <v>1195</v>
      </c>
      <c r="AW1164" t="s">
        <v>450</v>
      </c>
      <c r="AX1164">
        <v>19.899999999999999</v>
      </c>
      <c r="BC1164">
        <v>81053007</v>
      </c>
      <c r="BD1164">
        <v>8362163</v>
      </c>
      <c r="BE1164" t="s">
        <v>999</v>
      </c>
    </row>
    <row r="1165" spans="1:57" x14ac:dyDescent="0.25">
      <c r="A1165" t="s">
        <v>852</v>
      </c>
      <c r="B1165" t="s">
        <v>853</v>
      </c>
      <c r="C1165">
        <v>81053</v>
      </c>
      <c r="D1165" t="s">
        <v>59</v>
      </c>
      <c r="E1165" t="s">
        <v>781</v>
      </c>
      <c r="F1165" t="s">
        <v>846</v>
      </c>
      <c r="G1165" t="s">
        <v>783</v>
      </c>
      <c r="H1165" t="s">
        <v>63</v>
      </c>
      <c r="I1165" t="s">
        <v>64</v>
      </c>
      <c r="J1165" t="s">
        <v>65</v>
      </c>
      <c r="K1165" t="s">
        <v>64</v>
      </c>
      <c r="L1165" s="1">
        <v>44481.448611111111</v>
      </c>
      <c r="V1165" t="s">
        <v>850</v>
      </c>
      <c r="W1165" t="s">
        <v>851</v>
      </c>
      <c r="AN1165" s="1">
        <v>44568.495833333334</v>
      </c>
      <c r="AO1165" s="1">
        <v>44551</v>
      </c>
      <c r="AP1165" t="s">
        <v>1222</v>
      </c>
      <c r="AQ1165" t="s">
        <v>1223</v>
      </c>
      <c r="AS1165">
        <v>205</v>
      </c>
      <c r="AT1165" t="s">
        <v>1001</v>
      </c>
      <c r="AU1165" t="s">
        <v>1227</v>
      </c>
      <c r="AW1165" t="s">
        <v>1225</v>
      </c>
      <c r="AX1165">
        <v>37.6</v>
      </c>
      <c r="BC1165">
        <v>81053007</v>
      </c>
      <c r="BD1165">
        <v>8362161</v>
      </c>
      <c r="BE1165" t="s">
        <v>1222</v>
      </c>
    </row>
    <row r="1166" spans="1:57" x14ac:dyDescent="0.25">
      <c r="A1166" t="s">
        <v>852</v>
      </c>
      <c r="B1166" t="s">
        <v>853</v>
      </c>
      <c r="C1166">
        <v>81053</v>
      </c>
      <c r="D1166" t="s">
        <v>59</v>
      </c>
      <c r="E1166" t="s">
        <v>781</v>
      </c>
      <c r="F1166" t="s">
        <v>846</v>
      </c>
      <c r="G1166" t="s">
        <v>783</v>
      </c>
      <c r="H1166" t="s">
        <v>63</v>
      </c>
      <c r="I1166" t="s">
        <v>64</v>
      </c>
      <c r="J1166" t="s">
        <v>65</v>
      </c>
      <c r="K1166" t="s">
        <v>64</v>
      </c>
      <c r="L1166" s="1">
        <v>44481.448611111111</v>
      </c>
      <c r="V1166" t="s">
        <v>850</v>
      </c>
      <c r="W1166" t="s">
        <v>851</v>
      </c>
      <c r="AN1166" s="1">
        <v>44568.556944444441</v>
      </c>
      <c r="AO1166" s="1">
        <v>44551</v>
      </c>
      <c r="AP1166" t="s">
        <v>1240</v>
      </c>
      <c r="AQ1166" t="s">
        <v>1241</v>
      </c>
      <c r="AS1166">
        <v>333291</v>
      </c>
      <c r="AT1166" t="s">
        <v>1001</v>
      </c>
      <c r="AU1166" t="s">
        <v>1244</v>
      </c>
      <c r="AW1166" t="s">
        <v>1225</v>
      </c>
      <c r="AX1166">
        <v>250</v>
      </c>
      <c r="BC1166">
        <v>81053007</v>
      </c>
      <c r="BD1166">
        <v>8502124</v>
      </c>
      <c r="BE1166" t="s">
        <v>1240</v>
      </c>
    </row>
    <row r="1167" spans="1:57" x14ac:dyDescent="0.25">
      <c r="A1167" t="s">
        <v>852</v>
      </c>
      <c r="B1167" t="s">
        <v>853</v>
      </c>
      <c r="C1167">
        <v>81053</v>
      </c>
      <c r="D1167" t="s">
        <v>59</v>
      </c>
      <c r="E1167" t="s">
        <v>781</v>
      </c>
      <c r="F1167" t="s">
        <v>846</v>
      </c>
      <c r="G1167" t="s">
        <v>783</v>
      </c>
      <c r="H1167" t="s">
        <v>63</v>
      </c>
      <c r="I1167" t="s">
        <v>64</v>
      </c>
      <c r="J1167" t="s">
        <v>65</v>
      </c>
      <c r="K1167" t="s">
        <v>64</v>
      </c>
      <c r="L1167" s="1">
        <v>44481.448611111111</v>
      </c>
      <c r="V1167" t="s">
        <v>850</v>
      </c>
      <c r="W1167" t="s">
        <v>851</v>
      </c>
      <c r="AN1167" s="1">
        <v>44568.495833333334</v>
      </c>
      <c r="AO1167" s="1">
        <v>44551</v>
      </c>
      <c r="AP1167" t="s">
        <v>1257</v>
      </c>
      <c r="AQ1167" t="s">
        <v>1258</v>
      </c>
      <c r="AS1167">
        <v>6370</v>
      </c>
      <c r="AT1167" t="s">
        <v>1001</v>
      </c>
      <c r="AU1167" t="s">
        <v>1261</v>
      </c>
      <c r="AW1167" t="s">
        <v>1225</v>
      </c>
      <c r="AX1167">
        <v>100</v>
      </c>
      <c r="BC1167">
        <v>81053007</v>
      </c>
      <c r="BD1167">
        <v>8362161</v>
      </c>
      <c r="BE1167" t="s">
        <v>1257</v>
      </c>
    </row>
    <row r="1168" spans="1:57" x14ac:dyDescent="0.25">
      <c r="A1168" t="s">
        <v>852</v>
      </c>
      <c r="B1168" t="s">
        <v>853</v>
      </c>
      <c r="C1168">
        <v>81053</v>
      </c>
      <c r="D1168" t="s">
        <v>59</v>
      </c>
      <c r="E1168" t="s">
        <v>781</v>
      </c>
      <c r="F1168" t="s">
        <v>846</v>
      </c>
      <c r="G1168" t="s">
        <v>783</v>
      </c>
      <c r="H1168" t="s">
        <v>63</v>
      </c>
      <c r="I1168" t="s">
        <v>64</v>
      </c>
      <c r="J1168" t="s">
        <v>65</v>
      </c>
      <c r="K1168" t="s">
        <v>64</v>
      </c>
      <c r="L1168" s="1">
        <v>44481.448611111111</v>
      </c>
      <c r="V1168" t="s">
        <v>850</v>
      </c>
      <c r="W1168" t="s">
        <v>851</v>
      </c>
      <c r="AN1168" s="1">
        <v>44568.495833333334</v>
      </c>
      <c r="AO1168" s="1">
        <v>44551</v>
      </c>
      <c r="AP1168" t="s">
        <v>1274</v>
      </c>
      <c r="AQ1168" t="s">
        <v>1275</v>
      </c>
      <c r="AS1168">
        <v>155</v>
      </c>
      <c r="AT1168" t="s">
        <v>1001</v>
      </c>
      <c r="AU1168" t="s">
        <v>1278</v>
      </c>
      <c r="AW1168" t="s">
        <v>1225</v>
      </c>
      <c r="AX1168">
        <v>37.6</v>
      </c>
      <c r="BC1168">
        <v>81053007</v>
      </c>
      <c r="BD1168">
        <v>8362161</v>
      </c>
      <c r="BE1168" t="s">
        <v>1274</v>
      </c>
    </row>
    <row r="1169" spans="1:57" x14ac:dyDescent="0.25">
      <c r="A1169" t="s">
        <v>794</v>
      </c>
      <c r="B1169" t="s">
        <v>795</v>
      </c>
      <c r="C1169">
        <v>81053</v>
      </c>
      <c r="D1169" t="s">
        <v>59</v>
      </c>
      <c r="E1169" t="s">
        <v>781</v>
      </c>
      <c r="F1169" t="s">
        <v>782</v>
      </c>
      <c r="G1169" t="s">
        <v>783</v>
      </c>
      <c r="H1169" t="s">
        <v>63</v>
      </c>
      <c r="I1169" t="s">
        <v>64</v>
      </c>
      <c r="J1169" t="s">
        <v>65</v>
      </c>
      <c r="K1169" t="s">
        <v>64</v>
      </c>
      <c r="L1169" s="1">
        <v>44481.446527777778</v>
      </c>
      <c r="V1169" t="s">
        <v>796</v>
      </c>
      <c r="W1169" t="s">
        <v>785</v>
      </c>
      <c r="AN1169" s="1">
        <v>44495.436805555553</v>
      </c>
      <c r="AO1169" s="1">
        <v>44491.59652777778</v>
      </c>
      <c r="AP1169" t="s">
        <v>842</v>
      </c>
      <c r="AQ1169" t="s">
        <v>843</v>
      </c>
      <c r="AS1169">
        <v>1.1599999999999999</v>
      </c>
      <c r="AT1169" t="s">
        <v>788</v>
      </c>
      <c r="AU1169" t="s">
        <v>1175</v>
      </c>
      <c r="AV1169" t="s">
        <v>345</v>
      </c>
      <c r="AW1169" t="s">
        <v>789</v>
      </c>
      <c r="AX1169">
        <v>0.39100000000000001</v>
      </c>
      <c r="BC1169">
        <v>81053006</v>
      </c>
      <c r="BD1169">
        <v>8362151</v>
      </c>
      <c r="BE1169" t="s">
        <v>842</v>
      </c>
    </row>
    <row r="1170" spans="1:57" x14ac:dyDescent="0.25">
      <c r="A1170" t="s">
        <v>794</v>
      </c>
      <c r="B1170" t="s">
        <v>795</v>
      </c>
      <c r="C1170">
        <v>81053</v>
      </c>
      <c r="D1170" t="s">
        <v>59</v>
      </c>
      <c r="E1170" t="s">
        <v>781</v>
      </c>
      <c r="F1170" t="s">
        <v>782</v>
      </c>
      <c r="G1170" t="s">
        <v>783</v>
      </c>
      <c r="H1170" t="s">
        <v>63</v>
      </c>
      <c r="I1170" t="s">
        <v>64</v>
      </c>
      <c r="J1170" t="s">
        <v>65</v>
      </c>
      <c r="K1170" t="s">
        <v>64</v>
      </c>
      <c r="L1170" s="1">
        <v>44481.446527777778</v>
      </c>
      <c r="V1170" t="s">
        <v>796</v>
      </c>
      <c r="W1170" t="s">
        <v>785</v>
      </c>
      <c r="AN1170" s="1">
        <v>44495.436805555553</v>
      </c>
      <c r="AO1170" s="1">
        <v>44491.59652777778</v>
      </c>
      <c r="AP1170" t="s">
        <v>786</v>
      </c>
      <c r="AQ1170" t="s">
        <v>787</v>
      </c>
      <c r="AS1170">
        <v>23.1</v>
      </c>
      <c r="AT1170" t="s">
        <v>788</v>
      </c>
      <c r="AU1170" t="s">
        <v>1183</v>
      </c>
      <c r="AW1170" t="s">
        <v>789</v>
      </c>
      <c r="AX1170">
        <v>0.39100000000000001</v>
      </c>
      <c r="BC1170">
        <v>81053006</v>
      </c>
      <c r="BD1170">
        <v>8362151</v>
      </c>
      <c r="BE1170" t="s">
        <v>786</v>
      </c>
    </row>
    <row r="1171" spans="1:57" x14ac:dyDescent="0.25">
      <c r="A1171" t="s">
        <v>794</v>
      </c>
      <c r="B1171" t="s">
        <v>795</v>
      </c>
      <c r="C1171">
        <v>81053</v>
      </c>
      <c r="D1171" t="s">
        <v>59</v>
      </c>
      <c r="E1171" t="s">
        <v>781</v>
      </c>
      <c r="F1171" t="s">
        <v>782</v>
      </c>
      <c r="G1171" t="s">
        <v>783</v>
      </c>
      <c r="H1171" t="s">
        <v>63</v>
      </c>
      <c r="I1171" t="s">
        <v>64</v>
      </c>
      <c r="J1171" t="s">
        <v>65</v>
      </c>
      <c r="K1171" t="s">
        <v>64</v>
      </c>
      <c r="L1171" s="1">
        <v>44481.446527777778</v>
      </c>
      <c r="V1171" t="s">
        <v>796</v>
      </c>
      <c r="W1171" t="s">
        <v>785</v>
      </c>
      <c r="AN1171" s="1">
        <v>44503.505555555559</v>
      </c>
      <c r="AO1171" s="1">
        <v>44503.505555555559</v>
      </c>
      <c r="AP1171" t="s">
        <v>995</v>
      </c>
      <c r="AQ1171" t="s">
        <v>996</v>
      </c>
      <c r="AS1171">
        <v>71.900000000000006</v>
      </c>
      <c r="AT1171" t="s">
        <v>788</v>
      </c>
      <c r="AU1171" t="s">
        <v>344</v>
      </c>
      <c r="AW1171" t="s">
        <v>997</v>
      </c>
      <c r="AX1171">
        <v>1</v>
      </c>
      <c r="BC1171">
        <v>81053006</v>
      </c>
      <c r="BD1171">
        <v>8362150</v>
      </c>
      <c r="BE1171" t="s">
        <v>995</v>
      </c>
    </row>
    <row r="1172" spans="1:57" x14ac:dyDescent="0.25">
      <c r="A1172" t="s">
        <v>794</v>
      </c>
      <c r="B1172" t="s">
        <v>795</v>
      </c>
      <c r="C1172">
        <v>81053</v>
      </c>
      <c r="D1172" t="s">
        <v>59</v>
      </c>
      <c r="E1172" t="s">
        <v>781</v>
      </c>
      <c r="F1172" t="s">
        <v>782</v>
      </c>
      <c r="G1172" t="s">
        <v>783</v>
      </c>
      <c r="H1172" t="s">
        <v>63</v>
      </c>
      <c r="I1172" t="s">
        <v>64</v>
      </c>
      <c r="J1172" t="s">
        <v>65</v>
      </c>
      <c r="K1172" t="s">
        <v>64</v>
      </c>
      <c r="L1172" s="1">
        <v>44481.446527777778</v>
      </c>
      <c r="V1172" t="s">
        <v>796</v>
      </c>
      <c r="W1172" t="s">
        <v>785</v>
      </c>
      <c r="AN1172" s="1">
        <v>44483.810416666667</v>
      </c>
      <c r="AO1172" s="1">
        <v>44483.810416666667</v>
      </c>
      <c r="AP1172" t="s">
        <v>887</v>
      </c>
      <c r="AQ1172" t="s">
        <v>888</v>
      </c>
      <c r="AS1172">
        <v>82.6</v>
      </c>
      <c r="AT1172" t="s">
        <v>788</v>
      </c>
      <c r="AW1172" t="s">
        <v>889</v>
      </c>
      <c r="BC1172">
        <v>81053006</v>
      </c>
      <c r="BD1172">
        <v>8362148</v>
      </c>
      <c r="BE1172" t="s">
        <v>887</v>
      </c>
    </row>
    <row r="1173" spans="1:57" x14ac:dyDescent="0.25">
      <c r="A1173" t="s">
        <v>794</v>
      </c>
      <c r="B1173" t="s">
        <v>795</v>
      </c>
      <c r="C1173">
        <v>81053</v>
      </c>
      <c r="D1173" t="s">
        <v>59</v>
      </c>
      <c r="E1173" t="s">
        <v>781</v>
      </c>
      <c r="F1173" t="s">
        <v>782</v>
      </c>
      <c r="G1173" t="s">
        <v>783</v>
      </c>
      <c r="H1173" t="s">
        <v>63</v>
      </c>
      <c r="I1173" t="s">
        <v>64</v>
      </c>
      <c r="J1173" t="s">
        <v>65</v>
      </c>
      <c r="K1173" t="s">
        <v>64</v>
      </c>
      <c r="L1173" s="1">
        <v>44481.446527777778</v>
      </c>
      <c r="V1173" t="s">
        <v>796</v>
      </c>
      <c r="W1173" t="s">
        <v>785</v>
      </c>
      <c r="AN1173" s="1">
        <v>44508.443749999999</v>
      </c>
      <c r="AO1173" s="1">
        <v>44504.5625</v>
      </c>
      <c r="AP1173" t="s">
        <v>999</v>
      </c>
      <c r="AQ1173" t="s">
        <v>1000</v>
      </c>
      <c r="AS1173">
        <v>417</v>
      </c>
      <c r="AT1173" t="s">
        <v>1001</v>
      </c>
      <c r="AU1173" t="s">
        <v>1208</v>
      </c>
      <c r="AW1173" t="s">
        <v>450</v>
      </c>
      <c r="AX1173">
        <v>20.100000000000001</v>
      </c>
      <c r="BC1173">
        <v>81053006</v>
      </c>
      <c r="BD1173">
        <v>8362155</v>
      </c>
      <c r="BE1173" t="s">
        <v>999</v>
      </c>
    </row>
    <row r="1174" spans="1:57" x14ac:dyDescent="0.25">
      <c r="A1174" t="s">
        <v>794</v>
      </c>
      <c r="B1174" t="s">
        <v>795</v>
      </c>
      <c r="C1174">
        <v>81053</v>
      </c>
      <c r="D1174" t="s">
        <v>59</v>
      </c>
      <c r="E1174" t="s">
        <v>781</v>
      </c>
      <c r="F1174" t="s">
        <v>782</v>
      </c>
      <c r="G1174" t="s">
        <v>783</v>
      </c>
      <c r="H1174" t="s">
        <v>63</v>
      </c>
      <c r="I1174" t="s">
        <v>64</v>
      </c>
      <c r="J1174" t="s">
        <v>65</v>
      </c>
      <c r="K1174" t="s">
        <v>64</v>
      </c>
      <c r="L1174" s="1">
        <v>44481.446527777778</v>
      </c>
      <c r="V1174" t="s">
        <v>796</v>
      </c>
      <c r="W1174" t="s">
        <v>785</v>
      </c>
      <c r="AN1174" s="1">
        <v>44568.494444444441</v>
      </c>
      <c r="AO1174" s="1">
        <v>44551</v>
      </c>
      <c r="AP1174" t="s">
        <v>1222</v>
      </c>
      <c r="AQ1174" t="s">
        <v>1223</v>
      </c>
      <c r="AS1174">
        <v>2367</v>
      </c>
      <c r="AT1174" t="s">
        <v>1001</v>
      </c>
      <c r="AU1174" t="s">
        <v>1291</v>
      </c>
      <c r="AW1174" t="s">
        <v>1225</v>
      </c>
      <c r="AX1174">
        <v>35.1</v>
      </c>
      <c r="BC1174">
        <v>81053006</v>
      </c>
      <c r="BD1174">
        <v>8362153</v>
      </c>
      <c r="BE1174" t="s">
        <v>1222</v>
      </c>
    </row>
    <row r="1175" spans="1:57" x14ac:dyDescent="0.25">
      <c r="A1175" t="s">
        <v>794</v>
      </c>
      <c r="B1175" t="s">
        <v>795</v>
      </c>
      <c r="C1175">
        <v>81053</v>
      </c>
      <c r="D1175" t="s">
        <v>59</v>
      </c>
      <c r="E1175" t="s">
        <v>781</v>
      </c>
      <c r="F1175" t="s">
        <v>782</v>
      </c>
      <c r="G1175" t="s">
        <v>783</v>
      </c>
      <c r="H1175" t="s">
        <v>63</v>
      </c>
      <c r="I1175" t="s">
        <v>64</v>
      </c>
      <c r="J1175" t="s">
        <v>65</v>
      </c>
      <c r="K1175" t="s">
        <v>64</v>
      </c>
      <c r="L1175" s="1">
        <v>44481.446527777778</v>
      </c>
      <c r="V1175" t="s">
        <v>796</v>
      </c>
      <c r="W1175" t="s">
        <v>785</v>
      </c>
      <c r="AN1175" s="1">
        <v>44568.494444444441</v>
      </c>
      <c r="AO1175" s="1">
        <v>44551</v>
      </c>
      <c r="AP1175" t="s">
        <v>1240</v>
      </c>
      <c r="AQ1175" t="s">
        <v>1241</v>
      </c>
      <c r="AS1175">
        <v>264698</v>
      </c>
      <c r="AT1175" t="s">
        <v>1001</v>
      </c>
      <c r="AU1175" t="s">
        <v>1306</v>
      </c>
      <c r="AW1175" t="s">
        <v>1225</v>
      </c>
      <c r="AX1175">
        <v>117</v>
      </c>
      <c r="BC1175">
        <v>81053006</v>
      </c>
      <c r="BD1175">
        <v>8362153</v>
      </c>
      <c r="BE1175" t="s">
        <v>1240</v>
      </c>
    </row>
    <row r="1176" spans="1:57" x14ac:dyDescent="0.25">
      <c r="A1176" t="s">
        <v>794</v>
      </c>
      <c r="B1176" t="s">
        <v>795</v>
      </c>
      <c r="C1176">
        <v>81053</v>
      </c>
      <c r="D1176" t="s">
        <v>59</v>
      </c>
      <c r="E1176" t="s">
        <v>781</v>
      </c>
      <c r="F1176" t="s">
        <v>782</v>
      </c>
      <c r="G1176" t="s">
        <v>783</v>
      </c>
      <c r="H1176" t="s">
        <v>63</v>
      </c>
      <c r="I1176" t="s">
        <v>64</v>
      </c>
      <c r="J1176" t="s">
        <v>65</v>
      </c>
      <c r="K1176" t="s">
        <v>64</v>
      </c>
      <c r="L1176" s="1">
        <v>44481.446527777778</v>
      </c>
      <c r="V1176" t="s">
        <v>796</v>
      </c>
      <c r="W1176" t="s">
        <v>785</v>
      </c>
      <c r="AN1176" s="1">
        <v>44568.494444444441</v>
      </c>
      <c r="AO1176" s="1">
        <v>44551</v>
      </c>
      <c r="AP1176" t="s">
        <v>1257</v>
      </c>
      <c r="AQ1176" t="s">
        <v>1258</v>
      </c>
      <c r="AS1176">
        <v>5416</v>
      </c>
      <c r="AT1176" t="s">
        <v>1001</v>
      </c>
      <c r="AU1176" t="s">
        <v>1321</v>
      </c>
      <c r="AW1176" t="s">
        <v>1225</v>
      </c>
      <c r="AX1176">
        <v>93.7</v>
      </c>
      <c r="BC1176">
        <v>81053006</v>
      </c>
      <c r="BD1176">
        <v>8362153</v>
      </c>
      <c r="BE1176" t="s">
        <v>1257</v>
      </c>
    </row>
    <row r="1177" spans="1:57" x14ac:dyDescent="0.25">
      <c r="A1177" t="s">
        <v>794</v>
      </c>
      <c r="B1177" t="s">
        <v>795</v>
      </c>
      <c r="C1177">
        <v>81053</v>
      </c>
      <c r="D1177" t="s">
        <v>59</v>
      </c>
      <c r="E1177" t="s">
        <v>781</v>
      </c>
      <c r="F1177" t="s">
        <v>782</v>
      </c>
      <c r="G1177" t="s">
        <v>783</v>
      </c>
      <c r="H1177" t="s">
        <v>63</v>
      </c>
      <c r="I1177" t="s">
        <v>64</v>
      </c>
      <c r="J1177" t="s">
        <v>65</v>
      </c>
      <c r="K1177" t="s">
        <v>64</v>
      </c>
      <c r="L1177" s="1">
        <v>44481.446527777778</v>
      </c>
      <c r="V1177" t="s">
        <v>796</v>
      </c>
      <c r="W1177" t="s">
        <v>785</v>
      </c>
      <c r="AN1177" s="1">
        <v>44568.494444444441</v>
      </c>
      <c r="AO1177" s="1">
        <v>44551</v>
      </c>
      <c r="AP1177" t="s">
        <v>1274</v>
      </c>
      <c r="AQ1177" t="s">
        <v>1275</v>
      </c>
      <c r="AS1177">
        <v>2195</v>
      </c>
      <c r="AT1177" t="s">
        <v>1001</v>
      </c>
      <c r="AU1177" t="s">
        <v>1335</v>
      </c>
      <c r="AW1177" t="s">
        <v>1225</v>
      </c>
      <c r="AX1177">
        <v>35.1</v>
      </c>
      <c r="BC1177">
        <v>81053006</v>
      </c>
      <c r="BD1177">
        <v>8362153</v>
      </c>
      <c r="BE1177" t="s">
        <v>1274</v>
      </c>
    </row>
    <row r="1178" spans="1:57" x14ac:dyDescent="0.25">
      <c r="A1178" t="s">
        <v>790</v>
      </c>
      <c r="B1178" t="s">
        <v>791</v>
      </c>
      <c r="C1178">
        <v>81053</v>
      </c>
      <c r="D1178" t="s">
        <v>59</v>
      </c>
      <c r="E1178" t="s">
        <v>781</v>
      </c>
      <c r="F1178" t="s">
        <v>782</v>
      </c>
      <c r="G1178" t="s">
        <v>783</v>
      </c>
      <c r="H1178" t="s">
        <v>63</v>
      </c>
      <c r="I1178" t="s">
        <v>64</v>
      </c>
      <c r="J1178" t="s">
        <v>65</v>
      </c>
      <c r="K1178" t="s">
        <v>64</v>
      </c>
      <c r="L1178" s="1">
        <v>44481.436805555553</v>
      </c>
      <c r="V1178" t="s">
        <v>792</v>
      </c>
      <c r="W1178" t="s">
        <v>793</v>
      </c>
      <c r="AN1178" s="1">
        <v>44495.425000000003</v>
      </c>
      <c r="AO1178" s="1">
        <v>44491.59652777778</v>
      </c>
      <c r="AP1178" t="s">
        <v>842</v>
      </c>
      <c r="AQ1178" t="s">
        <v>843</v>
      </c>
      <c r="AS1178">
        <v>1.25</v>
      </c>
      <c r="AT1178" t="s">
        <v>788</v>
      </c>
      <c r="AU1178" t="s">
        <v>1174</v>
      </c>
      <c r="AV1178" t="s">
        <v>345</v>
      </c>
      <c r="AW1178" t="s">
        <v>789</v>
      </c>
      <c r="AX1178">
        <v>0.372</v>
      </c>
      <c r="BC1178">
        <v>81053004</v>
      </c>
      <c r="BD1178">
        <v>8362143</v>
      </c>
      <c r="BE1178" t="s">
        <v>842</v>
      </c>
    </row>
    <row r="1179" spans="1:57" x14ac:dyDescent="0.25">
      <c r="A1179" t="s">
        <v>790</v>
      </c>
      <c r="B1179" t="s">
        <v>791</v>
      </c>
      <c r="C1179">
        <v>81053</v>
      </c>
      <c r="D1179" t="s">
        <v>59</v>
      </c>
      <c r="E1179" t="s">
        <v>781</v>
      </c>
      <c r="F1179" t="s">
        <v>782</v>
      </c>
      <c r="G1179" t="s">
        <v>783</v>
      </c>
      <c r="H1179" t="s">
        <v>63</v>
      </c>
      <c r="I1179" t="s">
        <v>64</v>
      </c>
      <c r="J1179" t="s">
        <v>65</v>
      </c>
      <c r="K1179" t="s">
        <v>64</v>
      </c>
      <c r="L1179" s="1">
        <v>44481.436805555553</v>
      </c>
      <c r="V1179" t="s">
        <v>792</v>
      </c>
      <c r="W1179" t="s">
        <v>793</v>
      </c>
      <c r="AN1179" s="1">
        <v>44495.425000000003</v>
      </c>
      <c r="AO1179" s="1">
        <v>44491.59652777778</v>
      </c>
      <c r="AP1179" t="s">
        <v>786</v>
      </c>
      <c r="AQ1179" t="s">
        <v>787</v>
      </c>
      <c r="AS1179">
        <v>24.4</v>
      </c>
      <c r="AT1179" t="s">
        <v>788</v>
      </c>
      <c r="AU1179" t="s">
        <v>1182</v>
      </c>
      <c r="AW1179" t="s">
        <v>789</v>
      </c>
      <c r="AX1179">
        <v>0.372</v>
      </c>
      <c r="BC1179">
        <v>81053004</v>
      </c>
      <c r="BD1179">
        <v>8362143</v>
      </c>
      <c r="BE1179" t="s">
        <v>786</v>
      </c>
    </row>
    <row r="1180" spans="1:57" x14ac:dyDescent="0.25">
      <c r="A1180" t="s">
        <v>790</v>
      </c>
      <c r="B1180" t="s">
        <v>791</v>
      </c>
      <c r="C1180">
        <v>81053</v>
      </c>
      <c r="D1180" t="s">
        <v>59</v>
      </c>
      <c r="E1180" t="s">
        <v>781</v>
      </c>
      <c r="F1180" t="s">
        <v>782</v>
      </c>
      <c r="G1180" t="s">
        <v>783</v>
      </c>
      <c r="H1180" t="s">
        <v>63</v>
      </c>
      <c r="I1180" t="s">
        <v>64</v>
      </c>
      <c r="J1180" t="s">
        <v>65</v>
      </c>
      <c r="K1180" t="s">
        <v>64</v>
      </c>
      <c r="L1180" s="1">
        <v>44481.436805555553</v>
      </c>
      <c r="V1180" t="s">
        <v>792</v>
      </c>
      <c r="W1180" t="s">
        <v>793</v>
      </c>
      <c r="AN1180" s="1">
        <v>44503.502083333333</v>
      </c>
      <c r="AO1180" s="1">
        <v>44503.502083333333</v>
      </c>
      <c r="AP1180" t="s">
        <v>995</v>
      </c>
      <c r="AQ1180" t="s">
        <v>996</v>
      </c>
      <c r="AS1180">
        <v>69.7</v>
      </c>
      <c r="AT1180" t="s">
        <v>788</v>
      </c>
      <c r="AU1180" t="s">
        <v>344</v>
      </c>
      <c r="AW1180" t="s">
        <v>997</v>
      </c>
      <c r="AX1180">
        <v>1</v>
      </c>
      <c r="BC1180">
        <v>81053004</v>
      </c>
      <c r="BD1180">
        <v>8362142</v>
      </c>
      <c r="BE1180" t="s">
        <v>995</v>
      </c>
    </row>
    <row r="1181" spans="1:57" x14ac:dyDescent="0.25">
      <c r="A1181" t="s">
        <v>790</v>
      </c>
      <c r="B1181" t="s">
        <v>791</v>
      </c>
      <c r="C1181">
        <v>81053</v>
      </c>
      <c r="D1181" t="s">
        <v>59</v>
      </c>
      <c r="E1181" t="s">
        <v>781</v>
      </c>
      <c r="F1181" t="s">
        <v>782</v>
      </c>
      <c r="G1181" t="s">
        <v>783</v>
      </c>
      <c r="H1181" t="s">
        <v>63</v>
      </c>
      <c r="I1181" t="s">
        <v>64</v>
      </c>
      <c r="J1181" t="s">
        <v>65</v>
      </c>
      <c r="K1181" t="s">
        <v>64</v>
      </c>
      <c r="L1181" s="1">
        <v>44481.436805555553</v>
      </c>
      <c r="V1181" t="s">
        <v>792</v>
      </c>
      <c r="W1181" t="s">
        <v>793</v>
      </c>
      <c r="AN1181" s="1">
        <v>44483.810416666667</v>
      </c>
      <c r="AO1181" s="1">
        <v>44483.810416666667</v>
      </c>
      <c r="AP1181" t="s">
        <v>887</v>
      </c>
      <c r="AQ1181" t="s">
        <v>888</v>
      </c>
      <c r="AS1181">
        <v>82.3</v>
      </c>
      <c r="AT1181" t="s">
        <v>788</v>
      </c>
      <c r="AW1181" t="s">
        <v>889</v>
      </c>
      <c r="BC1181">
        <v>81053004</v>
      </c>
      <c r="BD1181">
        <v>8362140</v>
      </c>
      <c r="BE1181" t="s">
        <v>887</v>
      </c>
    </row>
    <row r="1182" spans="1:57" x14ac:dyDescent="0.25">
      <c r="A1182" t="s">
        <v>790</v>
      </c>
      <c r="B1182" t="s">
        <v>791</v>
      </c>
      <c r="C1182">
        <v>81053</v>
      </c>
      <c r="D1182" t="s">
        <v>59</v>
      </c>
      <c r="E1182" t="s">
        <v>781</v>
      </c>
      <c r="F1182" t="s">
        <v>782</v>
      </c>
      <c r="G1182" t="s">
        <v>783</v>
      </c>
      <c r="H1182" t="s">
        <v>63</v>
      </c>
      <c r="I1182" t="s">
        <v>64</v>
      </c>
      <c r="J1182" t="s">
        <v>65</v>
      </c>
      <c r="K1182" t="s">
        <v>64</v>
      </c>
      <c r="L1182" s="1">
        <v>44481.436805555553</v>
      </c>
      <c r="V1182" t="s">
        <v>792</v>
      </c>
      <c r="W1182" t="s">
        <v>793</v>
      </c>
      <c r="AN1182" s="1">
        <v>44508.441666666666</v>
      </c>
      <c r="AO1182" s="1">
        <v>44504.5625</v>
      </c>
      <c r="AP1182" t="s">
        <v>999</v>
      </c>
      <c r="AQ1182" t="s">
        <v>1000</v>
      </c>
      <c r="AS1182">
        <v>451</v>
      </c>
      <c r="AT1182" t="s">
        <v>1001</v>
      </c>
      <c r="AU1182" t="s">
        <v>1207</v>
      </c>
      <c r="AW1182" t="s">
        <v>450</v>
      </c>
      <c r="AX1182">
        <v>20</v>
      </c>
      <c r="BC1182">
        <v>81053004</v>
      </c>
      <c r="BD1182">
        <v>8362147</v>
      </c>
      <c r="BE1182" t="s">
        <v>999</v>
      </c>
    </row>
    <row r="1183" spans="1:57" x14ac:dyDescent="0.25">
      <c r="A1183" t="s">
        <v>790</v>
      </c>
      <c r="B1183" t="s">
        <v>791</v>
      </c>
      <c r="C1183">
        <v>81053</v>
      </c>
      <c r="D1183" t="s">
        <v>59</v>
      </c>
      <c r="E1183" t="s">
        <v>781</v>
      </c>
      <c r="F1183" t="s">
        <v>782</v>
      </c>
      <c r="G1183" t="s">
        <v>783</v>
      </c>
      <c r="H1183" t="s">
        <v>63</v>
      </c>
      <c r="I1183" t="s">
        <v>64</v>
      </c>
      <c r="J1183" t="s">
        <v>65</v>
      </c>
      <c r="K1183" t="s">
        <v>64</v>
      </c>
      <c r="L1183" s="1">
        <v>44481.436805555553</v>
      </c>
      <c r="V1183" t="s">
        <v>792</v>
      </c>
      <c r="W1183" t="s">
        <v>793</v>
      </c>
      <c r="AN1183" s="1">
        <v>44568.491666666669</v>
      </c>
      <c r="AO1183" s="1">
        <v>44551</v>
      </c>
      <c r="AP1183" t="s">
        <v>1222</v>
      </c>
      <c r="AQ1183" t="s">
        <v>1223</v>
      </c>
      <c r="AS1183">
        <v>2597</v>
      </c>
      <c r="AT1183" t="s">
        <v>1001</v>
      </c>
      <c r="AU1183" t="s">
        <v>1290</v>
      </c>
      <c r="AW1183" t="s">
        <v>1225</v>
      </c>
      <c r="AX1183">
        <v>43.4</v>
      </c>
      <c r="BC1183">
        <v>81053004</v>
      </c>
      <c r="BD1183">
        <v>8362145</v>
      </c>
      <c r="BE1183" t="s">
        <v>1222</v>
      </c>
    </row>
    <row r="1184" spans="1:57" x14ac:dyDescent="0.25">
      <c r="A1184" t="s">
        <v>790</v>
      </c>
      <c r="B1184" t="s">
        <v>791</v>
      </c>
      <c r="C1184">
        <v>81053</v>
      </c>
      <c r="D1184" t="s">
        <v>59</v>
      </c>
      <c r="E1184" t="s">
        <v>781</v>
      </c>
      <c r="F1184" t="s">
        <v>782</v>
      </c>
      <c r="G1184" t="s">
        <v>783</v>
      </c>
      <c r="H1184" t="s">
        <v>63</v>
      </c>
      <c r="I1184" t="s">
        <v>64</v>
      </c>
      <c r="J1184" t="s">
        <v>65</v>
      </c>
      <c r="K1184" t="s">
        <v>64</v>
      </c>
      <c r="L1184" s="1">
        <v>44481.436805555553</v>
      </c>
      <c r="V1184" t="s">
        <v>792</v>
      </c>
      <c r="W1184" t="s">
        <v>793</v>
      </c>
      <c r="AN1184" s="1">
        <v>44568.491666666669</v>
      </c>
      <c r="AO1184" s="1">
        <v>44551</v>
      </c>
      <c r="AP1184" t="s">
        <v>1240</v>
      </c>
      <c r="AQ1184" t="s">
        <v>1241</v>
      </c>
      <c r="AS1184">
        <v>259641</v>
      </c>
      <c r="AT1184" t="s">
        <v>1001</v>
      </c>
      <c r="AU1184" t="s">
        <v>1305</v>
      </c>
      <c r="AW1184" t="s">
        <v>1225</v>
      </c>
      <c r="AX1184">
        <v>145</v>
      </c>
      <c r="BC1184">
        <v>81053004</v>
      </c>
      <c r="BD1184">
        <v>8362145</v>
      </c>
      <c r="BE1184" t="s">
        <v>1240</v>
      </c>
    </row>
    <row r="1185" spans="1:57" x14ac:dyDescent="0.25">
      <c r="A1185" t="s">
        <v>790</v>
      </c>
      <c r="B1185" t="s">
        <v>791</v>
      </c>
      <c r="C1185">
        <v>81053</v>
      </c>
      <c r="D1185" t="s">
        <v>59</v>
      </c>
      <c r="E1185" t="s">
        <v>781</v>
      </c>
      <c r="F1185" t="s">
        <v>782</v>
      </c>
      <c r="G1185" t="s">
        <v>783</v>
      </c>
      <c r="H1185" t="s">
        <v>63</v>
      </c>
      <c r="I1185" t="s">
        <v>64</v>
      </c>
      <c r="J1185" t="s">
        <v>65</v>
      </c>
      <c r="K1185" t="s">
        <v>64</v>
      </c>
      <c r="L1185" s="1">
        <v>44481.436805555553</v>
      </c>
      <c r="V1185" t="s">
        <v>792</v>
      </c>
      <c r="W1185" t="s">
        <v>793</v>
      </c>
      <c r="AN1185" s="1">
        <v>44568.491666666669</v>
      </c>
      <c r="AO1185" s="1">
        <v>44551</v>
      </c>
      <c r="AP1185" t="s">
        <v>1257</v>
      </c>
      <c r="AQ1185" t="s">
        <v>1258</v>
      </c>
      <c r="AS1185">
        <v>5166</v>
      </c>
      <c r="AT1185" t="s">
        <v>1001</v>
      </c>
      <c r="AU1185" t="s">
        <v>1320</v>
      </c>
      <c r="AW1185" t="s">
        <v>1225</v>
      </c>
      <c r="AX1185">
        <v>116</v>
      </c>
      <c r="BC1185">
        <v>81053004</v>
      </c>
      <c r="BD1185">
        <v>8362145</v>
      </c>
      <c r="BE1185" t="s">
        <v>1257</v>
      </c>
    </row>
    <row r="1186" spans="1:57" x14ac:dyDescent="0.25">
      <c r="A1186" t="s">
        <v>790</v>
      </c>
      <c r="B1186" t="s">
        <v>791</v>
      </c>
      <c r="C1186">
        <v>81053</v>
      </c>
      <c r="D1186" t="s">
        <v>59</v>
      </c>
      <c r="E1186" t="s">
        <v>781</v>
      </c>
      <c r="F1186" t="s">
        <v>782</v>
      </c>
      <c r="G1186" t="s">
        <v>783</v>
      </c>
      <c r="H1186" t="s">
        <v>63</v>
      </c>
      <c r="I1186" t="s">
        <v>64</v>
      </c>
      <c r="J1186" t="s">
        <v>65</v>
      </c>
      <c r="K1186" t="s">
        <v>64</v>
      </c>
      <c r="L1186" s="1">
        <v>44481.436805555553</v>
      </c>
      <c r="V1186" t="s">
        <v>792</v>
      </c>
      <c r="W1186" t="s">
        <v>793</v>
      </c>
      <c r="AN1186" s="1">
        <v>44568.491666666669</v>
      </c>
      <c r="AO1186" s="1">
        <v>44551</v>
      </c>
      <c r="AP1186" t="s">
        <v>1274</v>
      </c>
      <c r="AQ1186" t="s">
        <v>1275</v>
      </c>
      <c r="AS1186">
        <v>2642</v>
      </c>
      <c r="AT1186" t="s">
        <v>1001</v>
      </c>
      <c r="AU1186" t="s">
        <v>1334</v>
      </c>
      <c r="AW1186" t="s">
        <v>1225</v>
      </c>
      <c r="AX1186">
        <v>43.4</v>
      </c>
      <c r="BC1186">
        <v>81053004</v>
      </c>
      <c r="BD1186">
        <v>8362145</v>
      </c>
      <c r="BE1186" t="s">
        <v>1274</v>
      </c>
    </row>
    <row r="1187" spans="1:57" x14ac:dyDescent="0.25">
      <c r="A1187" t="s">
        <v>848</v>
      </c>
      <c r="B1187" t="s">
        <v>849</v>
      </c>
      <c r="C1187">
        <v>81053</v>
      </c>
      <c r="D1187" t="s">
        <v>59</v>
      </c>
      <c r="E1187" t="s">
        <v>781</v>
      </c>
      <c r="F1187" t="s">
        <v>846</v>
      </c>
      <c r="G1187" t="s">
        <v>783</v>
      </c>
      <c r="H1187" t="s">
        <v>63</v>
      </c>
      <c r="I1187" t="s">
        <v>64</v>
      </c>
      <c r="J1187" t="s">
        <v>65</v>
      </c>
      <c r="K1187" t="s">
        <v>64</v>
      </c>
      <c r="L1187" s="1">
        <v>44481.435416666667</v>
      </c>
      <c r="V1187" t="s">
        <v>850</v>
      </c>
      <c r="W1187" t="s">
        <v>851</v>
      </c>
      <c r="AN1187" s="1">
        <v>44495.430555555555</v>
      </c>
      <c r="AO1187" s="1">
        <v>44491.59652777778</v>
      </c>
      <c r="AP1187" t="s">
        <v>842</v>
      </c>
      <c r="AQ1187" t="s">
        <v>843</v>
      </c>
      <c r="AS1187">
        <v>0.72499999999999998</v>
      </c>
      <c r="AT1187" t="s">
        <v>788</v>
      </c>
      <c r="AU1187" t="s">
        <v>1151</v>
      </c>
      <c r="AV1187" t="s">
        <v>345</v>
      </c>
      <c r="AW1187" t="s">
        <v>789</v>
      </c>
      <c r="AX1187">
        <v>0.36799999999999999</v>
      </c>
      <c r="BC1187">
        <v>81053005</v>
      </c>
      <c r="BD1187">
        <v>8362135</v>
      </c>
      <c r="BE1187" t="s">
        <v>842</v>
      </c>
    </row>
    <row r="1188" spans="1:57" x14ac:dyDescent="0.25">
      <c r="A1188" t="s">
        <v>848</v>
      </c>
      <c r="B1188" t="s">
        <v>849</v>
      </c>
      <c r="C1188">
        <v>81053</v>
      </c>
      <c r="D1188" t="s">
        <v>59</v>
      </c>
      <c r="E1188" t="s">
        <v>781</v>
      </c>
      <c r="F1188" t="s">
        <v>846</v>
      </c>
      <c r="G1188" t="s">
        <v>783</v>
      </c>
      <c r="H1188" t="s">
        <v>63</v>
      </c>
      <c r="I1188" t="s">
        <v>64</v>
      </c>
      <c r="J1188" t="s">
        <v>65</v>
      </c>
      <c r="K1188" t="s">
        <v>64</v>
      </c>
      <c r="L1188" s="1">
        <v>44481.435416666667</v>
      </c>
      <c r="V1188" t="s">
        <v>850</v>
      </c>
      <c r="W1188" t="s">
        <v>851</v>
      </c>
      <c r="AN1188" s="1">
        <v>44495.430555555555</v>
      </c>
      <c r="AO1188" s="1">
        <v>44491.59652777778</v>
      </c>
      <c r="AP1188" t="s">
        <v>786</v>
      </c>
      <c r="AQ1188" t="s">
        <v>787</v>
      </c>
      <c r="AS1188">
        <v>16.7</v>
      </c>
      <c r="AT1188" t="s">
        <v>788</v>
      </c>
      <c r="AU1188" t="s">
        <v>1162</v>
      </c>
      <c r="AW1188" t="s">
        <v>789</v>
      </c>
      <c r="AX1188">
        <v>0.36799999999999999</v>
      </c>
      <c r="BC1188">
        <v>81053005</v>
      </c>
      <c r="BD1188">
        <v>8362135</v>
      </c>
      <c r="BE1188" t="s">
        <v>786</v>
      </c>
    </row>
    <row r="1189" spans="1:57" x14ac:dyDescent="0.25">
      <c r="A1189" t="s">
        <v>848</v>
      </c>
      <c r="B1189" t="s">
        <v>849</v>
      </c>
      <c r="C1189">
        <v>81053</v>
      </c>
      <c r="D1189" t="s">
        <v>59</v>
      </c>
      <c r="E1189" t="s">
        <v>781</v>
      </c>
      <c r="F1189" t="s">
        <v>846</v>
      </c>
      <c r="G1189" t="s">
        <v>783</v>
      </c>
      <c r="H1189" t="s">
        <v>63</v>
      </c>
      <c r="I1189" t="s">
        <v>64</v>
      </c>
      <c r="J1189" t="s">
        <v>65</v>
      </c>
      <c r="K1189" t="s">
        <v>64</v>
      </c>
      <c r="L1189" s="1">
        <v>44481.435416666667</v>
      </c>
      <c r="V1189" t="s">
        <v>850</v>
      </c>
      <c r="W1189" t="s">
        <v>851</v>
      </c>
      <c r="AN1189" s="1">
        <v>44503.50277777778</v>
      </c>
      <c r="AO1189" s="1">
        <v>44503.50277777778</v>
      </c>
      <c r="AP1189" t="s">
        <v>995</v>
      </c>
      <c r="AQ1189" t="s">
        <v>996</v>
      </c>
      <c r="AS1189">
        <v>86.7</v>
      </c>
      <c r="AT1189" t="s">
        <v>788</v>
      </c>
      <c r="AU1189" t="s">
        <v>344</v>
      </c>
      <c r="AW1189" t="s">
        <v>997</v>
      </c>
      <c r="AX1189">
        <v>1</v>
      </c>
      <c r="BC1189">
        <v>81053005</v>
      </c>
      <c r="BD1189">
        <v>8362134</v>
      </c>
      <c r="BE1189" t="s">
        <v>995</v>
      </c>
    </row>
    <row r="1190" spans="1:57" x14ac:dyDescent="0.25">
      <c r="A1190" t="s">
        <v>848</v>
      </c>
      <c r="B1190" t="s">
        <v>849</v>
      </c>
      <c r="C1190">
        <v>81053</v>
      </c>
      <c r="D1190" t="s">
        <v>59</v>
      </c>
      <c r="E1190" t="s">
        <v>781</v>
      </c>
      <c r="F1190" t="s">
        <v>846</v>
      </c>
      <c r="G1190" t="s">
        <v>783</v>
      </c>
      <c r="H1190" t="s">
        <v>63</v>
      </c>
      <c r="I1190" t="s">
        <v>64</v>
      </c>
      <c r="J1190" t="s">
        <v>65</v>
      </c>
      <c r="K1190" t="s">
        <v>64</v>
      </c>
      <c r="L1190" s="1">
        <v>44481.435416666667</v>
      </c>
      <c r="V1190" t="s">
        <v>850</v>
      </c>
      <c r="W1190" t="s">
        <v>851</v>
      </c>
      <c r="AN1190" s="1">
        <v>44483.810416666667</v>
      </c>
      <c r="AO1190" s="1">
        <v>44483.810416666667</v>
      </c>
      <c r="AP1190" t="s">
        <v>887</v>
      </c>
      <c r="AQ1190" t="s">
        <v>888</v>
      </c>
      <c r="AS1190">
        <v>88.5</v>
      </c>
      <c r="AT1190" t="s">
        <v>788</v>
      </c>
      <c r="AW1190" t="s">
        <v>889</v>
      </c>
      <c r="BC1190">
        <v>81053005</v>
      </c>
      <c r="BD1190">
        <v>8362132</v>
      </c>
      <c r="BE1190" t="s">
        <v>887</v>
      </c>
    </row>
    <row r="1191" spans="1:57" x14ac:dyDescent="0.25">
      <c r="A1191" t="s">
        <v>848</v>
      </c>
      <c r="B1191" t="s">
        <v>849</v>
      </c>
      <c r="C1191">
        <v>81053</v>
      </c>
      <c r="D1191" t="s">
        <v>59</v>
      </c>
      <c r="E1191" t="s">
        <v>781</v>
      </c>
      <c r="F1191" t="s">
        <v>846</v>
      </c>
      <c r="G1191" t="s">
        <v>783</v>
      </c>
      <c r="H1191" t="s">
        <v>63</v>
      </c>
      <c r="I1191" t="s">
        <v>64</v>
      </c>
      <c r="J1191" t="s">
        <v>65</v>
      </c>
      <c r="K1191" t="s">
        <v>64</v>
      </c>
      <c r="L1191" s="1">
        <v>44481.435416666667</v>
      </c>
      <c r="V1191" t="s">
        <v>850</v>
      </c>
      <c r="W1191" t="s">
        <v>851</v>
      </c>
      <c r="AN1191" s="1">
        <v>44508.442361111112</v>
      </c>
      <c r="AO1191" s="1">
        <v>44504.5625</v>
      </c>
      <c r="AP1191" t="s">
        <v>999</v>
      </c>
      <c r="AQ1191" t="s">
        <v>1000</v>
      </c>
      <c r="AS1191">
        <v>353</v>
      </c>
      <c r="AT1191" t="s">
        <v>1001</v>
      </c>
      <c r="AU1191" t="s">
        <v>1194</v>
      </c>
      <c r="AW1191" t="s">
        <v>450</v>
      </c>
      <c r="AX1191">
        <v>20</v>
      </c>
      <c r="BC1191">
        <v>81053005</v>
      </c>
      <c r="BD1191">
        <v>8362139</v>
      </c>
      <c r="BE1191" t="s">
        <v>999</v>
      </c>
    </row>
    <row r="1192" spans="1:57" x14ac:dyDescent="0.25">
      <c r="A1192" t="s">
        <v>848</v>
      </c>
      <c r="B1192" t="s">
        <v>849</v>
      </c>
      <c r="C1192">
        <v>81053</v>
      </c>
      <c r="D1192" t="s">
        <v>59</v>
      </c>
      <c r="E1192" t="s">
        <v>781</v>
      </c>
      <c r="F1192" t="s">
        <v>846</v>
      </c>
      <c r="G1192" t="s">
        <v>783</v>
      </c>
      <c r="H1192" t="s">
        <v>63</v>
      </c>
      <c r="I1192" t="s">
        <v>64</v>
      </c>
      <c r="J1192" t="s">
        <v>65</v>
      </c>
      <c r="K1192" t="s">
        <v>64</v>
      </c>
      <c r="L1192" s="1">
        <v>44481.435416666667</v>
      </c>
      <c r="V1192" t="s">
        <v>850</v>
      </c>
      <c r="W1192" t="s">
        <v>851</v>
      </c>
      <c r="AN1192" s="1">
        <v>44568.493055555555</v>
      </c>
      <c r="AO1192" s="1">
        <v>44551</v>
      </c>
      <c r="AP1192" t="s">
        <v>1222</v>
      </c>
      <c r="AQ1192" t="s">
        <v>1223</v>
      </c>
      <c r="AS1192">
        <v>321</v>
      </c>
      <c r="AT1192" t="s">
        <v>1001</v>
      </c>
      <c r="AU1192" t="s">
        <v>1226</v>
      </c>
      <c r="AW1192" t="s">
        <v>1225</v>
      </c>
      <c r="AX1192">
        <v>41.3</v>
      </c>
      <c r="BC1192">
        <v>81053005</v>
      </c>
      <c r="BD1192">
        <v>8362137</v>
      </c>
      <c r="BE1192" t="s">
        <v>1222</v>
      </c>
    </row>
    <row r="1193" spans="1:57" x14ac:dyDescent="0.25">
      <c r="A1193" t="s">
        <v>848</v>
      </c>
      <c r="B1193" t="s">
        <v>849</v>
      </c>
      <c r="C1193">
        <v>81053</v>
      </c>
      <c r="D1193" t="s">
        <v>59</v>
      </c>
      <c r="E1193" t="s">
        <v>781</v>
      </c>
      <c r="F1193" t="s">
        <v>846</v>
      </c>
      <c r="G1193" t="s">
        <v>783</v>
      </c>
      <c r="H1193" t="s">
        <v>63</v>
      </c>
      <c r="I1193" t="s">
        <v>64</v>
      </c>
      <c r="J1193" t="s">
        <v>65</v>
      </c>
      <c r="K1193" t="s">
        <v>64</v>
      </c>
      <c r="L1193" s="1">
        <v>44481.435416666667</v>
      </c>
      <c r="V1193" t="s">
        <v>850</v>
      </c>
      <c r="W1193" t="s">
        <v>851</v>
      </c>
      <c r="AN1193" s="1">
        <v>44568.567361111112</v>
      </c>
      <c r="AO1193" s="1">
        <v>44551</v>
      </c>
      <c r="AP1193" t="s">
        <v>1240</v>
      </c>
      <c r="AQ1193" t="s">
        <v>1241</v>
      </c>
      <c r="AS1193">
        <v>326082</v>
      </c>
      <c r="AT1193" t="s">
        <v>1001</v>
      </c>
      <c r="AU1193" t="s">
        <v>1243</v>
      </c>
      <c r="AW1193" t="s">
        <v>1225</v>
      </c>
      <c r="AX1193">
        <v>275</v>
      </c>
      <c r="BC1193">
        <v>81053005</v>
      </c>
      <c r="BD1193">
        <v>8502129</v>
      </c>
      <c r="BE1193" t="s">
        <v>1240</v>
      </c>
    </row>
    <row r="1194" spans="1:57" x14ac:dyDescent="0.25">
      <c r="A1194" t="s">
        <v>848</v>
      </c>
      <c r="B1194" t="s">
        <v>849</v>
      </c>
      <c r="C1194">
        <v>81053</v>
      </c>
      <c r="D1194" t="s">
        <v>59</v>
      </c>
      <c r="E1194" t="s">
        <v>781</v>
      </c>
      <c r="F1194" t="s">
        <v>846</v>
      </c>
      <c r="G1194" t="s">
        <v>783</v>
      </c>
      <c r="H1194" t="s">
        <v>63</v>
      </c>
      <c r="I1194" t="s">
        <v>64</v>
      </c>
      <c r="J1194" t="s">
        <v>65</v>
      </c>
      <c r="K1194" t="s">
        <v>64</v>
      </c>
      <c r="L1194" s="1">
        <v>44481.435416666667</v>
      </c>
      <c r="V1194" t="s">
        <v>850</v>
      </c>
      <c r="W1194" t="s">
        <v>851</v>
      </c>
      <c r="AN1194" s="1">
        <v>44568.493055555555</v>
      </c>
      <c r="AO1194" s="1">
        <v>44551</v>
      </c>
      <c r="AP1194" t="s">
        <v>1257</v>
      </c>
      <c r="AQ1194" t="s">
        <v>1258</v>
      </c>
      <c r="AS1194">
        <v>6167</v>
      </c>
      <c r="AT1194" t="s">
        <v>1001</v>
      </c>
      <c r="AU1194" t="s">
        <v>1260</v>
      </c>
      <c r="AW1194" t="s">
        <v>1225</v>
      </c>
      <c r="AX1194">
        <v>110</v>
      </c>
      <c r="BC1194">
        <v>81053005</v>
      </c>
      <c r="BD1194">
        <v>8362137</v>
      </c>
      <c r="BE1194" t="s">
        <v>1257</v>
      </c>
    </row>
    <row r="1195" spans="1:57" x14ac:dyDescent="0.25">
      <c r="A1195" t="s">
        <v>848</v>
      </c>
      <c r="B1195" t="s">
        <v>849</v>
      </c>
      <c r="C1195">
        <v>81053</v>
      </c>
      <c r="D1195" t="s">
        <v>59</v>
      </c>
      <c r="E1195" t="s">
        <v>781</v>
      </c>
      <c r="F1195" t="s">
        <v>846</v>
      </c>
      <c r="G1195" t="s">
        <v>783</v>
      </c>
      <c r="H1195" t="s">
        <v>63</v>
      </c>
      <c r="I1195" t="s">
        <v>64</v>
      </c>
      <c r="J1195" t="s">
        <v>65</v>
      </c>
      <c r="K1195" t="s">
        <v>64</v>
      </c>
      <c r="L1195" s="1">
        <v>44481.435416666667</v>
      </c>
      <c r="V1195" t="s">
        <v>850</v>
      </c>
      <c r="W1195" t="s">
        <v>851</v>
      </c>
      <c r="AN1195" s="1">
        <v>44568.493055555555</v>
      </c>
      <c r="AO1195" s="1">
        <v>44551</v>
      </c>
      <c r="AP1195" t="s">
        <v>1274</v>
      </c>
      <c r="AQ1195" t="s">
        <v>1275</v>
      </c>
      <c r="AS1195">
        <v>254</v>
      </c>
      <c r="AT1195" t="s">
        <v>1001</v>
      </c>
      <c r="AU1195" t="s">
        <v>1277</v>
      </c>
      <c r="AW1195" t="s">
        <v>1225</v>
      </c>
      <c r="AX1195">
        <v>41.3</v>
      </c>
      <c r="BC1195">
        <v>81053005</v>
      </c>
      <c r="BD1195">
        <v>8362137</v>
      </c>
      <c r="BE1195" t="s">
        <v>1274</v>
      </c>
    </row>
    <row r="1196" spans="1:57" x14ac:dyDescent="0.25">
      <c r="A1196" t="s">
        <v>844</v>
      </c>
      <c r="B1196" t="s">
        <v>845</v>
      </c>
      <c r="C1196">
        <v>81053</v>
      </c>
      <c r="D1196" t="s">
        <v>59</v>
      </c>
      <c r="E1196" t="s">
        <v>781</v>
      </c>
      <c r="F1196" t="s">
        <v>846</v>
      </c>
      <c r="G1196" t="s">
        <v>783</v>
      </c>
      <c r="H1196" t="s">
        <v>63</v>
      </c>
      <c r="I1196" t="s">
        <v>64</v>
      </c>
      <c r="J1196" t="s">
        <v>65</v>
      </c>
      <c r="K1196" t="s">
        <v>64</v>
      </c>
      <c r="L1196" s="1">
        <v>44481.411805555559</v>
      </c>
      <c r="V1196" t="s">
        <v>847</v>
      </c>
      <c r="W1196" t="s">
        <v>793</v>
      </c>
      <c r="AN1196" s="1">
        <v>44495.418749999997</v>
      </c>
      <c r="AO1196" s="1">
        <v>44491.59652777778</v>
      </c>
      <c r="AP1196" t="s">
        <v>842</v>
      </c>
      <c r="AQ1196" t="s">
        <v>843</v>
      </c>
      <c r="AS1196">
        <v>0.67400000000000004</v>
      </c>
      <c r="AT1196" t="s">
        <v>788</v>
      </c>
      <c r="AU1196" t="s">
        <v>993</v>
      </c>
      <c r="AV1196" t="s">
        <v>345</v>
      </c>
      <c r="AW1196" t="s">
        <v>789</v>
      </c>
      <c r="AX1196">
        <v>0.375</v>
      </c>
      <c r="BC1196">
        <v>81053003</v>
      </c>
      <c r="BD1196">
        <v>8362127</v>
      </c>
      <c r="BE1196" t="s">
        <v>842</v>
      </c>
    </row>
    <row r="1197" spans="1:57" x14ac:dyDescent="0.25">
      <c r="A1197" t="s">
        <v>844</v>
      </c>
      <c r="B1197" t="s">
        <v>845</v>
      </c>
      <c r="C1197">
        <v>81053</v>
      </c>
      <c r="D1197" t="s">
        <v>59</v>
      </c>
      <c r="E1197" t="s">
        <v>781</v>
      </c>
      <c r="F1197" t="s">
        <v>846</v>
      </c>
      <c r="G1197" t="s">
        <v>783</v>
      </c>
      <c r="H1197" t="s">
        <v>63</v>
      </c>
      <c r="I1197" t="s">
        <v>64</v>
      </c>
      <c r="J1197" t="s">
        <v>65</v>
      </c>
      <c r="K1197" t="s">
        <v>64</v>
      </c>
      <c r="L1197" s="1">
        <v>44481.411805555559</v>
      </c>
      <c r="V1197" t="s">
        <v>847</v>
      </c>
      <c r="W1197" t="s">
        <v>793</v>
      </c>
      <c r="AN1197" s="1">
        <v>44495.418749999997</v>
      </c>
      <c r="AO1197" s="1">
        <v>44491.59652777778</v>
      </c>
      <c r="AP1197" t="s">
        <v>786</v>
      </c>
      <c r="AQ1197" t="s">
        <v>787</v>
      </c>
      <c r="AS1197">
        <v>17.2</v>
      </c>
      <c r="AT1197" t="s">
        <v>788</v>
      </c>
      <c r="AU1197" t="s">
        <v>992</v>
      </c>
      <c r="AW1197" t="s">
        <v>789</v>
      </c>
      <c r="AX1197">
        <v>0.375</v>
      </c>
      <c r="BC1197">
        <v>81053003</v>
      </c>
      <c r="BD1197">
        <v>8362127</v>
      </c>
      <c r="BE1197" t="s">
        <v>786</v>
      </c>
    </row>
    <row r="1198" spans="1:57" x14ac:dyDescent="0.25">
      <c r="A1198" t="s">
        <v>844</v>
      </c>
      <c r="B1198" t="s">
        <v>845</v>
      </c>
      <c r="C1198">
        <v>81053</v>
      </c>
      <c r="D1198" t="s">
        <v>59</v>
      </c>
      <c r="E1198" t="s">
        <v>781</v>
      </c>
      <c r="F1198" t="s">
        <v>846</v>
      </c>
      <c r="G1198" t="s">
        <v>783</v>
      </c>
      <c r="H1198" t="s">
        <v>63</v>
      </c>
      <c r="I1198" t="s">
        <v>64</v>
      </c>
      <c r="J1198" t="s">
        <v>65</v>
      </c>
      <c r="K1198" t="s">
        <v>64</v>
      </c>
      <c r="L1198" s="1">
        <v>44481.411805555559</v>
      </c>
      <c r="V1198" t="s">
        <v>847</v>
      </c>
      <c r="W1198" t="s">
        <v>793</v>
      </c>
      <c r="AN1198" s="1">
        <v>44503.501388888886</v>
      </c>
      <c r="AO1198" s="1">
        <v>44503.501388888886</v>
      </c>
      <c r="AP1198" t="s">
        <v>995</v>
      </c>
      <c r="AQ1198" t="s">
        <v>996</v>
      </c>
      <c r="AS1198">
        <v>84</v>
      </c>
      <c r="AT1198" t="s">
        <v>788</v>
      </c>
      <c r="AU1198" t="s">
        <v>344</v>
      </c>
      <c r="AW1198" t="s">
        <v>997</v>
      </c>
      <c r="AX1198">
        <v>1</v>
      </c>
      <c r="BC1198">
        <v>81053003</v>
      </c>
      <c r="BD1198">
        <v>8362126</v>
      </c>
      <c r="BE1198" t="s">
        <v>995</v>
      </c>
    </row>
    <row r="1199" spans="1:57" x14ac:dyDescent="0.25">
      <c r="A1199" t="s">
        <v>844</v>
      </c>
      <c r="B1199" t="s">
        <v>845</v>
      </c>
      <c r="C1199">
        <v>81053</v>
      </c>
      <c r="D1199" t="s">
        <v>59</v>
      </c>
      <c r="E1199" t="s">
        <v>781</v>
      </c>
      <c r="F1199" t="s">
        <v>846</v>
      </c>
      <c r="G1199" t="s">
        <v>783</v>
      </c>
      <c r="H1199" t="s">
        <v>63</v>
      </c>
      <c r="I1199" t="s">
        <v>64</v>
      </c>
      <c r="J1199" t="s">
        <v>65</v>
      </c>
      <c r="K1199" t="s">
        <v>64</v>
      </c>
      <c r="L1199" s="1">
        <v>44481.411805555559</v>
      </c>
      <c r="V1199" t="s">
        <v>847</v>
      </c>
      <c r="W1199" t="s">
        <v>793</v>
      </c>
      <c r="AN1199" s="1">
        <v>44483.810416666667</v>
      </c>
      <c r="AO1199" s="1">
        <v>44483.810416666667</v>
      </c>
      <c r="AP1199" t="s">
        <v>887</v>
      </c>
      <c r="AQ1199" t="s">
        <v>888</v>
      </c>
      <c r="AS1199">
        <v>92.7</v>
      </c>
      <c r="AT1199" t="s">
        <v>788</v>
      </c>
      <c r="AW1199" t="s">
        <v>889</v>
      </c>
      <c r="BC1199">
        <v>81053003</v>
      </c>
      <c r="BD1199">
        <v>8362124</v>
      </c>
      <c r="BE1199" t="s">
        <v>887</v>
      </c>
    </row>
    <row r="1200" spans="1:57" x14ac:dyDescent="0.25">
      <c r="A1200" t="s">
        <v>844</v>
      </c>
      <c r="B1200" t="s">
        <v>845</v>
      </c>
      <c r="C1200">
        <v>81053</v>
      </c>
      <c r="D1200" t="s">
        <v>59</v>
      </c>
      <c r="E1200" t="s">
        <v>781</v>
      </c>
      <c r="F1200" t="s">
        <v>846</v>
      </c>
      <c r="G1200" t="s">
        <v>783</v>
      </c>
      <c r="H1200" t="s">
        <v>63</v>
      </c>
      <c r="I1200" t="s">
        <v>64</v>
      </c>
      <c r="J1200" t="s">
        <v>65</v>
      </c>
      <c r="K1200" t="s">
        <v>64</v>
      </c>
      <c r="L1200" s="1">
        <v>44481.411805555559</v>
      </c>
      <c r="V1200" t="s">
        <v>847</v>
      </c>
      <c r="W1200" t="s">
        <v>793</v>
      </c>
      <c r="AN1200" s="1">
        <v>44508.44027777778</v>
      </c>
      <c r="AO1200" s="1">
        <v>44504.5625</v>
      </c>
      <c r="AP1200" t="s">
        <v>999</v>
      </c>
      <c r="AQ1200" t="s">
        <v>1000</v>
      </c>
      <c r="AS1200">
        <v>452</v>
      </c>
      <c r="AT1200" t="s">
        <v>1001</v>
      </c>
      <c r="AU1200" t="s">
        <v>1193</v>
      </c>
      <c r="AW1200" t="s">
        <v>450</v>
      </c>
      <c r="AX1200">
        <v>20.2</v>
      </c>
      <c r="BC1200">
        <v>81053003</v>
      </c>
      <c r="BD1200">
        <v>8362131</v>
      </c>
      <c r="BE1200" t="s">
        <v>999</v>
      </c>
    </row>
    <row r="1201" spans="1:57" x14ac:dyDescent="0.25">
      <c r="A1201" t="s">
        <v>844</v>
      </c>
      <c r="B1201" t="s">
        <v>845</v>
      </c>
      <c r="C1201">
        <v>81053</v>
      </c>
      <c r="D1201" t="s">
        <v>59</v>
      </c>
      <c r="E1201" t="s">
        <v>781</v>
      </c>
      <c r="F1201" t="s">
        <v>846</v>
      </c>
      <c r="G1201" t="s">
        <v>783</v>
      </c>
      <c r="H1201" t="s">
        <v>63</v>
      </c>
      <c r="I1201" t="s">
        <v>64</v>
      </c>
      <c r="J1201" t="s">
        <v>65</v>
      </c>
      <c r="K1201" t="s">
        <v>64</v>
      </c>
      <c r="L1201" s="1">
        <v>44481.411805555559</v>
      </c>
      <c r="V1201" t="s">
        <v>847</v>
      </c>
      <c r="W1201" t="s">
        <v>793</v>
      </c>
      <c r="AN1201" s="1">
        <v>44568.489583333336</v>
      </c>
      <c r="AO1201" s="1">
        <v>44551</v>
      </c>
      <c r="AP1201" t="s">
        <v>1222</v>
      </c>
      <c r="AQ1201" t="s">
        <v>1223</v>
      </c>
      <c r="AS1201">
        <v>214</v>
      </c>
      <c r="AT1201" t="s">
        <v>1001</v>
      </c>
      <c r="AU1201" t="s">
        <v>1224</v>
      </c>
      <c r="AW1201" t="s">
        <v>1225</v>
      </c>
      <c r="AX1201">
        <v>36.6</v>
      </c>
      <c r="BC1201">
        <v>81053003</v>
      </c>
      <c r="BD1201">
        <v>8362129</v>
      </c>
      <c r="BE1201" t="s">
        <v>1222</v>
      </c>
    </row>
    <row r="1202" spans="1:57" x14ac:dyDescent="0.25">
      <c r="A1202" t="s">
        <v>844</v>
      </c>
      <c r="B1202" t="s">
        <v>845</v>
      </c>
      <c r="C1202">
        <v>81053</v>
      </c>
      <c r="D1202" t="s">
        <v>59</v>
      </c>
      <c r="E1202" t="s">
        <v>781</v>
      </c>
      <c r="F1202" t="s">
        <v>846</v>
      </c>
      <c r="G1202" t="s">
        <v>783</v>
      </c>
      <c r="H1202" t="s">
        <v>63</v>
      </c>
      <c r="I1202" t="s">
        <v>64</v>
      </c>
      <c r="J1202" t="s">
        <v>65</v>
      </c>
      <c r="K1202" t="s">
        <v>64</v>
      </c>
      <c r="L1202" s="1">
        <v>44481.411805555559</v>
      </c>
      <c r="V1202" t="s">
        <v>847</v>
      </c>
      <c r="W1202" t="s">
        <v>793</v>
      </c>
      <c r="AN1202" s="1">
        <v>44568.554861111108</v>
      </c>
      <c r="AO1202" s="1">
        <v>44551</v>
      </c>
      <c r="AP1202" t="s">
        <v>1240</v>
      </c>
      <c r="AQ1202" t="s">
        <v>1241</v>
      </c>
      <c r="AS1202">
        <v>324006</v>
      </c>
      <c r="AT1202" t="s">
        <v>1001</v>
      </c>
      <c r="AU1202" t="s">
        <v>1242</v>
      </c>
      <c r="AW1202" t="s">
        <v>1225</v>
      </c>
      <c r="AX1202">
        <v>244</v>
      </c>
      <c r="BC1202">
        <v>81053003</v>
      </c>
      <c r="BD1202">
        <v>8502123</v>
      </c>
      <c r="BE1202" t="s">
        <v>1240</v>
      </c>
    </row>
    <row r="1203" spans="1:57" x14ac:dyDescent="0.25">
      <c r="A1203" t="s">
        <v>844</v>
      </c>
      <c r="B1203" t="s">
        <v>845</v>
      </c>
      <c r="C1203">
        <v>81053</v>
      </c>
      <c r="D1203" t="s">
        <v>59</v>
      </c>
      <c r="E1203" t="s">
        <v>781</v>
      </c>
      <c r="F1203" t="s">
        <v>846</v>
      </c>
      <c r="G1203" t="s">
        <v>783</v>
      </c>
      <c r="H1203" t="s">
        <v>63</v>
      </c>
      <c r="I1203" t="s">
        <v>64</v>
      </c>
      <c r="J1203" t="s">
        <v>65</v>
      </c>
      <c r="K1203" t="s">
        <v>64</v>
      </c>
      <c r="L1203" s="1">
        <v>44481.411805555559</v>
      </c>
      <c r="V1203" t="s">
        <v>847</v>
      </c>
      <c r="W1203" t="s">
        <v>793</v>
      </c>
      <c r="AN1203" s="1">
        <v>44568.489583333336</v>
      </c>
      <c r="AO1203" s="1">
        <v>44551</v>
      </c>
      <c r="AP1203" t="s">
        <v>1257</v>
      </c>
      <c r="AQ1203" t="s">
        <v>1258</v>
      </c>
      <c r="AS1203">
        <v>6354</v>
      </c>
      <c r="AT1203" t="s">
        <v>1001</v>
      </c>
      <c r="AU1203" t="s">
        <v>1259</v>
      </c>
      <c r="AW1203" t="s">
        <v>1225</v>
      </c>
      <c r="AX1203">
        <v>97.6</v>
      </c>
      <c r="BC1203">
        <v>81053003</v>
      </c>
      <c r="BD1203">
        <v>8362129</v>
      </c>
      <c r="BE1203" t="s">
        <v>1257</v>
      </c>
    </row>
    <row r="1204" spans="1:57" x14ac:dyDescent="0.25">
      <c r="A1204" t="s">
        <v>844</v>
      </c>
      <c r="B1204" t="s">
        <v>845</v>
      </c>
      <c r="C1204">
        <v>81053</v>
      </c>
      <c r="D1204" t="s">
        <v>59</v>
      </c>
      <c r="E1204" t="s">
        <v>781</v>
      </c>
      <c r="F1204" t="s">
        <v>846</v>
      </c>
      <c r="G1204" t="s">
        <v>783</v>
      </c>
      <c r="H1204" t="s">
        <v>63</v>
      </c>
      <c r="I1204" t="s">
        <v>64</v>
      </c>
      <c r="J1204" t="s">
        <v>65</v>
      </c>
      <c r="K1204" t="s">
        <v>64</v>
      </c>
      <c r="L1204" s="1">
        <v>44481.411805555559</v>
      </c>
      <c r="V1204" t="s">
        <v>847</v>
      </c>
      <c r="W1204" t="s">
        <v>793</v>
      </c>
      <c r="AN1204" s="1">
        <v>44568.489583333336</v>
      </c>
      <c r="AO1204" s="1">
        <v>44551</v>
      </c>
      <c r="AP1204" t="s">
        <v>1274</v>
      </c>
      <c r="AQ1204" t="s">
        <v>1275</v>
      </c>
      <c r="AS1204">
        <v>160</v>
      </c>
      <c r="AT1204" t="s">
        <v>1001</v>
      </c>
      <c r="AU1204" t="s">
        <v>1276</v>
      </c>
      <c r="AW1204" t="s">
        <v>1225</v>
      </c>
      <c r="AX1204">
        <v>36.6</v>
      </c>
      <c r="BC1204">
        <v>81053003</v>
      </c>
      <c r="BD1204">
        <v>8362129</v>
      </c>
      <c r="BE1204" t="s">
        <v>1274</v>
      </c>
    </row>
    <row r="1205" spans="1:57" x14ac:dyDescent="0.25">
      <c r="A1205" t="s">
        <v>779</v>
      </c>
      <c r="B1205" t="s">
        <v>780</v>
      </c>
      <c r="C1205">
        <v>81053</v>
      </c>
      <c r="D1205" t="s">
        <v>59</v>
      </c>
      <c r="E1205" t="s">
        <v>781</v>
      </c>
      <c r="F1205" t="s">
        <v>782</v>
      </c>
      <c r="G1205" t="s">
        <v>783</v>
      </c>
      <c r="H1205" t="s">
        <v>63</v>
      </c>
      <c r="I1205" t="s">
        <v>64</v>
      </c>
      <c r="J1205" t="s">
        <v>65</v>
      </c>
      <c r="K1205" t="s">
        <v>64</v>
      </c>
      <c r="L1205" s="1">
        <v>44481.410416666666</v>
      </c>
      <c r="V1205" t="s">
        <v>784</v>
      </c>
      <c r="W1205" t="s">
        <v>785</v>
      </c>
      <c r="AN1205" s="1">
        <v>44495.413194444445</v>
      </c>
      <c r="AO1205" s="1">
        <v>44491.59652777778</v>
      </c>
      <c r="AP1205" t="s">
        <v>842</v>
      </c>
      <c r="AQ1205" t="s">
        <v>843</v>
      </c>
      <c r="AS1205">
        <v>0.72099999999999997</v>
      </c>
      <c r="AT1205" t="s">
        <v>788</v>
      </c>
      <c r="AU1205" t="s">
        <v>989</v>
      </c>
      <c r="AV1205" t="s">
        <v>345</v>
      </c>
      <c r="AW1205" t="s">
        <v>789</v>
      </c>
      <c r="AX1205">
        <v>0.39900000000000002</v>
      </c>
      <c r="BC1205">
        <v>81053002</v>
      </c>
      <c r="BD1205">
        <v>8362119</v>
      </c>
      <c r="BE1205" t="s">
        <v>842</v>
      </c>
    </row>
    <row r="1206" spans="1:57" x14ac:dyDescent="0.25">
      <c r="A1206" t="s">
        <v>779</v>
      </c>
      <c r="B1206" t="s">
        <v>780</v>
      </c>
      <c r="C1206">
        <v>81053</v>
      </c>
      <c r="D1206" t="s">
        <v>59</v>
      </c>
      <c r="E1206" t="s">
        <v>781</v>
      </c>
      <c r="F1206" t="s">
        <v>782</v>
      </c>
      <c r="G1206" t="s">
        <v>783</v>
      </c>
      <c r="H1206" t="s">
        <v>63</v>
      </c>
      <c r="I1206" t="s">
        <v>64</v>
      </c>
      <c r="J1206" t="s">
        <v>65</v>
      </c>
      <c r="K1206" t="s">
        <v>64</v>
      </c>
      <c r="L1206" s="1">
        <v>44481.410416666666</v>
      </c>
      <c r="V1206" t="s">
        <v>784</v>
      </c>
      <c r="W1206" t="s">
        <v>785</v>
      </c>
      <c r="AN1206" s="1">
        <v>44495.413194444445</v>
      </c>
      <c r="AO1206" s="1">
        <v>44491.59652777778</v>
      </c>
      <c r="AP1206" t="s">
        <v>786</v>
      </c>
      <c r="AQ1206" t="s">
        <v>787</v>
      </c>
      <c r="AS1206">
        <v>17.2</v>
      </c>
      <c r="AT1206" t="s">
        <v>788</v>
      </c>
      <c r="AU1206" t="s">
        <v>985</v>
      </c>
      <c r="AW1206" t="s">
        <v>789</v>
      </c>
      <c r="AX1206">
        <v>0.39900000000000002</v>
      </c>
      <c r="BC1206">
        <v>81053002</v>
      </c>
      <c r="BD1206">
        <v>8362119</v>
      </c>
      <c r="BE1206" t="s">
        <v>786</v>
      </c>
    </row>
    <row r="1207" spans="1:57" x14ac:dyDescent="0.25">
      <c r="A1207" t="s">
        <v>779</v>
      </c>
      <c r="B1207" t="s">
        <v>780</v>
      </c>
      <c r="C1207">
        <v>81053</v>
      </c>
      <c r="D1207" t="s">
        <v>59</v>
      </c>
      <c r="E1207" t="s">
        <v>781</v>
      </c>
      <c r="F1207" t="s">
        <v>782</v>
      </c>
      <c r="G1207" t="s">
        <v>783</v>
      </c>
      <c r="H1207" t="s">
        <v>63</v>
      </c>
      <c r="I1207" t="s">
        <v>64</v>
      </c>
      <c r="J1207" t="s">
        <v>65</v>
      </c>
      <c r="K1207" t="s">
        <v>64</v>
      </c>
      <c r="L1207" s="1">
        <v>44481.410416666666</v>
      </c>
      <c r="V1207" t="s">
        <v>784</v>
      </c>
      <c r="W1207" t="s">
        <v>785</v>
      </c>
      <c r="AN1207" s="1">
        <v>44503.500694444447</v>
      </c>
      <c r="AO1207" s="1">
        <v>44503.500694444447</v>
      </c>
      <c r="AP1207" t="s">
        <v>995</v>
      </c>
      <c r="AQ1207" t="s">
        <v>996</v>
      </c>
      <c r="AS1207">
        <v>85.3</v>
      </c>
      <c r="AT1207" t="s">
        <v>788</v>
      </c>
      <c r="AU1207" t="s">
        <v>344</v>
      </c>
      <c r="AW1207" t="s">
        <v>997</v>
      </c>
      <c r="AX1207">
        <v>1</v>
      </c>
      <c r="BC1207">
        <v>81053002</v>
      </c>
      <c r="BD1207">
        <v>8362118</v>
      </c>
      <c r="BE1207" t="s">
        <v>995</v>
      </c>
    </row>
    <row r="1208" spans="1:57" x14ac:dyDescent="0.25">
      <c r="A1208" t="s">
        <v>779</v>
      </c>
      <c r="B1208" t="s">
        <v>780</v>
      </c>
      <c r="C1208">
        <v>81053</v>
      </c>
      <c r="D1208" t="s">
        <v>59</v>
      </c>
      <c r="E1208" t="s">
        <v>781</v>
      </c>
      <c r="F1208" t="s">
        <v>782</v>
      </c>
      <c r="G1208" t="s">
        <v>783</v>
      </c>
      <c r="H1208" t="s">
        <v>63</v>
      </c>
      <c r="I1208" t="s">
        <v>64</v>
      </c>
      <c r="J1208" t="s">
        <v>65</v>
      </c>
      <c r="K1208" t="s">
        <v>64</v>
      </c>
      <c r="L1208" s="1">
        <v>44481.410416666666</v>
      </c>
      <c r="V1208" t="s">
        <v>784</v>
      </c>
      <c r="W1208" t="s">
        <v>785</v>
      </c>
      <c r="AN1208" s="1">
        <v>44483.810416666667</v>
      </c>
      <c r="AO1208" s="1">
        <v>44483.810416666667</v>
      </c>
      <c r="AP1208" t="s">
        <v>887</v>
      </c>
      <c r="AQ1208" t="s">
        <v>888</v>
      </c>
      <c r="AS1208">
        <v>84</v>
      </c>
      <c r="AT1208" t="s">
        <v>788</v>
      </c>
      <c r="AW1208" t="s">
        <v>889</v>
      </c>
      <c r="BC1208">
        <v>81053002</v>
      </c>
      <c r="BD1208">
        <v>8362116</v>
      </c>
      <c r="BE1208" t="s">
        <v>887</v>
      </c>
    </row>
    <row r="1209" spans="1:57" x14ac:dyDescent="0.25">
      <c r="A1209" t="s">
        <v>779</v>
      </c>
      <c r="B1209" t="s">
        <v>780</v>
      </c>
      <c r="C1209">
        <v>81053</v>
      </c>
      <c r="D1209" t="s">
        <v>59</v>
      </c>
      <c r="E1209" t="s">
        <v>781</v>
      </c>
      <c r="F1209" t="s">
        <v>782</v>
      </c>
      <c r="G1209" t="s">
        <v>783</v>
      </c>
      <c r="H1209" t="s">
        <v>63</v>
      </c>
      <c r="I1209" t="s">
        <v>64</v>
      </c>
      <c r="J1209" t="s">
        <v>65</v>
      </c>
      <c r="K1209" t="s">
        <v>64</v>
      </c>
      <c r="L1209" s="1">
        <v>44481.410416666666</v>
      </c>
      <c r="V1209" t="s">
        <v>784</v>
      </c>
      <c r="W1209" t="s">
        <v>785</v>
      </c>
      <c r="AN1209" s="1">
        <v>44508.439583333333</v>
      </c>
      <c r="AO1209" s="1">
        <v>44504.5625</v>
      </c>
      <c r="AP1209" t="s">
        <v>999</v>
      </c>
      <c r="AQ1209" t="s">
        <v>1000</v>
      </c>
      <c r="AS1209">
        <v>315</v>
      </c>
      <c r="AT1209" t="s">
        <v>1001</v>
      </c>
      <c r="AU1209" t="s">
        <v>1002</v>
      </c>
      <c r="AW1209" t="s">
        <v>450</v>
      </c>
      <c r="AX1209">
        <v>20.100000000000001</v>
      </c>
      <c r="BC1209">
        <v>81053002</v>
      </c>
      <c r="BD1209">
        <v>8362123</v>
      </c>
      <c r="BE1209" t="s">
        <v>999</v>
      </c>
    </row>
    <row r="1210" spans="1:57" x14ac:dyDescent="0.25">
      <c r="A1210" t="s">
        <v>779</v>
      </c>
      <c r="B1210" t="s">
        <v>780</v>
      </c>
      <c r="C1210">
        <v>81053</v>
      </c>
      <c r="D1210" t="s">
        <v>59</v>
      </c>
      <c r="E1210" t="s">
        <v>781</v>
      </c>
      <c r="F1210" t="s">
        <v>782</v>
      </c>
      <c r="G1210" t="s">
        <v>783</v>
      </c>
      <c r="H1210" t="s">
        <v>63</v>
      </c>
      <c r="I1210" t="s">
        <v>64</v>
      </c>
      <c r="J1210" t="s">
        <v>65</v>
      </c>
      <c r="K1210" t="s">
        <v>64</v>
      </c>
      <c r="L1210" s="1">
        <v>44481.410416666666</v>
      </c>
      <c r="V1210" t="s">
        <v>784</v>
      </c>
      <c r="W1210" t="s">
        <v>785</v>
      </c>
      <c r="AN1210" s="1">
        <v>44568.486805555556</v>
      </c>
      <c r="AO1210" s="1">
        <v>44551</v>
      </c>
      <c r="AP1210" t="s">
        <v>1222</v>
      </c>
      <c r="AQ1210" t="s">
        <v>1223</v>
      </c>
      <c r="AS1210">
        <v>716</v>
      </c>
      <c r="AT1210" t="s">
        <v>1001</v>
      </c>
      <c r="AU1210" t="s">
        <v>1289</v>
      </c>
      <c r="AW1210" t="s">
        <v>1225</v>
      </c>
      <c r="AX1210">
        <v>39.9</v>
      </c>
      <c r="BC1210">
        <v>81053002</v>
      </c>
      <c r="BD1210">
        <v>8362121</v>
      </c>
      <c r="BE1210" t="s">
        <v>1222</v>
      </c>
    </row>
    <row r="1211" spans="1:57" x14ac:dyDescent="0.25">
      <c r="A1211" t="s">
        <v>779</v>
      </c>
      <c r="B1211" t="s">
        <v>780</v>
      </c>
      <c r="C1211">
        <v>81053</v>
      </c>
      <c r="D1211" t="s">
        <v>59</v>
      </c>
      <c r="E1211" t="s">
        <v>781</v>
      </c>
      <c r="F1211" t="s">
        <v>782</v>
      </c>
      <c r="G1211" t="s">
        <v>783</v>
      </c>
      <c r="H1211" t="s">
        <v>63</v>
      </c>
      <c r="I1211" t="s">
        <v>64</v>
      </c>
      <c r="J1211" t="s">
        <v>65</v>
      </c>
      <c r="K1211" t="s">
        <v>64</v>
      </c>
      <c r="L1211" s="1">
        <v>44481.410416666666</v>
      </c>
      <c r="V1211" t="s">
        <v>784</v>
      </c>
      <c r="W1211" t="s">
        <v>785</v>
      </c>
      <c r="AN1211" s="1">
        <v>44568.568749999999</v>
      </c>
      <c r="AO1211" s="1">
        <v>44551</v>
      </c>
      <c r="AP1211" t="s">
        <v>1240</v>
      </c>
      <c r="AQ1211" t="s">
        <v>1241</v>
      </c>
      <c r="AS1211">
        <v>329217</v>
      </c>
      <c r="AT1211" t="s">
        <v>1001</v>
      </c>
      <c r="AU1211" t="s">
        <v>1304</v>
      </c>
      <c r="AW1211" t="s">
        <v>1225</v>
      </c>
      <c r="AX1211">
        <v>266</v>
      </c>
      <c r="BC1211">
        <v>81053002</v>
      </c>
      <c r="BD1211">
        <v>8502130</v>
      </c>
      <c r="BE1211" t="s">
        <v>1240</v>
      </c>
    </row>
    <row r="1212" spans="1:57" x14ac:dyDescent="0.25">
      <c r="A1212" t="s">
        <v>779</v>
      </c>
      <c r="B1212" t="s">
        <v>780</v>
      </c>
      <c r="C1212">
        <v>81053</v>
      </c>
      <c r="D1212" t="s">
        <v>59</v>
      </c>
      <c r="E1212" t="s">
        <v>781</v>
      </c>
      <c r="F1212" t="s">
        <v>782</v>
      </c>
      <c r="G1212" t="s">
        <v>783</v>
      </c>
      <c r="H1212" t="s">
        <v>63</v>
      </c>
      <c r="I1212" t="s">
        <v>64</v>
      </c>
      <c r="J1212" t="s">
        <v>65</v>
      </c>
      <c r="K1212" t="s">
        <v>64</v>
      </c>
      <c r="L1212" s="1">
        <v>44481.410416666666</v>
      </c>
      <c r="V1212" t="s">
        <v>784</v>
      </c>
      <c r="W1212" t="s">
        <v>785</v>
      </c>
      <c r="AN1212" s="1">
        <v>44568.486805555556</v>
      </c>
      <c r="AO1212" s="1">
        <v>44551</v>
      </c>
      <c r="AP1212" t="s">
        <v>1257</v>
      </c>
      <c r="AQ1212" t="s">
        <v>1258</v>
      </c>
      <c r="AS1212">
        <v>6045</v>
      </c>
      <c r="AT1212" t="s">
        <v>1001</v>
      </c>
      <c r="AU1212" t="s">
        <v>1319</v>
      </c>
      <c r="AW1212" t="s">
        <v>1225</v>
      </c>
      <c r="AX1212">
        <v>106</v>
      </c>
      <c r="BC1212">
        <v>81053002</v>
      </c>
      <c r="BD1212">
        <v>8362121</v>
      </c>
      <c r="BE1212" t="s">
        <v>1257</v>
      </c>
    </row>
    <row r="1213" spans="1:57" x14ac:dyDescent="0.25">
      <c r="A1213" t="s">
        <v>779</v>
      </c>
      <c r="B1213" t="s">
        <v>780</v>
      </c>
      <c r="C1213">
        <v>81053</v>
      </c>
      <c r="D1213" t="s">
        <v>59</v>
      </c>
      <c r="E1213" t="s">
        <v>781</v>
      </c>
      <c r="F1213" t="s">
        <v>782</v>
      </c>
      <c r="G1213" t="s">
        <v>783</v>
      </c>
      <c r="H1213" t="s">
        <v>63</v>
      </c>
      <c r="I1213" t="s">
        <v>64</v>
      </c>
      <c r="J1213" t="s">
        <v>65</v>
      </c>
      <c r="K1213" t="s">
        <v>64</v>
      </c>
      <c r="L1213" s="1">
        <v>44481.410416666666</v>
      </c>
      <c r="V1213" t="s">
        <v>784</v>
      </c>
      <c r="W1213" t="s">
        <v>785</v>
      </c>
      <c r="AN1213" s="1">
        <v>44568.486805555556</v>
      </c>
      <c r="AO1213" s="1">
        <v>44551</v>
      </c>
      <c r="AP1213" t="s">
        <v>1274</v>
      </c>
      <c r="AQ1213" t="s">
        <v>1275</v>
      </c>
      <c r="AS1213">
        <v>574</v>
      </c>
      <c r="AT1213" t="s">
        <v>1001</v>
      </c>
      <c r="AU1213" t="s">
        <v>1333</v>
      </c>
      <c r="AW1213" t="s">
        <v>1225</v>
      </c>
      <c r="AX1213">
        <v>39.9</v>
      </c>
      <c r="BC1213">
        <v>81053002</v>
      </c>
      <c r="BD1213">
        <v>8362121</v>
      </c>
      <c r="BE1213" t="s">
        <v>1274</v>
      </c>
    </row>
    <row r="1214" spans="1:57" x14ac:dyDescent="0.25">
      <c r="A1214" t="s">
        <v>927</v>
      </c>
      <c r="B1214" t="s">
        <v>928</v>
      </c>
      <c r="C1214">
        <v>80822</v>
      </c>
      <c r="D1214" t="s">
        <v>59</v>
      </c>
      <c r="E1214" t="s">
        <v>317</v>
      </c>
      <c r="H1214" t="s">
        <v>317</v>
      </c>
      <c r="I1214" t="s">
        <v>64</v>
      </c>
      <c r="J1214" t="s">
        <v>65</v>
      </c>
      <c r="L1214" s="1">
        <v>44473.659560185188</v>
      </c>
      <c r="AN1214" s="1">
        <v>44480.329699074071</v>
      </c>
      <c r="AO1214" s="1"/>
      <c r="AP1214" t="s">
        <v>432</v>
      </c>
      <c r="AQ1214" t="s">
        <v>433</v>
      </c>
      <c r="AS1214">
        <v>0</v>
      </c>
      <c r="AT1214" t="s">
        <v>45</v>
      </c>
      <c r="BC1214">
        <v>80822001</v>
      </c>
      <c r="BD1214">
        <v>8345000</v>
      </c>
      <c r="BE1214" t="s">
        <v>432</v>
      </c>
    </row>
    <row r="1215" spans="1:57" x14ac:dyDescent="0.25">
      <c r="A1215" t="s">
        <v>720</v>
      </c>
      <c r="B1215" t="s">
        <v>721</v>
      </c>
      <c r="C1215">
        <v>80822</v>
      </c>
      <c r="D1215" t="s">
        <v>59</v>
      </c>
      <c r="E1215" t="s">
        <v>77</v>
      </c>
      <c r="F1215" t="s">
        <v>61</v>
      </c>
      <c r="G1215" t="s">
        <v>62</v>
      </c>
      <c r="H1215" t="s">
        <v>63</v>
      </c>
      <c r="I1215" t="s">
        <v>64</v>
      </c>
      <c r="J1215" t="s">
        <v>65</v>
      </c>
      <c r="K1215" t="s">
        <v>64</v>
      </c>
      <c r="L1215" s="1">
        <v>44473.530555555553</v>
      </c>
      <c r="P1215" t="s">
        <v>618</v>
      </c>
      <c r="U1215" t="s">
        <v>140</v>
      </c>
      <c r="AN1215" s="1">
        <v>44474.556087962963</v>
      </c>
      <c r="AO1215" s="1">
        <v>44474.373749999999</v>
      </c>
      <c r="AP1215" t="s">
        <v>554</v>
      </c>
      <c r="AQ1215" t="s">
        <v>555</v>
      </c>
      <c r="AR1215">
        <v>25</v>
      </c>
      <c r="AS1215">
        <v>8.0000000000000002E-3</v>
      </c>
      <c r="AT1215" t="s">
        <v>71</v>
      </c>
      <c r="AU1215" t="s">
        <v>449</v>
      </c>
      <c r="AW1215" t="s">
        <v>450</v>
      </c>
      <c r="AX1215">
        <v>2E-3</v>
      </c>
      <c r="AZ1215" t="s">
        <v>719</v>
      </c>
      <c r="BC1215">
        <v>80822011</v>
      </c>
      <c r="BD1215">
        <v>8344997</v>
      </c>
      <c r="BE1215" t="s">
        <v>554</v>
      </c>
    </row>
    <row r="1216" spans="1:57" x14ac:dyDescent="0.25">
      <c r="A1216" t="s">
        <v>720</v>
      </c>
      <c r="B1216" t="s">
        <v>721</v>
      </c>
      <c r="C1216">
        <v>80822</v>
      </c>
      <c r="D1216" t="s">
        <v>59</v>
      </c>
      <c r="E1216" t="s">
        <v>77</v>
      </c>
      <c r="F1216" t="s">
        <v>61</v>
      </c>
      <c r="G1216" t="s">
        <v>62</v>
      </c>
      <c r="H1216" t="s">
        <v>63</v>
      </c>
      <c r="I1216" t="s">
        <v>64</v>
      </c>
      <c r="J1216" t="s">
        <v>65</v>
      </c>
      <c r="K1216" t="s">
        <v>64</v>
      </c>
      <c r="L1216" s="1">
        <v>44473.530555555553</v>
      </c>
      <c r="P1216" t="s">
        <v>618</v>
      </c>
      <c r="U1216" t="s">
        <v>140</v>
      </c>
      <c r="AN1216" s="1">
        <v>44480.404444444444</v>
      </c>
      <c r="AO1216" s="1">
        <v>44475.605555555558</v>
      </c>
      <c r="AP1216" t="s">
        <v>556</v>
      </c>
      <c r="AQ1216" t="s">
        <v>557</v>
      </c>
      <c r="AR1216">
        <v>26</v>
      </c>
      <c r="AS1216">
        <v>5.0000000000000001E-3</v>
      </c>
      <c r="AT1216" t="s">
        <v>71</v>
      </c>
      <c r="AU1216" t="s">
        <v>449</v>
      </c>
      <c r="AW1216" t="s">
        <v>450</v>
      </c>
      <c r="AX1216">
        <v>2E-3</v>
      </c>
      <c r="AZ1216" t="s">
        <v>719</v>
      </c>
      <c r="BC1216">
        <v>80822011</v>
      </c>
      <c r="BD1216">
        <v>8344999</v>
      </c>
      <c r="BE1216" t="s">
        <v>556</v>
      </c>
    </row>
    <row r="1217" spans="1:57" x14ac:dyDescent="0.25">
      <c r="A1217" t="s">
        <v>720</v>
      </c>
      <c r="B1217" t="s">
        <v>721</v>
      </c>
      <c r="C1217">
        <v>80822</v>
      </c>
      <c r="D1217" t="s">
        <v>59</v>
      </c>
      <c r="E1217" t="s">
        <v>77</v>
      </c>
      <c r="F1217" t="s">
        <v>61</v>
      </c>
      <c r="G1217" t="s">
        <v>62</v>
      </c>
      <c r="H1217" t="s">
        <v>63</v>
      </c>
      <c r="I1217" t="s">
        <v>64</v>
      </c>
      <c r="J1217" t="s">
        <v>65</v>
      </c>
      <c r="K1217" t="s">
        <v>64</v>
      </c>
      <c r="L1217" s="1">
        <v>44473.530555555553</v>
      </c>
      <c r="P1217" t="s">
        <v>618</v>
      </c>
      <c r="U1217" t="s">
        <v>140</v>
      </c>
      <c r="AN1217" s="1">
        <v>44474.502442129633</v>
      </c>
      <c r="AO1217" s="1">
        <v>44474.502442129633</v>
      </c>
      <c r="AP1217" t="s">
        <v>447</v>
      </c>
      <c r="AQ1217" t="s">
        <v>448</v>
      </c>
      <c r="AR1217">
        <v>23</v>
      </c>
      <c r="AS1217">
        <v>2E-3</v>
      </c>
      <c r="AT1217" t="s">
        <v>71</v>
      </c>
      <c r="AU1217" t="s">
        <v>449</v>
      </c>
      <c r="AV1217" t="s">
        <v>180</v>
      </c>
      <c r="AW1217" t="s">
        <v>450</v>
      </c>
      <c r="AX1217">
        <v>2E-3</v>
      </c>
      <c r="AZ1217" t="s">
        <v>719</v>
      </c>
      <c r="BC1217">
        <v>80822011</v>
      </c>
      <c r="BD1217">
        <v>8344995</v>
      </c>
      <c r="BE1217" t="s">
        <v>447</v>
      </c>
    </row>
    <row r="1218" spans="1:57" x14ac:dyDescent="0.25">
      <c r="A1218" t="s">
        <v>717</v>
      </c>
      <c r="B1218" t="s">
        <v>718</v>
      </c>
      <c r="C1218">
        <v>80822</v>
      </c>
      <c r="D1218" t="s">
        <v>59</v>
      </c>
      <c r="E1218" t="s">
        <v>84</v>
      </c>
      <c r="F1218" t="s">
        <v>61</v>
      </c>
      <c r="G1218" t="s">
        <v>62</v>
      </c>
      <c r="H1218" t="s">
        <v>63</v>
      </c>
      <c r="I1218" t="s">
        <v>64</v>
      </c>
      <c r="J1218" t="s">
        <v>65</v>
      </c>
      <c r="K1218" t="s">
        <v>64</v>
      </c>
      <c r="L1218" s="1">
        <v>44473.520833333336</v>
      </c>
      <c r="P1218" t="s">
        <v>618</v>
      </c>
      <c r="U1218" t="s">
        <v>544</v>
      </c>
      <c r="AN1218" s="1">
        <v>44474.555034722223</v>
      </c>
      <c r="AO1218" s="1">
        <v>44474.373749999999</v>
      </c>
      <c r="AP1218" t="s">
        <v>554</v>
      </c>
      <c r="AQ1218" t="s">
        <v>555</v>
      </c>
      <c r="AR1218">
        <v>25</v>
      </c>
      <c r="AS1218">
        <v>6.0000000000000001E-3</v>
      </c>
      <c r="AT1218" t="s">
        <v>71</v>
      </c>
      <c r="AU1218" t="s">
        <v>449</v>
      </c>
      <c r="AW1218" t="s">
        <v>450</v>
      </c>
      <c r="AX1218">
        <v>2E-3</v>
      </c>
      <c r="AZ1218" t="s">
        <v>719</v>
      </c>
      <c r="BC1218">
        <v>80822010</v>
      </c>
      <c r="BD1218">
        <v>8344992</v>
      </c>
      <c r="BE1218" t="s">
        <v>554</v>
      </c>
    </row>
    <row r="1219" spans="1:57" x14ac:dyDescent="0.25">
      <c r="A1219" t="s">
        <v>717</v>
      </c>
      <c r="B1219" t="s">
        <v>718</v>
      </c>
      <c r="C1219">
        <v>80822</v>
      </c>
      <c r="D1219" t="s">
        <v>59</v>
      </c>
      <c r="E1219" t="s">
        <v>84</v>
      </c>
      <c r="F1219" t="s">
        <v>61</v>
      </c>
      <c r="G1219" t="s">
        <v>62</v>
      </c>
      <c r="H1219" t="s">
        <v>63</v>
      </c>
      <c r="I1219" t="s">
        <v>64</v>
      </c>
      <c r="J1219" t="s">
        <v>65</v>
      </c>
      <c r="K1219" t="s">
        <v>64</v>
      </c>
      <c r="L1219" s="1">
        <v>44473.520833333336</v>
      </c>
      <c r="P1219" t="s">
        <v>618</v>
      </c>
      <c r="U1219" t="s">
        <v>544</v>
      </c>
      <c r="AN1219" s="1">
        <v>44480.402303240742</v>
      </c>
      <c r="AO1219" s="1">
        <v>44475.605555555558</v>
      </c>
      <c r="AP1219" t="s">
        <v>556</v>
      </c>
      <c r="AQ1219" t="s">
        <v>557</v>
      </c>
      <c r="AR1219">
        <v>26</v>
      </c>
      <c r="AS1219">
        <v>4.0000000000000001E-3</v>
      </c>
      <c r="AT1219" t="s">
        <v>71</v>
      </c>
      <c r="AU1219" t="s">
        <v>449</v>
      </c>
      <c r="AW1219" t="s">
        <v>450</v>
      </c>
      <c r="AX1219">
        <v>2E-3</v>
      </c>
      <c r="AZ1219" t="s">
        <v>719</v>
      </c>
      <c r="BC1219">
        <v>80822010</v>
      </c>
      <c r="BD1219">
        <v>8344994</v>
      </c>
      <c r="BE1219" t="s">
        <v>556</v>
      </c>
    </row>
    <row r="1220" spans="1:57" x14ac:dyDescent="0.25">
      <c r="A1220" t="s">
        <v>717</v>
      </c>
      <c r="B1220" t="s">
        <v>718</v>
      </c>
      <c r="C1220">
        <v>80822</v>
      </c>
      <c r="D1220" t="s">
        <v>59</v>
      </c>
      <c r="E1220" t="s">
        <v>84</v>
      </c>
      <c r="F1220" t="s">
        <v>61</v>
      </c>
      <c r="G1220" t="s">
        <v>62</v>
      </c>
      <c r="H1220" t="s">
        <v>63</v>
      </c>
      <c r="I1220" t="s">
        <v>64</v>
      </c>
      <c r="J1220" t="s">
        <v>65</v>
      </c>
      <c r="K1220" t="s">
        <v>64</v>
      </c>
      <c r="L1220" s="1">
        <v>44473.520833333336</v>
      </c>
      <c r="P1220" t="s">
        <v>618</v>
      </c>
      <c r="U1220" t="s">
        <v>544</v>
      </c>
      <c r="AN1220" s="1">
        <v>44474.501342592594</v>
      </c>
      <c r="AO1220" s="1">
        <v>44474.501342592594</v>
      </c>
      <c r="AP1220" t="s">
        <v>447</v>
      </c>
      <c r="AQ1220" t="s">
        <v>448</v>
      </c>
      <c r="AR1220">
        <v>23</v>
      </c>
      <c r="AS1220">
        <v>2E-3</v>
      </c>
      <c r="AT1220" t="s">
        <v>71</v>
      </c>
      <c r="AU1220" t="s">
        <v>449</v>
      </c>
      <c r="AV1220" t="s">
        <v>180</v>
      </c>
      <c r="AW1220" t="s">
        <v>450</v>
      </c>
      <c r="AX1220">
        <v>2E-3</v>
      </c>
      <c r="AZ1220" t="s">
        <v>719</v>
      </c>
      <c r="BC1220">
        <v>80822010</v>
      </c>
      <c r="BD1220">
        <v>8344990</v>
      </c>
      <c r="BE1220" t="s">
        <v>447</v>
      </c>
    </row>
    <row r="1221" spans="1:57" x14ac:dyDescent="0.25">
      <c r="A1221" t="s">
        <v>762</v>
      </c>
      <c r="B1221" t="s">
        <v>763</v>
      </c>
      <c r="C1221">
        <v>80822</v>
      </c>
      <c r="D1221" t="s">
        <v>59</v>
      </c>
      <c r="E1221" t="s">
        <v>91</v>
      </c>
      <c r="F1221" t="s">
        <v>61</v>
      </c>
      <c r="G1221" t="s">
        <v>62</v>
      </c>
      <c r="H1221" t="s">
        <v>63</v>
      </c>
      <c r="I1221" t="s">
        <v>64</v>
      </c>
      <c r="J1221" t="s">
        <v>65</v>
      </c>
      <c r="K1221" t="s">
        <v>64</v>
      </c>
      <c r="L1221" s="1">
        <v>44473.506249999999</v>
      </c>
      <c r="P1221" t="s">
        <v>204</v>
      </c>
      <c r="Q1221" t="s">
        <v>219</v>
      </c>
      <c r="U1221" t="s">
        <v>156</v>
      </c>
      <c r="AN1221" s="1">
        <v>44474.552928240744</v>
      </c>
      <c r="AO1221" s="1">
        <v>44474.373749999999</v>
      </c>
      <c r="AP1221" t="s">
        <v>554</v>
      </c>
      <c r="AQ1221" t="s">
        <v>555</v>
      </c>
      <c r="AR1221">
        <v>25</v>
      </c>
      <c r="AS1221">
        <v>8.0000000000000002E-3</v>
      </c>
      <c r="AT1221" t="s">
        <v>71</v>
      </c>
      <c r="AU1221" t="s">
        <v>449</v>
      </c>
      <c r="AW1221" t="s">
        <v>450</v>
      </c>
      <c r="AX1221">
        <v>2E-3</v>
      </c>
      <c r="BC1221">
        <v>80822008</v>
      </c>
      <c r="BD1221">
        <v>8344987</v>
      </c>
      <c r="BE1221" t="s">
        <v>554</v>
      </c>
    </row>
    <row r="1222" spans="1:57" x14ac:dyDescent="0.25">
      <c r="A1222" t="s">
        <v>762</v>
      </c>
      <c r="B1222" t="s">
        <v>763</v>
      </c>
      <c r="C1222">
        <v>80822</v>
      </c>
      <c r="D1222" t="s">
        <v>59</v>
      </c>
      <c r="E1222" t="s">
        <v>91</v>
      </c>
      <c r="F1222" t="s">
        <v>61</v>
      </c>
      <c r="G1222" t="s">
        <v>62</v>
      </c>
      <c r="H1222" t="s">
        <v>63</v>
      </c>
      <c r="I1222" t="s">
        <v>64</v>
      </c>
      <c r="J1222" t="s">
        <v>65</v>
      </c>
      <c r="K1222" t="s">
        <v>64</v>
      </c>
      <c r="L1222" s="1">
        <v>44473.506249999999</v>
      </c>
      <c r="P1222" t="s">
        <v>204</v>
      </c>
      <c r="Q1222" t="s">
        <v>219</v>
      </c>
      <c r="U1222" t="s">
        <v>156</v>
      </c>
      <c r="AN1222" s="1">
        <v>44474.499143518522</v>
      </c>
      <c r="AO1222" s="1">
        <v>44474.499143518522</v>
      </c>
      <c r="AP1222" t="s">
        <v>447</v>
      </c>
      <c r="AQ1222" t="s">
        <v>448</v>
      </c>
      <c r="AR1222">
        <v>23</v>
      </c>
      <c r="AS1222">
        <v>2E-3</v>
      </c>
      <c r="AT1222" t="s">
        <v>71</v>
      </c>
      <c r="AU1222" t="s">
        <v>449</v>
      </c>
      <c r="AV1222" t="s">
        <v>180</v>
      </c>
      <c r="AW1222" t="s">
        <v>450</v>
      </c>
      <c r="AX1222">
        <v>2E-3</v>
      </c>
      <c r="BC1222">
        <v>80822008</v>
      </c>
      <c r="BD1222">
        <v>8344985</v>
      </c>
      <c r="BE1222" t="s">
        <v>447</v>
      </c>
    </row>
    <row r="1223" spans="1:57" x14ac:dyDescent="0.25">
      <c r="A1223" t="s">
        <v>762</v>
      </c>
      <c r="B1223" t="s">
        <v>763</v>
      </c>
      <c r="C1223">
        <v>80822</v>
      </c>
      <c r="D1223" t="s">
        <v>59</v>
      </c>
      <c r="E1223" t="s">
        <v>91</v>
      </c>
      <c r="F1223" t="s">
        <v>61</v>
      </c>
      <c r="G1223" t="s">
        <v>62</v>
      </c>
      <c r="H1223" t="s">
        <v>63</v>
      </c>
      <c r="I1223" t="s">
        <v>64</v>
      </c>
      <c r="J1223" t="s">
        <v>65</v>
      </c>
      <c r="K1223" t="s">
        <v>64</v>
      </c>
      <c r="L1223" s="1">
        <v>44473.506249999999</v>
      </c>
      <c r="P1223" t="s">
        <v>204</v>
      </c>
      <c r="Q1223" t="s">
        <v>219</v>
      </c>
      <c r="U1223" t="s">
        <v>156</v>
      </c>
      <c r="AN1223" s="1">
        <v>44475.549930555557</v>
      </c>
      <c r="AO1223" s="1">
        <v>44474.55972222222</v>
      </c>
      <c r="AP1223" t="s">
        <v>556</v>
      </c>
      <c r="AQ1223" t="s">
        <v>557</v>
      </c>
      <c r="AR1223">
        <v>26</v>
      </c>
      <c r="AS1223">
        <v>4.0000000000000001E-3</v>
      </c>
      <c r="AT1223" t="s">
        <v>71</v>
      </c>
      <c r="AU1223" t="s">
        <v>449</v>
      </c>
      <c r="AW1223" t="s">
        <v>450</v>
      </c>
      <c r="AX1223">
        <v>2E-3</v>
      </c>
      <c r="BC1223">
        <v>80822008</v>
      </c>
      <c r="BD1223">
        <v>8344989</v>
      </c>
      <c r="BE1223" t="s">
        <v>556</v>
      </c>
    </row>
    <row r="1224" spans="1:57" x14ac:dyDescent="0.25">
      <c r="A1224" t="s">
        <v>760</v>
      </c>
      <c r="B1224" t="s">
        <v>761</v>
      </c>
      <c r="C1224">
        <v>80822</v>
      </c>
      <c r="D1224" t="s">
        <v>59</v>
      </c>
      <c r="E1224" t="s">
        <v>99</v>
      </c>
      <c r="F1224" t="s">
        <v>61</v>
      </c>
      <c r="G1224" t="s">
        <v>62</v>
      </c>
      <c r="H1224" t="s">
        <v>63</v>
      </c>
      <c r="I1224" t="s">
        <v>64</v>
      </c>
      <c r="J1224" t="s">
        <v>65</v>
      </c>
      <c r="K1224" t="s">
        <v>64</v>
      </c>
      <c r="L1224" s="1">
        <v>44473.489583333336</v>
      </c>
      <c r="P1224" t="s">
        <v>750</v>
      </c>
      <c r="Q1224" t="s">
        <v>667</v>
      </c>
      <c r="U1224" t="s">
        <v>507</v>
      </c>
      <c r="AN1224" s="1">
        <v>44474.553981481484</v>
      </c>
      <c r="AO1224" s="1">
        <v>44474.373749999999</v>
      </c>
      <c r="AP1224" t="s">
        <v>554</v>
      </c>
      <c r="AQ1224" t="s">
        <v>555</v>
      </c>
      <c r="AR1224">
        <v>25</v>
      </c>
      <c r="AS1224">
        <v>7.0000000000000001E-3</v>
      </c>
      <c r="AT1224" t="s">
        <v>71</v>
      </c>
      <c r="AU1224" t="s">
        <v>449</v>
      </c>
      <c r="AW1224" t="s">
        <v>450</v>
      </c>
      <c r="AX1224">
        <v>2E-3</v>
      </c>
      <c r="BC1224">
        <v>80822009</v>
      </c>
      <c r="BD1224">
        <v>8344982</v>
      </c>
      <c r="BE1224" t="s">
        <v>554</v>
      </c>
    </row>
    <row r="1225" spans="1:57" x14ac:dyDescent="0.25">
      <c r="A1225" t="s">
        <v>760</v>
      </c>
      <c r="B1225" t="s">
        <v>761</v>
      </c>
      <c r="C1225">
        <v>80822</v>
      </c>
      <c r="D1225" t="s">
        <v>59</v>
      </c>
      <c r="E1225" t="s">
        <v>99</v>
      </c>
      <c r="F1225" t="s">
        <v>61</v>
      </c>
      <c r="G1225" t="s">
        <v>62</v>
      </c>
      <c r="H1225" t="s">
        <v>63</v>
      </c>
      <c r="I1225" t="s">
        <v>64</v>
      </c>
      <c r="J1225" t="s">
        <v>65</v>
      </c>
      <c r="K1225" t="s">
        <v>64</v>
      </c>
      <c r="L1225" s="1">
        <v>44473.489583333336</v>
      </c>
      <c r="P1225" t="s">
        <v>750</v>
      </c>
      <c r="Q1225" t="s">
        <v>667</v>
      </c>
      <c r="U1225" t="s">
        <v>507</v>
      </c>
      <c r="AN1225" s="1">
        <v>44474.500243055554</v>
      </c>
      <c r="AO1225" s="1">
        <v>44474.500243055554</v>
      </c>
      <c r="AP1225" t="s">
        <v>447</v>
      </c>
      <c r="AQ1225" t="s">
        <v>448</v>
      </c>
      <c r="AR1225">
        <v>23</v>
      </c>
      <c r="AS1225">
        <v>2E-3</v>
      </c>
      <c r="AT1225" t="s">
        <v>71</v>
      </c>
      <c r="AU1225" t="s">
        <v>449</v>
      </c>
      <c r="AV1225" t="s">
        <v>345</v>
      </c>
      <c r="AW1225" t="s">
        <v>450</v>
      </c>
      <c r="AX1225">
        <v>2E-3</v>
      </c>
      <c r="BC1225">
        <v>80822009</v>
      </c>
      <c r="BD1225">
        <v>8344980</v>
      </c>
      <c r="BE1225" t="s">
        <v>447</v>
      </c>
    </row>
    <row r="1226" spans="1:57" x14ac:dyDescent="0.25">
      <c r="A1226" t="s">
        <v>760</v>
      </c>
      <c r="B1226" t="s">
        <v>761</v>
      </c>
      <c r="C1226">
        <v>80822</v>
      </c>
      <c r="D1226" t="s">
        <v>59</v>
      </c>
      <c r="E1226" t="s">
        <v>99</v>
      </c>
      <c r="F1226" t="s">
        <v>61</v>
      </c>
      <c r="G1226" t="s">
        <v>62</v>
      </c>
      <c r="H1226" t="s">
        <v>63</v>
      </c>
      <c r="I1226" t="s">
        <v>64</v>
      </c>
      <c r="J1226" t="s">
        <v>65</v>
      </c>
      <c r="K1226" t="s">
        <v>64</v>
      </c>
      <c r="L1226" s="1">
        <v>44473.489583333336</v>
      </c>
      <c r="P1226" t="s">
        <v>750</v>
      </c>
      <c r="Q1226" t="s">
        <v>667</v>
      </c>
      <c r="U1226" t="s">
        <v>507</v>
      </c>
      <c r="AN1226" s="1">
        <v>44475.560358796298</v>
      </c>
      <c r="AO1226" s="1">
        <v>44474.55972222222</v>
      </c>
      <c r="AP1226" t="s">
        <v>556</v>
      </c>
      <c r="AQ1226" t="s">
        <v>557</v>
      </c>
      <c r="AR1226">
        <v>26</v>
      </c>
      <c r="AS1226">
        <v>8.0000000000000002E-3</v>
      </c>
      <c r="AT1226" t="s">
        <v>71</v>
      </c>
      <c r="AU1226" t="s">
        <v>449</v>
      </c>
      <c r="AW1226" t="s">
        <v>450</v>
      </c>
      <c r="AX1226">
        <v>2E-3</v>
      </c>
      <c r="BC1226">
        <v>80822009</v>
      </c>
      <c r="BD1226">
        <v>8344984</v>
      </c>
      <c r="BE1226" t="s">
        <v>556</v>
      </c>
    </row>
    <row r="1227" spans="1:57" x14ac:dyDescent="0.25">
      <c r="A1227" t="s">
        <v>758</v>
      </c>
      <c r="B1227" t="s">
        <v>759</v>
      </c>
      <c r="C1227">
        <v>80822</v>
      </c>
      <c r="D1227" t="s">
        <v>59</v>
      </c>
      <c r="E1227" t="s">
        <v>105</v>
      </c>
      <c r="F1227" t="s">
        <v>61</v>
      </c>
      <c r="G1227" t="s">
        <v>62</v>
      </c>
      <c r="H1227" t="s">
        <v>63</v>
      </c>
      <c r="I1227" t="s">
        <v>64</v>
      </c>
      <c r="J1227" t="s">
        <v>65</v>
      </c>
      <c r="K1227" t="s">
        <v>64</v>
      </c>
      <c r="L1227" s="1">
        <v>44473.479166666664</v>
      </c>
      <c r="P1227" t="s">
        <v>618</v>
      </c>
      <c r="U1227" t="s">
        <v>507</v>
      </c>
      <c r="AN1227" s="1">
        <v>44474.551874999997</v>
      </c>
      <c r="AO1227" s="1">
        <v>44474.373749999999</v>
      </c>
      <c r="AP1227" t="s">
        <v>554</v>
      </c>
      <c r="AQ1227" t="s">
        <v>555</v>
      </c>
      <c r="AR1227">
        <v>25</v>
      </c>
      <c r="AS1227">
        <v>8.0000000000000002E-3</v>
      </c>
      <c r="AT1227" t="s">
        <v>71</v>
      </c>
      <c r="AU1227" t="s">
        <v>449</v>
      </c>
      <c r="AW1227" t="s">
        <v>450</v>
      </c>
      <c r="AX1227">
        <v>2E-3</v>
      </c>
      <c r="AZ1227" t="s">
        <v>719</v>
      </c>
      <c r="BC1227">
        <v>80822007</v>
      </c>
      <c r="BD1227">
        <v>8344977</v>
      </c>
      <c r="BE1227" t="s">
        <v>554</v>
      </c>
    </row>
    <row r="1228" spans="1:57" x14ac:dyDescent="0.25">
      <c r="A1228" t="s">
        <v>758</v>
      </c>
      <c r="B1228" t="s">
        <v>759</v>
      </c>
      <c r="C1228">
        <v>80822</v>
      </c>
      <c r="D1228" t="s">
        <v>59</v>
      </c>
      <c r="E1228" t="s">
        <v>105</v>
      </c>
      <c r="F1228" t="s">
        <v>61</v>
      </c>
      <c r="G1228" t="s">
        <v>62</v>
      </c>
      <c r="H1228" t="s">
        <v>63</v>
      </c>
      <c r="I1228" t="s">
        <v>64</v>
      </c>
      <c r="J1228" t="s">
        <v>65</v>
      </c>
      <c r="K1228" t="s">
        <v>64</v>
      </c>
      <c r="L1228" s="1">
        <v>44473.479166666664</v>
      </c>
      <c r="P1228" t="s">
        <v>618</v>
      </c>
      <c r="U1228" t="s">
        <v>507</v>
      </c>
      <c r="AN1228" s="1">
        <v>44474.498032407406</v>
      </c>
      <c r="AO1228" s="1">
        <v>44474.498032407406</v>
      </c>
      <c r="AP1228" t="s">
        <v>447</v>
      </c>
      <c r="AQ1228" t="s">
        <v>448</v>
      </c>
      <c r="AR1228">
        <v>23</v>
      </c>
      <c r="AS1228">
        <v>2E-3</v>
      </c>
      <c r="AT1228" t="s">
        <v>71</v>
      </c>
      <c r="AU1228" t="s">
        <v>449</v>
      </c>
      <c r="AV1228" t="s">
        <v>180</v>
      </c>
      <c r="AW1228" t="s">
        <v>450</v>
      </c>
      <c r="AX1228">
        <v>2E-3</v>
      </c>
      <c r="AZ1228" t="s">
        <v>719</v>
      </c>
      <c r="BC1228">
        <v>80822007</v>
      </c>
      <c r="BD1228">
        <v>8344975</v>
      </c>
      <c r="BE1228" t="s">
        <v>447</v>
      </c>
    </row>
    <row r="1229" spans="1:57" x14ac:dyDescent="0.25">
      <c r="A1229" t="s">
        <v>758</v>
      </c>
      <c r="B1229" t="s">
        <v>759</v>
      </c>
      <c r="C1229">
        <v>80822</v>
      </c>
      <c r="D1229" t="s">
        <v>59</v>
      </c>
      <c r="E1229" t="s">
        <v>105</v>
      </c>
      <c r="F1229" t="s">
        <v>61</v>
      </c>
      <c r="G1229" t="s">
        <v>62</v>
      </c>
      <c r="H1229" t="s">
        <v>63</v>
      </c>
      <c r="I1229" t="s">
        <v>64</v>
      </c>
      <c r="J1229" t="s">
        <v>65</v>
      </c>
      <c r="K1229" t="s">
        <v>64</v>
      </c>
      <c r="L1229" s="1">
        <v>44473.479166666664</v>
      </c>
      <c r="P1229" t="s">
        <v>618</v>
      </c>
      <c r="U1229" t="s">
        <v>507</v>
      </c>
      <c r="AN1229" s="1">
        <v>44475.548888888887</v>
      </c>
      <c r="AO1229" s="1">
        <v>44474.55972222222</v>
      </c>
      <c r="AP1229" t="s">
        <v>556</v>
      </c>
      <c r="AQ1229" t="s">
        <v>557</v>
      </c>
      <c r="AR1229">
        <v>26</v>
      </c>
      <c r="AS1229">
        <v>5.0000000000000001E-3</v>
      </c>
      <c r="AT1229" t="s">
        <v>71</v>
      </c>
      <c r="AU1229" t="s">
        <v>449</v>
      </c>
      <c r="AW1229" t="s">
        <v>450</v>
      </c>
      <c r="AX1229">
        <v>2E-3</v>
      </c>
      <c r="AZ1229" t="s">
        <v>719</v>
      </c>
      <c r="BC1229">
        <v>80822007</v>
      </c>
      <c r="BD1229">
        <v>8344979</v>
      </c>
      <c r="BE1229" t="s">
        <v>556</v>
      </c>
    </row>
    <row r="1230" spans="1:57" x14ac:dyDescent="0.25">
      <c r="A1230" t="s">
        <v>755</v>
      </c>
      <c r="B1230" t="s">
        <v>756</v>
      </c>
      <c r="C1230">
        <v>80822</v>
      </c>
      <c r="D1230" t="s">
        <v>59</v>
      </c>
      <c r="E1230" t="s">
        <v>110</v>
      </c>
      <c r="F1230" t="s">
        <v>61</v>
      </c>
      <c r="G1230" t="s">
        <v>62</v>
      </c>
      <c r="H1230" t="s">
        <v>63</v>
      </c>
      <c r="I1230" t="s">
        <v>64</v>
      </c>
      <c r="J1230" t="s">
        <v>65</v>
      </c>
      <c r="K1230" t="s">
        <v>64</v>
      </c>
      <c r="L1230" s="1">
        <v>44473.465277777781</v>
      </c>
      <c r="P1230" t="s">
        <v>618</v>
      </c>
      <c r="U1230" t="s">
        <v>757</v>
      </c>
      <c r="AN1230" s="1">
        <v>44474.550821759258</v>
      </c>
      <c r="AO1230" s="1">
        <v>44474.373749999999</v>
      </c>
      <c r="AP1230" t="s">
        <v>554</v>
      </c>
      <c r="AQ1230" t="s">
        <v>555</v>
      </c>
      <c r="AR1230">
        <v>25</v>
      </c>
      <c r="AS1230">
        <v>8.0000000000000002E-3</v>
      </c>
      <c r="AT1230" t="s">
        <v>71</v>
      </c>
      <c r="AU1230" t="s">
        <v>449</v>
      </c>
      <c r="AW1230" t="s">
        <v>450</v>
      </c>
      <c r="AX1230">
        <v>2E-3</v>
      </c>
      <c r="AZ1230" t="s">
        <v>719</v>
      </c>
      <c r="BC1230">
        <v>80822006</v>
      </c>
      <c r="BD1230">
        <v>8344972</v>
      </c>
      <c r="BE1230" t="s">
        <v>554</v>
      </c>
    </row>
    <row r="1231" spans="1:57" x14ac:dyDescent="0.25">
      <c r="A1231" t="s">
        <v>755</v>
      </c>
      <c r="B1231" t="s">
        <v>756</v>
      </c>
      <c r="C1231">
        <v>80822</v>
      </c>
      <c r="D1231" t="s">
        <v>59</v>
      </c>
      <c r="E1231" t="s">
        <v>110</v>
      </c>
      <c r="F1231" t="s">
        <v>61</v>
      </c>
      <c r="G1231" t="s">
        <v>62</v>
      </c>
      <c r="H1231" t="s">
        <v>63</v>
      </c>
      <c r="I1231" t="s">
        <v>64</v>
      </c>
      <c r="J1231" t="s">
        <v>65</v>
      </c>
      <c r="K1231" t="s">
        <v>64</v>
      </c>
      <c r="L1231" s="1">
        <v>44473.465277777781</v>
      </c>
      <c r="P1231" t="s">
        <v>618</v>
      </c>
      <c r="U1231" t="s">
        <v>757</v>
      </c>
      <c r="AN1231" s="1">
        <v>44474.496932870374</v>
      </c>
      <c r="AO1231" s="1">
        <v>44474.496932870374</v>
      </c>
      <c r="AP1231" t="s">
        <v>447</v>
      </c>
      <c r="AQ1231" t="s">
        <v>448</v>
      </c>
      <c r="AR1231">
        <v>23</v>
      </c>
      <c r="AS1231">
        <v>2E-3</v>
      </c>
      <c r="AT1231" t="s">
        <v>71</v>
      </c>
      <c r="AU1231" t="s">
        <v>449</v>
      </c>
      <c r="AV1231" t="s">
        <v>180</v>
      </c>
      <c r="AW1231" t="s">
        <v>450</v>
      </c>
      <c r="AX1231">
        <v>2E-3</v>
      </c>
      <c r="AZ1231" t="s">
        <v>719</v>
      </c>
      <c r="BC1231">
        <v>80822006</v>
      </c>
      <c r="BD1231">
        <v>8344970</v>
      </c>
      <c r="BE1231" t="s">
        <v>447</v>
      </c>
    </row>
    <row r="1232" spans="1:57" x14ac:dyDescent="0.25">
      <c r="A1232" t="s">
        <v>755</v>
      </c>
      <c r="B1232" t="s">
        <v>756</v>
      </c>
      <c r="C1232">
        <v>80822</v>
      </c>
      <c r="D1232" t="s">
        <v>59</v>
      </c>
      <c r="E1232" t="s">
        <v>110</v>
      </c>
      <c r="F1232" t="s">
        <v>61</v>
      </c>
      <c r="G1232" t="s">
        <v>62</v>
      </c>
      <c r="H1232" t="s">
        <v>63</v>
      </c>
      <c r="I1232" t="s">
        <v>64</v>
      </c>
      <c r="J1232" t="s">
        <v>65</v>
      </c>
      <c r="K1232" t="s">
        <v>64</v>
      </c>
      <c r="L1232" s="1">
        <v>44473.465277777781</v>
      </c>
      <c r="P1232" t="s">
        <v>618</v>
      </c>
      <c r="U1232" t="s">
        <v>757</v>
      </c>
      <c r="AN1232" s="1">
        <v>44475.547835648147</v>
      </c>
      <c r="AO1232" s="1">
        <v>44474.55972222222</v>
      </c>
      <c r="AP1232" t="s">
        <v>556</v>
      </c>
      <c r="AQ1232" t="s">
        <v>557</v>
      </c>
      <c r="AR1232">
        <v>26</v>
      </c>
      <c r="AS1232">
        <v>4.0000000000000001E-3</v>
      </c>
      <c r="AT1232" t="s">
        <v>71</v>
      </c>
      <c r="AU1232" t="s">
        <v>449</v>
      </c>
      <c r="AW1232" t="s">
        <v>450</v>
      </c>
      <c r="AX1232">
        <v>2E-3</v>
      </c>
      <c r="AZ1232" t="s">
        <v>719</v>
      </c>
      <c r="BC1232">
        <v>80822006</v>
      </c>
      <c r="BD1232">
        <v>8344974</v>
      </c>
      <c r="BE1232" t="s">
        <v>556</v>
      </c>
    </row>
    <row r="1233" spans="1:57" x14ac:dyDescent="0.25">
      <c r="A1233" t="s">
        <v>753</v>
      </c>
      <c r="B1233" t="s">
        <v>754</v>
      </c>
      <c r="C1233">
        <v>80822</v>
      </c>
      <c r="D1233" t="s">
        <v>59</v>
      </c>
      <c r="E1233" t="s">
        <v>116</v>
      </c>
      <c r="F1233" t="s">
        <v>61</v>
      </c>
      <c r="G1233" t="s">
        <v>62</v>
      </c>
      <c r="H1233" t="s">
        <v>63</v>
      </c>
      <c r="I1233" t="s">
        <v>64</v>
      </c>
      <c r="J1233" t="s">
        <v>65</v>
      </c>
      <c r="K1233" t="s">
        <v>64</v>
      </c>
      <c r="L1233" s="1">
        <v>44473.455555555556</v>
      </c>
      <c r="P1233" t="s">
        <v>618</v>
      </c>
      <c r="AN1233" s="1">
        <v>44474.549756944441</v>
      </c>
      <c r="AO1233" s="1">
        <v>44474.373749999999</v>
      </c>
      <c r="AP1233" t="s">
        <v>554</v>
      </c>
      <c r="AQ1233" t="s">
        <v>555</v>
      </c>
      <c r="AR1233">
        <v>25</v>
      </c>
      <c r="AS1233">
        <v>7.0000000000000001E-3</v>
      </c>
      <c r="AT1233" t="s">
        <v>71</v>
      </c>
      <c r="AU1233" t="s">
        <v>449</v>
      </c>
      <c r="AW1233" t="s">
        <v>450</v>
      </c>
      <c r="AX1233">
        <v>2E-3</v>
      </c>
      <c r="AZ1233" t="s">
        <v>719</v>
      </c>
      <c r="BC1233">
        <v>80822005</v>
      </c>
      <c r="BD1233">
        <v>8344967</v>
      </c>
      <c r="BE1233" t="s">
        <v>554</v>
      </c>
    </row>
    <row r="1234" spans="1:57" x14ac:dyDescent="0.25">
      <c r="A1234" t="s">
        <v>753</v>
      </c>
      <c r="B1234" t="s">
        <v>754</v>
      </c>
      <c r="C1234">
        <v>80822</v>
      </c>
      <c r="D1234" t="s">
        <v>59</v>
      </c>
      <c r="E1234" t="s">
        <v>116</v>
      </c>
      <c r="F1234" t="s">
        <v>61</v>
      </c>
      <c r="G1234" t="s">
        <v>62</v>
      </c>
      <c r="H1234" t="s">
        <v>63</v>
      </c>
      <c r="I1234" t="s">
        <v>64</v>
      </c>
      <c r="J1234" t="s">
        <v>65</v>
      </c>
      <c r="K1234" t="s">
        <v>64</v>
      </c>
      <c r="L1234" s="1">
        <v>44473.455555555556</v>
      </c>
      <c r="P1234" t="s">
        <v>618</v>
      </c>
      <c r="AN1234" s="1">
        <v>44474.495833333334</v>
      </c>
      <c r="AO1234" s="1">
        <v>44474.495833333334</v>
      </c>
      <c r="AP1234" t="s">
        <v>447</v>
      </c>
      <c r="AQ1234" t="s">
        <v>448</v>
      </c>
      <c r="AR1234">
        <v>23</v>
      </c>
      <c r="AS1234">
        <v>2E-3</v>
      </c>
      <c r="AT1234" t="s">
        <v>71</v>
      </c>
      <c r="AU1234" t="s">
        <v>449</v>
      </c>
      <c r="AV1234" t="s">
        <v>180</v>
      </c>
      <c r="AW1234" t="s">
        <v>450</v>
      </c>
      <c r="AX1234">
        <v>2E-3</v>
      </c>
      <c r="AZ1234" t="s">
        <v>719</v>
      </c>
      <c r="BC1234">
        <v>80822005</v>
      </c>
      <c r="BD1234">
        <v>8344965</v>
      </c>
      <c r="BE1234" t="s">
        <v>447</v>
      </c>
    </row>
    <row r="1235" spans="1:57" x14ac:dyDescent="0.25">
      <c r="A1235" t="s">
        <v>753</v>
      </c>
      <c r="B1235" t="s">
        <v>754</v>
      </c>
      <c r="C1235">
        <v>80822</v>
      </c>
      <c r="D1235" t="s">
        <v>59</v>
      </c>
      <c r="E1235" t="s">
        <v>116</v>
      </c>
      <c r="F1235" t="s">
        <v>61</v>
      </c>
      <c r="G1235" t="s">
        <v>62</v>
      </c>
      <c r="H1235" t="s">
        <v>63</v>
      </c>
      <c r="I1235" t="s">
        <v>64</v>
      </c>
      <c r="J1235" t="s">
        <v>65</v>
      </c>
      <c r="K1235" t="s">
        <v>64</v>
      </c>
      <c r="L1235" s="1">
        <v>44473.455555555556</v>
      </c>
      <c r="P1235" t="s">
        <v>618</v>
      </c>
      <c r="AN1235" s="1">
        <v>44475.546782407408</v>
      </c>
      <c r="AO1235" s="1">
        <v>44474.55972222222</v>
      </c>
      <c r="AP1235" t="s">
        <v>556</v>
      </c>
      <c r="AQ1235" t="s">
        <v>557</v>
      </c>
      <c r="AR1235">
        <v>26</v>
      </c>
      <c r="AS1235">
        <v>4.0000000000000001E-3</v>
      </c>
      <c r="AT1235" t="s">
        <v>71</v>
      </c>
      <c r="AU1235" t="s">
        <v>449</v>
      </c>
      <c r="AW1235" t="s">
        <v>450</v>
      </c>
      <c r="AX1235">
        <v>2E-3</v>
      </c>
      <c r="AZ1235" t="s">
        <v>719</v>
      </c>
      <c r="BC1235">
        <v>80822005</v>
      </c>
      <c r="BD1235">
        <v>8344969</v>
      </c>
      <c r="BE1235" t="s">
        <v>556</v>
      </c>
    </row>
    <row r="1236" spans="1:57" x14ac:dyDescent="0.25">
      <c r="A1236" t="s">
        <v>751</v>
      </c>
      <c r="B1236" t="s">
        <v>752</v>
      </c>
      <c r="C1236">
        <v>80822</v>
      </c>
      <c r="D1236" t="s">
        <v>59</v>
      </c>
      <c r="E1236" t="s">
        <v>119</v>
      </c>
      <c r="F1236" t="s">
        <v>61</v>
      </c>
      <c r="G1236" t="s">
        <v>62</v>
      </c>
      <c r="H1236" t="s">
        <v>63</v>
      </c>
      <c r="I1236" t="s">
        <v>64</v>
      </c>
      <c r="J1236" t="s">
        <v>65</v>
      </c>
      <c r="K1236" t="s">
        <v>64</v>
      </c>
      <c r="L1236" s="1">
        <v>44473.439583333333</v>
      </c>
      <c r="P1236" t="s">
        <v>618</v>
      </c>
      <c r="U1236" t="s">
        <v>507</v>
      </c>
      <c r="AN1236" s="1">
        <v>44474.548692129632</v>
      </c>
      <c r="AO1236" s="1">
        <v>44474.373749999999</v>
      </c>
      <c r="AP1236" t="s">
        <v>554</v>
      </c>
      <c r="AQ1236" t="s">
        <v>555</v>
      </c>
      <c r="AR1236">
        <v>25</v>
      </c>
      <c r="AS1236">
        <v>6.0000000000000001E-3</v>
      </c>
      <c r="AT1236" t="s">
        <v>71</v>
      </c>
      <c r="AU1236" t="s">
        <v>449</v>
      </c>
      <c r="AW1236" t="s">
        <v>450</v>
      </c>
      <c r="AX1236">
        <v>2E-3</v>
      </c>
      <c r="AZ1236" t="s">
        <v>719</v>
      </c>
      <c r="BC1236">
        <v>80822004</v>
      </c>
      <c r="BD1236">
        <v>8344962</v>
      </c>
      <c r="BE1236" t="s">
        <v>554</v>
      </c>
    </row>
    <row r="1237" spans="1:57" x14ac:dyDescent="0.25">
      <c r="A1237" t="s">
        <v>751</v>
      </c>
      <c r="B1237" t="s">
        <v>752</v>
      </c>
      <c r="C1237">
        <v>80822</v>
      </c>
      <c r="D1237" t="s">
        <v>59</v>
      </c>
      <c r="E1237" t="s">
        <v>119</v>
      </c>
      <c r="F1237" t="s">
        <v>61</v>
      </c>
      <c r="G1237" t="s">
        <v>62</v>
      </c>
      <c r="H1237" t="s">
        <v>63</v>
      </c>
      <c r="I1237" t="s">
        <v>64</v>
      </c>
      <c r="J1237" t="s">
        <v>65</v>
      </c>
      <c r="K1237" t="s">
        <v>64</v>
      </c>
      <c r="L1237" s="1">
        <v>44473.439583333333</v>
      </c>
      <c r="P1237" t="s">
        <v>618</v>
      </c>
      <c r="U1237" t="s">
        <v>507</v>
      </c>
      <c r="AN1237" s="1">
        <v>44474.494722222225</v>
      </c>
      <c r="AO1237" s="1">
        <v>44474.494722222225</v>
      </c>
      <c r="AP1237" t="s">
        <v>447</v>
      </c>
      <c r="AQ1237" t="s">
        <v>448</v>
      </c>
      <c r="AR1237">
        <v>23</v>
      </c>
      <c r="AS1237">
        <v>2E-3</v>
      </c>
      <c r="AT1237" t="s">
        <v>71</v>
      </c>
      <c r="AU1237" t="s">
        <v>449</v>
      </c>
      <c r="AV1237" t="s">
        <v>180</v>
      </c>
      <c r="AW1237" t="s">
        <v>450</v>
      </c>
      <c r="AX1237">
        <v>2E-3</v>
      </c>
      <c r="AZ1237" t="s">
        <v>719</v>
      </c>
      <c r="BC1237">
        <v>80822004</v>
      </c>
      <c r="BD1237">
        <v>8344960</v>
      </c>
      <c r="BE1237" t="s">
        <v>447</v>
      </c>
    </row>
    <row r="1238" spans="1:57" x14ac:dyDescent="0.25">
      <c r="A1238" t="s">
        <v>751</v>
      </c>
      <c r="B1238" t="s">
        <v>752</v>
      </c>
      <c r="C1238">
        <v>80822</v>
      </c>
      <c r="D1238" t="s">
        <v>59</v>
      </c>
      <c r="E1238" t="s">
        <v>119</v>
      </c>
      <c r="F1238" t="s">
        <v>61</v>
      </c>
      <c r="G1238" t="s">
        <v>62</v>
      </c>
      <c r="H1238" t="s">
        <v>63</v>
      </c>
      <c r="I1238" t="s">
        <v>64</v>
      </c>
      <c r="J1238" t="s">
        <v>65</v>
      </c>
      <c r="K1238" t="s">
        <v>64</v>
      </c>
      <c r="L1238" s="1">
        <v>44473.439583333333</v>
      </c>
      <c r="P1238" t="s">
        <v>618</v>
      </c>
      <c r="U1238" t="s">
        <v>507</v>
      </c>
      <c r="AN1238" s="1">
        <v>44475.545729166668</v>
      </c>
      <c r="AO1238" s="1">
        <v>44474.55972222222</v>
      </c>
      <c r="AP1238" t="s">
        <v>556</v>
      </c>
      <c r="AQ1238" t="s">
        <v>557</v>
      </c>
      <c r="AR1238">
        <v>26</v>
      </c>
      <c r="AS1238">
        <v>5.0000000000000001E-3</v>
      </c>
      <c r="AT1238" t="s">
        <v>71</v>
      </c>
      <c r="AU1238" t="s">
        <v>449</v>
      </c>
      <c r="AW1238" t="s">
        <v>450</v>
      </c>
      <c r="AX1238">
        <v>2E-3</v>
      </c>
      <c r="AZ1238" t="s">
        <v>719</v>
      </c>
      <c r="BC1238">
        <v>80822004</v>
      </c>
      <c r="BD1238">
        <v>8344964</v>
      </c>
      <c r="BE1238" t="s">
        <v>556</v>
      </c>
    </row>
    <row r="1239" spans="1:57" x14ac:dyDescent="0.25">
      <c r="A1239" t="s">
        <v>748</v>
      </c>
      <c r="B1239" t="s">
        <v>749</v>
      </c>
      <c r="C1239">
        <v>80822</v>
      </c>
      <c r="D1239" t="s">
        <v>59</v>
      </c>
      <c r="E1239" t="s">
        <v>60</v>
      </c>
      <c r="F1239" t="s">
        <v>61</v>
      </c>
      <c r="G1239" t="s">
        <v>62</v>
      </c>
      <c r="H1239" t="s">
        <v>63</v>
      </c>
      <c r="I1239" t="s">
        <v>64</v>
      </c>
      <c r="J1239" t="s">
        <v>65</v>
      </c>
      <c r="K1239" t="s">
        <v>64</v>
      </c>
      <c r="L1239" s="1">
        <v>44473.430555555555</v>
      </c>
      <c r="P1239" t="s">
        <v>750</v>
      </c>
      <c r="Q1239" t="s">
        <v>667</v>
      </c>
      <c r="U1239" t="s">
        <v>602</v>
      </c>
      <c r="AN1239" s="1">
        <v>44474.547627314816</v>
      </c>
      <c r="AO1239" s="1">
        <v>44474.373749999999</v>
      </c>
      <c r="AP1239" t="s">
        <v>554</v>
      </c>
      <c r="AQ1239" t="s">
        <v>555</v>
      </c>
      <c r="AR1239">
        <v>25</v>
      </c>
      <c r="AS1239">
        <v>8.0000000000000002E-3</v>
      </c>
      <c r="AT1239" t="s">
        <v>71</v>
      </c>
      <c r="AU1239" t="s">
        <v>449</v>
      </c>
      <c r="AW1239" t="s">
        <v>450</v>
      </c>
      <c r="AX1239">
        <v>2E-3</v>
      </c>
      <c r="BC1239">
        <v>80822003</v>
      </c>
      <c r="BD1239">
        <v>8344957</v>
      </c>
      <c r="BE1239" t="s">
        <v>554</v>
      </c>
    </row>
    <row r="1240" spans="1:57" x14ac:dyDescent="0.25">
      <c r="A1240" t="s">
        <v>748</v>
      </c>
      <c r="B1240" t="s">
        <v>749</v>
      </c>
      <c r="C1240">
        <v>80822</v>
      </c>
      <c r="D1240" t="s">
        <v>59</v>
      </c>
      <c r="E1240" t="s">
        <v>60</v>
      </c>
      <c r="F1240" t="s">
        <v>61</v>
      </c>
      <c r="G1240" t="s">
        <v>62</v>
      </c>
      <c r="H1240" t="s">
        <v>63</v>
      </c>
      <c r="I1240" t="s">
        <v>64</v>
      </c>
      <c r="J1240" t="s">
        <v>65</v>
      </c>
      <c r="K1240" t="s">
        <v>64</v>
      </c>
      <c r="L1240" s="1">
        <v>44473.430555555555</v>
      </c>
      <c r="P1240" t="s">
        <v>750</v>
      </c>
      <c r="Q1240" t="s">
        <v>667</v>
      </c>
      <c r="U1240" t="s">
        <v>602</v>
      </c>
      <c r="AN1240" s="1">
        <v>44474.493622685186</v>
      </c>
      <c r="AO1240" s="1">
        <v>44474.493622685186</v>
      </c>
      <c r="AP1240" t="s">
        <v>447</v>
      </c>
      <c r="AQ1240" t="s">
        <v>448</v>
      </c>
      <c r="AR1240">
        <v>23</v>
      </c>
      <c r="AS1240">
        <v>2E-3</v>
      </c>
      <c r="AT1240" t="s">
        <v>71</v>
      </c>
      <c r="AU1240" t="s">
        <v>449</v>
      </c>
      <c r="AV1240" t="s">
        <v>180</v>
      </c>
      <c r="AW1240" t="s">
        <v>450</v>
      </c>
      <c r="AX1240">
        <v>2E-3</v>
      </c>
      <c r="BC1240">
        <v>80822003</v>
      </c>
      <c r="BD1240">
        <v>8344955</v>
      </c>
      <c r="BE1240" t="s">
        <v>447</v>
      </c>
    </row>
    <row r="1241" spans="1:57" x14ac:dyDescent="0.25">
      <c r="A1241" t="s">
        <v>748</v>
      </c>
      <c r="B1241" t="s">
        <v>749</v>
      </c>
      <c r="C1241">
        <v>80822</v>
      </c>
      <c r="D1241" t="s">
        <v>59</v>
      </c>
      <c r="E1241" t="s">
        <v>60</v>
      </c>
      <c r="F1241" t="s">
        <v>61</v>
      </c>
      <c r="G1241" t="s">
        <v>62</v>
      </c>
      <c r="H1241" t="s">
        <v>63</v>
      </c>
      <c r="I1241" t="s">
        <v>64</v>
      </c>
      <c r="J1241" t="s">
        <v>65</v>
      </c>
      <c r="K1241" t="s">
        <v>64</v>
      </c>
      <c r="L1241" s="1">
        <v>44473.430555555555</v>
      </c>
      <c r="P1241" t="s">
        <v>750</v>
      </c>
      <c r="Q1241" t="s">
        <v>667</v>
      </c>
      <c r="U1241" t="s">
        <v>602</v>
      </c>
      <c r="AN1241" s="1">
        <v>44475.544687499998</v>
      </c>
      <c r="AO1241" s="1">
        <v>44474.55972222222</v>
      </c>
      <c r="AP1241" t="s">
        <v>556</v>
      </c>
      <c r="AQ1241" t="s">
        <v>557</v>
      </c>
      <c r="AR1241">
        <v>26</v>
      </c>
      <c r="AS1241">
        <v>5.0000000000000001E-3</v>
      </c>
      <c r="AT1241" t="s">
        <v>71</v>
      </c>
      <c r="AU1241" t="s">
        <v>449</v>
      </c>
      <c r="AW1241" t="s">
        <v>450</v>
      </c>
      <c r="AX1241">
        <v>2E-3</v>
      </c>
      <c r="BC1241">
        <v>80822003</v>
      </c>
      <c r="BD1241">
        <v>8344959</v>
      </c>
      <c r="BE1241" t="s">
        <v>556</v>
      </c>
    </row>
    <row r="1242" spans="1:57" x14ac:dyDescent="0.25">
      <c r="A1242" t="s">
        <v>767</v>
      </c>
      <c r="B1242" t="s">
        <v>768</v>
      </c>
      <c r="C1242">
        <v>80822</v>
      </c>
      <c r="D1242" t="s">
        <v>59</v>
      </c>
      <c r="E1242" t="s">
        <v>125</v>
      </c>
      <c r="F1242" t="s">
        <v>177</v>
      </c>
      <c r="G1242" t="s">
        <v>62</v>
      </c>
      <c r="H1242" t="s">
        <v>178</v>
      </c>
      <c r="I1242" t="s">
        <v>64</v>
      </c>
      <c r="J1242" t="s">
        <v>65</v>
      </c>
      <c r="K1242" t="s">
        <v>64</v>
      </c>
      <c r="L1242" s="1">
        <v>44473.416666666664</v>
      </c>
      <c r="AN1242" s="1">
        <v>44474.557141203702</v>
      </c>
      <c r="AO1242" s="1">
        <v>44474.373749999999</v>
      </c>
      <c r="AP1242" t="s">
        <v>554</v>
      </c>
      <c r="AQ1242" t="s">
        <v>555</v>
      </c>
      <c r="AR1242">
        <v>25</v>
      </c>
      <c r="AS1242">
        <v>2E-3</v>
      </c>
      <c r="AT1242" t="s">
        <v>71</v>
      </c>
      <c r="AU1242" t="s">
        <v>449</v>
      </c>
      <c r="AV1242" t="s">
        <v>180</v>
      </c>
      <c r="AW1242" t="s">
        <v>450</v>
      </c>
      <c r="AX1242">
        <v>2E-3</v>
      </c>
      <c r="BC1242">
        <v>80822012</v>
      </c>
      <c r="BD1242">
        <v>8344954</v>
      </c>
      <c r="BE1242" t="s">
        <v>554</v>
      </c>
    </row>
    <row r="1243" spans="1:57" x14ac:dyDescent="0.25">
      <c r="A1243" t="s">
        <v>767</v>
      </c>
      <c r="B1243" t="s">
        <v>768</v>
      </c>
      <c r="C1243">
        <v>80822</v>
      </c>
      <c r="D1243" t="s">
        <v>59</v>
      </c>
      <c r="E1243" t="s">
        <v>125</v>
      </c>
      <c r="F1243" t="s">
        <v>177</v>
      </c>
      <c r="G1243" t="s">
        <v>62</v>
      </c>
      <c r="H1243" t="s">
        <v>178</v>
      </c>
      <c r="I1243" t="s">
        <v>64</v>
      </c>
      <c r="J1243" t="s">
        <v>65</v>
      </c>
      <c r="K1243" t="s">
        <v>64</v>
      </c>
      <c r="L1243" s="1">
        <v>44473.416666666664</v>
      </c>
      <c r="AN1243" s="1">
        <v>44480.405497685184</v>
      </c>
      <c r="AO1243" s="1">
        <v>44475.605555555558</v>
      </c>
      <c r="AP1243" t="s">
        <v>556</v>
      </c>
      <c r="AQ1243" t="s">
        <v>557</v>
      </c>
      <c r="AR1243">
        <v>26</v>
      </c>
      <c r="AS1243">
        <v>2E-3</v>
      </c>
      <c r="AT1243" t="s">
        <v>71</v>
      </c>
      <c r="AU1243" t="s">
        <v>449</v>
      </c>
      <c r="AV1243" t="s">
        <v>180</v>
      </c>
      <c r="AW1243" t="s">
        <v>450</v>
      </c>
      <c r="AX1243">
        <v>2E-3</v>
      </c>
      <c r="BC1243">
        <v>80822012</v>
      </c>
      <c r="BD1243">
        <v>8344952</v>
      </c>
      <c r="BE1243" t="s">
        <v>556</v>
      </c>
    </row>
    <row r="1244" spans="1:57" x14ac:dyDescent="0.25">
      <c r="A1244" t="s">
        <v>767</v>
      </c>
      <c r="B1244" t="s">
        <v>768</v>
      </c>
      <c r="C1244">
        <v>80822</v>
      </c>
      <c r="D1244" t="s">
        <v>59</v>
      </c>
      <c r="E1244" t="s">
        <v>125</v>
      </c>
      <c r="F1244" t="s">
        <v>177</v>
      </c>
      <c r="G1244" t="s">
        <v>62</v>
      </c>
      <c r="H1244" t="s">
        <v>178</v>
      </c>
      <c r="I1244" t="s">
        <v>64</v>
      </c>
      <c r="J1244" t="s">
        <v>65</v>
      </c>
      <c r="K1244" t="s">
        <v>64</v>
      </c>
      <c r="L1244" s="1">
        <v>44473.416666666664</v>
      </c>
      <c r="AN1244" s="1">
        <v>44474.503553240742</v>
      </c>
      <c r="AO1244" s="1">
        <v>44474.503553240742</v>
      </c>
      <c r="AP1244" t="s">
        <v>447</v>
      </c>
      <c r="AQ1244" t="s">
        <v>448</v>
      </c>
      <c r="AR1244">
        <v>23</v>
      </c>
      <c r="AS1244">
        <v>2E-3</v>
      </c>
      <c r="AT1244" t="s">
        <v>71</v>
      </c>
      <c r="AU1244" t="s">
        <v>449</v>
      </c>
      <c r="AV1244" t="s">
        <v>180</v>
      </c>
      <c r="AW1244" t="s">
        <v>450</v>
      </c>
      <c r="AX1244">
        <v>2E-3</v>
      </c>
      <c r="BC1244">
        <v>80822012</v>
      </c>
      <c r="BD1244">
        <v>8344950</v>
      </c>
      <c r="BE1244" t="s">
        <v>447</v>
      </c>
    </row>
    <row r="1245" spans="1:57" x14ac:dyDescent="0.25">
      <c r="A1245" t="s">
        <v>746</v>
      </c>
      <c r="B1245" t="s">
        <v>747</v>
      </c>
      <c r="C1245">
        <v>80822</v>
      </c>
      <c r="D1245" t="s">
        <v>59</v>
      </c>
      <c r="E1245" t="s">
        <v>125</v>
      </c>
      <c r="F1245" t="s">
        <v>61</v>
      </c>
      <c r="G1245" t="s">
        <v>62</v>
      </c>
      <c r="H1245" t="s">
        <v>63</v>
      </c>
      <c r="I1245" t="s">
        <v>64</v>
      </c>
      <c r="J1245" t="s">
        <v>65</v>
      </c>
      <c r="K1245" t="s">
        <v>64</v>
      </c>
      <c r="L1245" s="1">
        <v>44473.402777777781</v>
      </c>
      <c r="P1245" t="s">
        <v>473</v>
      </c>
      <c r="Q1245" t="s">
        <v>102</v>
      </c>
      <c r="U1245" t="s">
        <v>525</v>
      </c>
      <c r="AN1245" s="1">
        <v>44474.544456018521</v>
      </c>
      <c r="AO1245" s="1">
        <v>44474.373749999999</v>
      </c>
      <c r="AP1245" t="s">
        <v>554</v>
      </c>
      <c r="AQ1245" t="s">
        <v>555</v>
      </c>
      <c r="AR1245">
        <v>25</v>
      </c>
      <c r="AS1245">
        <v>8.9999999999999993E-3</v>
      </c>
      <c r="AT1245" t="s">
        <v>71</v>
      </c>
      <c r="AU1245" t="s">
        <v>449</v>
      </c>
      <c r="AW1245" t="s">
        <v>450</v>
      </c>
      <c r="AX1245">
        <v>2E-3</v>
      </c>
      <c r="BC1245">
        <v>80822002</v>
      </c>
      <c r="BD1245">
        <v>8344947</v>
      </c>
      <c r="BE1245" t="s">
        <v>554</v>
      </c>
    </row>
    <row r="1246" spans="1:57" x14ac:dyDescent="0.25">
      <c r="A1246" t="s">
        <v>746</v>
      </c>
      <c r="B1246" t="s">
        <v>747</v>
      </c>
      <c r="C1246">
        <v>80822</v>
      </c>
      <c r="D1246" t="s">
        <v>59</v>
      </c>
      <c r="E1246" t="s">
        <v>125</v>
      </c>
      <c r="F1246" t="s">
        <v>61</v>
      </c>
      <c r="G1246" t="s">
        <v>62</v>
      </c>
      <c r="H1246" t="s">
        <v>63</v>
      </c>
      <c r="I1246" t="s">
        <v>64</v>
      </c>
      <c r="J1246" t="s">
        <v>65</v>
      </c>
      <c r="K1246" t="s">
        <v>64</v>
      </c>
      <c r="L1246" s="1">
        <v>44473.402777777781</v>
      </c>
      <c r="P1246" t="s">
        <v>473</v>
      </c>
      <c r="Q1246" t="s">
        <v>102</v>
      </c>
      <c r="U1246" t="s">
        <v>525</v>
      </c>
      <c r="AN1246" s="1">
        <v>44474.492511574077</v>
      </c>
      <c r="AO1246" s="1">
        <v>44474.492511574077</v>
      </c>
      <c r="AP1246" t="s">
        <v>447</v>
      </c>
      <c r="AQ1246" t="s">
        <v>448</v>
      </c>
      <c r="AR1246">
        <v>23</v>
      </c>
      <c r="AS1246">
        <v>2E-3</v>
      </c>
      <c r="AT1246" t="s">
        <v>71</v>
      </c>
      <c r="AU1246" t="s">
        <v>449</v>
      </c>
      <c r="AV1246" t="s">
        <v>180</v>
      </c>
      <c r="AW1246" t="s">
        <v>450</v>
      </c>
      <c r="AX1246">
        <v>2E-3</v>
      </c>
      <c r="BC1246">
        <v>80822002</v>
      </c>
      <c r="BD1246">
        <v>8344945</v>
      </c>
      <c r="BE1246" t="s">
        <v>447</v>
      </c>
    </row>
    <row r="1247" spans="1:57" x14ac:dyDescent="0.25">
      <c r="A1247" t="s">
        <v>746</v>
      </c>
      <c r="B1247" t="s">
        <v>747</v>
      </c>
      <c r="C1247">
        <v>80822</v>
      </c>
      <c r="D1247" t="s">
        <v>59</v>
      </c>
      <c r="E1247" t="s">
        <v>125</v>
      </c>
      <c r="F1247" t="s">
        <v>61</v>
      </c>
      <c r="G1247" t="s">
        <v>62</v>
      </c>
      <c r="H1247" t="s">
        <v>63</v>
      </c>
      <c r="I1247" t="s">
        <v>64</v>
      </c>
      <c r="J1247" t="s">
        <v>65</v>
      </c>
      <c r="K1247" t="s">
        <v>64</v>
      </c>
      <c r="L1247" s="1">
        <v>44473.402777777781</v>
      </c>
      <c r="P1247" t="s">
        <v>473</v>
      </c>
      <c r="Q1247" t="s">
        <v>102</v>
      </c>
      <c r="U1247" t="s">
        <v>525</v>
      </c>
      <c r="AN1247" s="1">
        <v>44475.543634259258</v>
      </c>
      <c r="AO1247" s="1">
        <v>44474.55972222222</v>
      </c>
      <c r="AP1247" t="s">
        <v>556</v>
      </c>
      <c r="AQ1247" t="s">
        <v>557</v>
      </c>
      <c r="AR1247">
        <v>26</v>
      </c>
      <c r="AS1247">
        <v>5.0000000000000001E-3</v>
      </c>
      <c r="AT1247" t="s">
        <v>71</v>
      </c>
      <c r="AU1247" t="s">
        <v>449</v>
      </c>
      <c r="AW1247" t="s">
        <v>450</v>
      </c>
      <c r="AX1247">
        <v>2E-3</v>
      </c>
      <c r="BC1247">
        <v>80822002</v>
      </c>
      <c r="BD1247">
        <v>8344949</v>
      </c>
      <c r="BE1247" t="s">
        <v>556</v>
      </c>
    </row>
    <row r="1248" spans="1:57" x14ac:dyDescent="0.25">
      <c r="A1248" t="s">
        <v>920</v>
      </c>
      <c r="B1248" t="s">
        <v>921</v>
      </c>
      <c r="C1248">
        <v>80821</v>
      </c>
      <c r="D1248" t="s">
        <v>59</v>
      </c>
      <c r="E1248" t="s">
        <v>317</v>
      </c>
      <c r="H1248" t="s">
        <v>317</v>
      </c>
      <c r="I1248" t="s">
        <v>64</v>
      </c>
      <c r="J1248" t="s">
        <v>65</v>
      </c>
      <c r="L1248" s="1">
        <v>44460.600925925923</v>
      </c>
      <c r="AN1248" s="1">
        <v>44463.34233796296</v>
      </c>
      <c r="AO1248" s="1"/>
      <c r="AP1248" t="s">
        <v>432</v>
      </c>
      <c r="AQ1248" t="s">
        <v>433</v>
      </c>
      <c r="AS1248">
        <v>0</v>
      </c>
      <c r="AT1248" t="s">
        <v>45</v>
      </c>
      <c r="AZ1248" t="s">
        <v>922</v>
      </c>
      <c r="BC1248">
        <v>80821001</v>
      </c>
      <c r="BD1248">
        <v>8323037</v>
      </c>
      <c r="BE1248" t="s">
        <v>432</v>
      </c>
    </row>
    <row r="1249" spans="1:57" x14ac:dyDescent="0.25">
      <c r="A1249" t="s">
        <v>744</v>
      </c>
      <c r="B1249" t="s">
        <v>745</v>
      </c>
      <c r="C1249">
        <v>80821</v>
      </c>
      <c r="D1249" t="s">
        <v>59</v>
      </c>
      <c r="E1249" t="s">
        <v>77</v>
      </c>
      <c r="F1249" t="s">
        <v>61</v>
      </c>
      <c r="G1249" t="s">
        <v>62</v>
      </c>
      <c r="H1249" t="s">
        <v>63</v>
      </c>
      <c r="I1249" t="s">
        <v>64</v>
      </c>
      <c r="J1249" t="s">
        <v>65</v>
      </c>
      <c r="K1249" t="s">
        <v>64</v>
      </c>
      <c r="L1249" s="1">
        <v>44460.501388888886</v>
      </c>
      <c r="P1249" t="s">
        <v>618</v>
      </c>
      <c r="U1249" t="s">
        <v>161</v>
      </c>
      <c r="AN1249" s="1">
        <v>44462.594131944446</v>
      </c>
      <c r="AO1249" s="1">
        <v>44462.368425925924</v>
      </c>
      <c r="AP1249" t="s">
        <v>554</v>
      </c>
      <c r="AQ1249" t="s">
        <v>555</v>
      </c>
      <c r="AR1249">
        <v>25</v>
      </c>
      <c r="AS1249">
        <v>8.0000000000000002E-3</v>
      </c>
      <c r="AT1249" t="s">
        <v>71</v>
      </c>
      <c r="AU1249" t="s">
        <v>449</v>
      </c>
      <c r="AW1249" t="s">
        <v>450</v>
      </c>
      <c r="AX1249">
        <v>2E-3</v>
      </c>
      <c r="BC1249">
        <v>80821011</v>
      </c>
      <c r="BD1249">
        <v>8323021</v>
      </c>
      <c r="BE1249" t="s">
        <v>554</v>
      </c>
    </row>
    <row r="1250" spans="1:57" x14ac:dyDescent="0.25">
      <c r="A1250" t="s">
        <v>744</v>
      </c>
      <c r="B1250" t="s">
        <v>745</v>
      </c>
      <c r="C1250">
        <v>80821</v>
      </c>
      <c r="D1250" t="s">
        <v>59</v>
      </c>
      <c r="E1250" t="s">
        <v>77</v>
      </c>
      <c r="F1250" t="s">
        <v>61</v>
      </c>
      <c r="G1250" t="s">
        <v>62</v>
      </c>
      <c r="H1250" t="s">
        <v>63</v>
      </c>
      <c r="I1250" t="s">
        <v>64</v>
      </c>
      <c r="J1250" t="s">
        <v>65</v>
      </c>
      <c r="K1250" t="s">
        <v>64</v>
      </c>
      <c r="L1250" s="1">
        <v>44460.501388888886</v>
      </c>
      <c r="P1250" t="s">
        <v>618</v>
      </c>
      <c r="U1250" t="s">
        <v>161</v>
      </c>
      <c r="AN1250" s="1">
        <v>44474.397847222222</v>
      </c>
      <c r="AO1250" s="1">
        <v>44470.488171296296</v>
      </c>
      <c r="AP1250" t="s">
        <v>560</v>
      </c>
      <c r="AQ1250" t="s">
        <v>561</v>
      </c>
      <c r="AR1250">
        <v>80</v>
      </c>
      <c r="AS1250">
        <v>1.68</v>
      </c>
      <c r="AT1250" t="s">
        <v>71</v>
      </c>
      <c r="AU1250" t="s">
        <v>576</v>
      </c>
      <c r="AW1250" t="s">
        <v>563</v>
      </c>
      <c r="AX1250">
        <v>0.05</v>
      </c>
      <c r="BC1250">
        <v>80821011</v>
      </c>
      <c r="BD1250">
        <v>8323027</v>
      </c>
      <c r="BE1250" t="s">
        <v>560</v>
      </c>
    </row>
    <row r="1251" spans="1:57" x14ac:dyDescent="0.25">
      <c r="A1251" t="s">
        <v>744</v>
      </c>
      <c r="B1251" t="s">
        <v>745</v>
      </c>
      <c r="C1251">
        <v>80821</v>
      </c>
      <c r="D1251" t="s">
        <v>59</v>
      </c>
      <c r="E1251" t="s">
        <v>77</v>
      </c>
      <c r="F1251" t="s">
        <v>61</v>
      </c>
      <c r="G1251" t="s">
        <v>62</v>
      </c>
      <c r="H1251" t="s">
        <v>63</v>
      </c>
      <c r="I1251" t="s">
        <v>64</v>
      </c>
      <c r="J1251" t="s">
        <v>65</v>
      </c>
      <c r="K1251" t="s">
        <v>64</v>
      </c>
      <c r="L1251" s="1">
        <v>44460.501388888886</v>
      </c>
      <c r="P1251" t="s">
        <v>618</v>
      </c>
      <c r="U1251" t="s">
        <v>161</v>
      </c>
      <c r="AN1251" s="1">
        <v>44461.532581018517</v>
      </c>
      <c r="AO1251" s="1">
        <v>44461.532581018517</v>
      </c>
      <c r="AP1251" t="s">
        <v>447</v>
      </c>
      <c r="AQ1251" t="s">
        <v>448</v>
      </c>
      <c r="AR1251">
        <v>23</v>
      </c>
      <c r="AS1251">
        <v>2E-3</v>
      </c>
      <c r="AT1251" t="s">
        <v>71</v>
      </c>
      <c r="AU1251" t="s">
        <v>449</v>
      </c>
      <c r="AV1251" t="s">
        <v>180</v>
      </c>
      <c r="AW1251" t="s">
        <v>450</v>
      </c>
      <c r="AX1251">
        <v>2E-3</v>
      </c>
      <c r="BC1251">
        <v>80821011</v>
      </c>
      <c r="BD1251">
        <v>8323019</v>
      </c>
      <c r="BE1251" t="s">
        <v>447</v>
      </c>
    </row>
    <row r="1252" spans="1:57" x14ac:dyDescent="0.25">
      <c r="A1252" t="s">
        <v>744</v>
      </c>
      <c r="B1252" t="s">
        <v>745</v>
      </c>
      <c r="C1252">
        <v>80821</v>
      </c>
      <c r="D1252" t="s">
        <v>59</v>
      </c>
      <c r="E1252" t="s">
        <v>77</v>
      </c>
      <c r="F1252" t="s">
        <v>61</v>
      </c>
      <c r="G1252" t="s">
        <v>62</v>
      </c>
      <c r="H1252" t="s">
        <v>63</v>
      </c>
      <c r="I1252" t="s">
        <v>64</v>
      </c>
      <c r="J1252" t="s">
        <v>65</v>
      </c>
      <c r="K1252" t="s">
        <v>64</v>
      </c>
      <c r="L1252" s="1">
        <v>44460.501388888886</v>
      </c>
      <c r="P1252" t="s">
        <v>618</v>
      </c>
      <c r="U1252" t="s">
        <v>161</v>
      </c>
      <c r="AN1252" s="1">
        <v>44470.593969907408</v>
      </c>
      <c r="AO1252" s="1">
        <v>44470.593969907408</v>
      </c>
      <c r="AP1252" t="s">
        <v>422</v>
      </c>
      <c r="AQ1252" t="s">
        <v>423</v>
      </c>
      <c r="AR1252">
        <v>20</v>
      </c>
      <c r="AS1252">
        <v>1.4E-2</v>
      </c>
      <c r="AT1252" t="s">
        <v>71</v>
      </c>
      <c r="AU1252" t="s">
        <v>424</v>
      </c>
      <c r="AW1252" t="s">
        <v>425</v>
      </c>
      <c r="AX1252">
        <v>5.0000000000000001E-3</v>
      </c>
      <c r="BC1252">
        <v>80821011</v>
      </c>
      <c r="BD1252">
        <v>8323024</v>
      </c>
      <c r="BE1252" t="s">
        <v>422</v>
      </c>
    </row>
    <row r="1253" spans="1:57" x14ac:dyDescent="0.25">
      <c r="A1253" t="s">
        <v>744</v>
      </c>
      <c r="B1253" t="s">
        <v>745</v>
      </c>
      <c r="C1253">
        <v>80821</v>
      </c>
      <c r="D1253" t="s">
        <v>59</v>
      </c>
      <c r="E1253" t="s">
        <v>77</v>
      </c>
      <c r="F1253" t="s">
        <v>61</v>
      </c>
      <c r="G1253" t="s">
        <v>62</v>
      </c>
      <c r="H1253" t="s">
        <v>63</v>
      </c>
      <c r="I1253" t="s">
        <v>64</v>
      </c>
      <c r="J1253" t="s">
        <v>65</v>
      </c>
      <c r="K1253" t="s">
        <v>64</v>
      </c>
      <c r="L1253" s="1">
        <v>44460.501388888886</v>
      </c>
      <c r="P1253" t="s">
        <v>618</v>
      </c>
      <c r="U1253" t="s">
        <v>161</v>
      </c>
      <c r="AN1253" s="1">
        <v>44470.593969907408</v>
      </c>
      <c r="AO1253" s="1">
        <v>44470.593969907408</v>
      </c>
      <c r="AP1253" t="s">
        <v>427</v>
      </c>
      <c r="AQ1253" t="s">
        <v>428</v>
      </c>
      <c r="AR1253">
        <v>18</v>
      </c>
      <c r="AS1253">
        <v>5.0000000000000001E-3</v>
      </c>
      <c r="AT1253" t="s">
        <v>71</v>
      </c>
      <c r="AU1253" t="s">
        <v>424</v>
      </c>
      <c r="AV1253" t="s">
        <v>180</v>
      </c>
      <c r="AW1253" t="s">
        <v>429</v>
      </c>
      <c r="AX1253">
        <v>5.0000000000000001E-3</v>
      </c>
      <c r="BC1253">
        <v>80821011</v>
      </c>
      <c r="BD1253">
        <v>8323024</v>
      </c>
      <c r="BE1253" t="s">
        <v>427</v>
      </c>
    </row>
    <row r="1254" spans="1:57" x14ac:dyDescent="0.25">
      <c r="A1254" t="s">
        <v>744</v>
      </c>
      <c r="B1254" t="s">
        <v>745</v>
      </c>
      <c r="C1254">
        <v>80821</v>
      </c>
      <c r="D1254" t="s">
        <v>59</v>
      </c>
      <c r="E1254" t="s">
        <v>77</v>
      </c>
      <c r="F1254" t="s">
        <v>61</v>
      </c>
      <c r="G1254" t="s">
        <v>62</v>
      </c>
      <c r="H1254" t="s">
        <v>63</v>
      </c>
      <c r="I1254" t="s">
        <v>64</v>
      </c>
      <c r="J1254" t="s">
        <v>65</v>
      </c>
      <c r="K1254" t="s">
        <v>64</v>
      </c>
      <c r="L1254" s="1">
        <v>44460.501388888886</v>
      </c>
      <c r="P1254" t="s">
        <v>618</v>
      </c>
      <c r="U1254" t="s">
        <v>161</v>
      </c>
      <c r="AN1254" s="1">
        <v>44461.47152777778</v>
      </c>
      <c r="AO1254" s="1">
        <v>44461.47152777778</v>
      </c>
      <c r="AP1254" t="s">
        <v>384</v>
      </c>
      <c r="AQ1254" t="s">
        <v>385</v>
      </c>
      <c r="AR1254">
        <v>13</v>
      </c>
      <c r="AS1254">
        <v>86</v>
      </c>
      <c r="AT1254" t="s">
        <v>386</v>
      </c>
      <c r="AU1254" t="s">
        <v>998</v>
      </c>
      <c r="AW1254" t="s">
        <v>387</v>
      </c>
      <c r="AX1254">
        <v>1</v>
      </c>
      <c r="BC1254">
        <v>80821011</v>
      </c>
      <c r="BD1254">
        <v>8323028</v>
      </c>
      <c r="BE1254" t="s">
        <v>384</v>
      </c>
    </row>
    <row r="1255" spans="1:57" x14ac:dyDescent="0.25">
      <c r="A1255" t="s">
        <v>744</v>
      </c>
      <c r="B1255" t="s">
        <v>745</v>
      </c>
      <c r="C1255">
        <v>80821</v>
      </c>
      <c r="D1255" t="s">
        <v>59</v>
      </c>
      <c r="E1255" t="s">
        <v>77</v>
      </c>
      <c r="F1255" t="s">
        <v>61</v>
      </c>
      <c r="G1255" t="s">
        <v>62</v>
      </c>
      <c r="H1255" t="s">
        <v>63</v>
      </c>
      <c r="I1255" t="s">
        <v>64</v>
      </c>
      <c r="J1255" t="s">
        <v>65</v>
      </c>
      <c r="K1255" t="s">
        <v>64</v>
      </c>
      <c r="L1255" s="1">
        <v>44460.501388888886</v>
      </c>
      <c r="P1255" t="s">
        <v>618</v>
      </c>
      <c r="U1255" t="s">
        <v>161</v>
      </c>
      <c r="AN1255" s="1">
        <v>44463.491782407407</v>
      </c>
      <c r="AO1255" s="1">
        <v>44462.56527777778</v>
      </c>
      <c r="AP1255" t="s">
        <v>556</v>
      </c>
      <c r="AQ1255" t="s">
        <v>557</v>
      </c>
      <c r="AR1255">
        <v>26</v>
      </c>
      <c r="AS1255">
        <v>5.0000000000000001E-3</v>
      </c>
      <c r="AT1255" t="s">
        <v>71</v>
      </c>
      <c r="AU1255" t="s">
        <v>449</v>
      </c>
      <c r="AW1255" t="s">
        <v>450</v>
      </c>
      <c r="AX1255">
        <v>2E-3</v>
      </c>
      <c r="BC1255">
        <v>80821011</v>
      </c>
      <c r="BD1255">
        <v>8323023</v>
      </c>
      <c r="BE1255" t="s">
        <v>556</v>
      </c>
    </row>
    <row r="1256" spans="1:57" x14ac:dyDescent="0.25">
      <c r="A1256" t="s">
        <v>744</v>
      </c>
      <c r="B1256" t="s">
        <v>745</v>
      </c>
      <c r="C1256">
        <v>80821</v>
      </c>
      <c r="D1256" t="s">
        <v>59</v>
      </c>
      <c r="E1256" t="s">
        <v>77</v>
      </c>
      <c r="F1256" t="s">
        <v>61</v>
      </c>
      <c r="G1256" t="s">
        <v>62</v>
      </c>
      <c r="H1256" t="s">
        <v>63</v>
      </c>
      <c r="I1256" t="s">
        <v>64</v>
      </c>
      <c r="J1256" t="s">
        <v>65</v>
      </c>
      <c r="K1256" t="s">
        <v>64</v>
      </c>
      <c r="L1256" s="1">
        <v>44460.501388888886</v>
      </c>
      <c r="P1256" t="s">
        <v>618</v>
      </c>
      <c r="U1256" t="s">
        <v>161</v>
      </c>
      <c r="AN1256" s="1">
        <v>44475.97152777778</v>
      </c>
      <c r="AO1256" s="1">
        <v>44475.97152777778</v>
      </c>
      <c r="AP1256" t="s">
        <v>69</v>
      </c>
      <c r="AQ1256" t="s">
        <v>70</v>
      </c>
      <c r="AR1256">
        <v>89</v>
      </c>
      <c r="AS1256">
        <v>26.2</v>
      </c>
      <c r="AT1256" t="s">
        <v>71</v>
      </c>
      <c r="AU1256" t="s">
        <v>633</v>
      </c>
      <c r="AW1256" t="s">
        <v>73</v>
      </c>
      <c r="AX1256">
        <v>0.8</v>
      </c>
      <c r="BC1256">
        <v>80821011</v>
      </c>
      <c r="BD1256">
        <v>8323029</v>
      </c>
      <c r="BE1256" t="s">
        <v>69</v>
      </c>
    </row>
    <row r="1257" spans="1:57" x14ac:dyDescent="0.25">
      <c r="A1257" t="s">
        <v>744</v>
      </c>
      <c r="B1257" t="s">
        <v>745</v>
      </c>
      <c r="C1257">
        <v>80821</v>
      </c>
      <c r="D1257" t="s">
        <v>59</v>
      </c>
      <c r="E1257" t="s">
        <v>77</v>
      </c>
      <c r="F1257" t="s">
        <v>61</v>
      </c>
      <c r="G1257" t="s">
        <v>62</v>
      </c>
      <c r="H1257" t="s">
        <v>63</v>
      </c>
      <c r="I1257" t="s">
        <v>64</v>
      </c>
      <c r="J1257" t="s">
        <v>65</v>
      </c>
      <c r="K1257" t="s">
        <v>64</v>
      </c>
      <c r="L1257" s="1">
        <v>44460.501388888886</v>
      </c>
      <c r="P1257" t="s">
        <v>618</v>
      </c>
      <c r="U1257" t="s">
        <v>161</v>
      </c>
      <c r="AN1257" s="1">
        <v>44461.590277777781</v>
      </c>
      <c r="AO1257" s="1">
        <v>44461.590277777781</v>
      </c>
      <c r="AP1257" t="s">
        <v>185</v>
      </c>
      <c r="AQ1257" t="s">
        <v>186</v>
      </c>
      <c r="AR1257">
        <v>67</v>
      </c>
      <c r="AS1257">
        <v>252</v>
      </c>
      <c r="AT1257" t="s">
        <v>187</v>
      </c>
      <c r="AU1257" t="s">
        <v>389</v>
      </c>
      <c r="AW1257" t="s">
        <v>189</v>
      </c>
      <c r="AX1257">
        <v>1</v>
      </c>
      <c r="BC1257">
        <v>80821011</v>
      </c>
      <c r="BD1257">
        <v>8323033</v>
      </c>
      <c r="BE1257" t="s">
        <v>185</v>
      </c>
    </row>
    <row r="1258" spans="1:57" x14ac:dyDescent="0.25">
      <c r="A1258" t="s">
        <v>744</v>
      </c>
      <c r="B1258" t="s">
        <v>745</v>
      </c>
      <c r="C1258">
        <v>80821</v>
      </c>
      <c r="D1258" t="s">
        <v>59</v>
      </c>
      <c r="E1258" t="s">
        <v>77</v>
      </c>
      <c r="F1258" t="s">
        <v>61</v>
      </c>
      <c r="G1258" t="s">
        <v>62</v>
      </c>
      <c r="H1258" t="s">
        <v>63</v>
      </c>
      <c r="I1258" t="s">
        <v>64</v>
      </c>
      <c r="J1258" t="s">
        <v>65</v>
      </c>
      <c r="K1258" t="s">
        <v>64</v>
      </c>
      <c r="L1258" s="1">
        <v>44460.501388888886</v>
      </c>
      <c r="P1258" t="s">
        <v>618</v>
      </c>
      <c r="U1258" t="s">
        <v>161</v>
      </c>
      <c r="AN1258" s="1">
        <v>44495.623645833337</v>
      </c>
      <c r="AO1258" s="1">
        <v>44490.458333333336</v>
      </c>
      <c r="AP1258" t="s">
        <v>404</v>
      </c>
      <c r="AQ1258" t="s">
        <v>405</v>
      </c>
      <c r="AR1258">
        <v>36</v>
      </c>
      <c r="AS1258">
        <v>3</v>
      </c>
      <c r="AT1258" t="s">
        <v>343</v>
      </c>
      <c r="AU1258" t="s">
        <v>406</v>
      </c>
      <c r="AV1258" t="s">
        <v>180</v>
      </c>
      <c r="AW1258" t="s">
        <v>268</v>
      </c>
      <c r="AX1258">
        <v>3</v>
      </c>
      <c r="BC1258">
        <v>80821011</v>
      </c>
      <c r="BD1258">
        <v>8323036</v>
      </c>
      <c r="BE1258" t="s">
        <v>404</v>
      </c>
    </row>
    <row r="1259" spans="1:57" x14ac:dyDescent="0.25">
      <c r="A1259" t="s">
        <v>744</v>
      </c>
      <c r="B1259" t="s">
        <v>745</v>
      </c>
      <c r="C1259">
        <v>80821</v>
      </c>
      <c r="D1259" t="s">
        <v>59</v>
      </c>
      <c r="E1259" t="s">
        <v>77</v>
      </c>
      <c r="F1259" t="s">
        <v>61</v>
      </c>
      <c r="G1259" t="s">
        <v>62</v>
      </c>
      <c r="H1259" t="s">
        <v>63</v>
      </c>
      <c r="I1259" t="s">
        <v>64</v>
      </c>
      <c r="J1259" t="s">
        <v>65</v>
      </c>
      <c r="K1259" t="s">
        <v>64</v>
      </c>
      <c r="L1259" s="1">
        <v>44460.501388888886</v>
      </c>
      <c r="P1259" t="s">
        <v>618</v>
      </c>
      <c r="U1259" t="s">
        <v>161</v>
      </c>
      <c r="AN1259" s="1">
        <v>44495.623645833337</v>
      </c>
      <c r="AO1259" s="1">
        <v>44490.458333333336</v>
      </c>
      <c r="AP1259" t="s">
        <v>407</v>
      </c>
      <c r="AQ1259" t="s">
        <v>408</v>
      </c>
      <c r="AR1259">
        <v>66</v>
      </c>
      <c r="AS1259">
        <v>13</v>
      </c>
      <c r="AT1259" t="s">
        <v>343</v>
      </c>
      <c r="AU1259" t="s">
        <v>188</v>
      </c>
      <c r="AV1259" t="s">
        <v>345</v>
      </c>
      <c r="AW1259" t="s">
        <v>268</v>
      </c>
      <c r="AX1259">
        <v>8</v>
      </c>
      <c r="BC1259">
        <v>80821011</v>
      </c>
      <c r="BD1259">
        <v>8323036</v>
      </c>
      <c r="BE1259" t="s">
        <v>407</v>
      </c>
    </row>
    <row r="1260" spans="1:57" x14ac:dyDescent="0.25">
      <c r="A1260" t="s">
        <v>744</v>
      </c>
      <c r="B1260" t="s">
        <v>745</v>
      </c>
      <c r="C1260">
        <v>80821</v>
      </c>
      <c r="D1260" t="s">
        <v>59</v>
      </c>
      <c r="E1260" t="s">
        <v>77</v>
      </c>
      <c r="F1260" t="s">
        <v>61</v>
      </c>
      <c r="G1260" t="s">
        <v>62</v>
      </c>
      <c r="H1260" t="s">
        <v>63</v>
      </c>
      <c r="I1260" t="s">
        <v>64</v>
      </c>
      <c r="J1260" t="s">
        <v>65</v>
      </c>
      <c r="K1260" t="s">
        <v>64</v>
      </c>
      <c r="L1260" s="1">
        <v>44460.501388888886</v>
      </c>
      <c r="P1260" t="s">
        <v>618</v>
      </c>
      <c r="U1260" t="s">
        <v>161</v>
      </c>
      <c r="AN1260" s="1">
        <v>44504.602824074071</v>
      </c>
      <c r="AO1260" s="1">
        <v>44504.602824074071</v>
      </c>
      <c r="AP1260" t="s">
        <v>241</v>
      </c>
      <c r="AQ1260" t="s">
        <v>242</v>
      </c>
      <c r="AS1260">
        <v>314.10000000000002</v>
      </c>
      <c r="AT1260" t="s">
        <v>71</v>
      </c>
      <c r="AU1260" t="s">
        <v>1015</v>
      </c>
      <c r="AX1260">
        <v>1</v>
      </c>
      <c r="BC1260">
        <v>80821011</v>
      </c>
      <c r="BD1260">
        <v>8323034</v>
      </c>
      <c r="BE1260" t="s">
        <v>241</v>
      </c>
    </row>
    <row r="1261" spans="1:57" x14ac:dyDescent="0.25">
      <c r="A1261" t="s">
        <v>744</v>
      </c>
      <c r="B1261" t="s">
        <v>745</v>
      </c>
      <c r="C1261">
        <v>80821</v>
      </c>
      <c r="D1261" t="s">
        <v>59</v>
      </c>
      <c r="E1261" t="s">
        <v>77</v>
      </c>
      <c r="F1261" t="s">
        <v>61</v>
      </c>
      <c r="G1261" t="s">
        <v>62</v>
      </c>
      <c r="H1261" t="s">
        <v>63</v>
      </c>
      <c r="I1261" t="s">
        <v>64</v>
      </c>
      <c r="J1261" t="s">
        <v>65</v>
      </c>
      <c r="K1261" t="s">
        <v>64</v>
      </c>
      <c r="L1261" s="1">
        <v>44460.501388888886</v>
      </c>
      <c r="P1261" t="s">
        <v>618</v>
      </c>
      <c r="U1261" t="s">
        <v>161</v>
      </c>
      <c r="AN1261" s="1">
        <v>44504.602824074071</v>
      </c>
      <c r="AO1261" s="1">
        <v>44504.602824074071</v>
      </c>
      <c r="AP1261" t="s">
        <v>265</v>
      </c>
      <c r="AQ1261" t="s">
        <v>266</v>
      </c>
      <c r="AR1261">
        <v>30</v>
      </c>
      <c r="AS1261">
        <v>92.7</v>
      </c>
      <c r="AT1261" t="s">
        <v>71</v>
      </c>
      <c r="AU1261" t="s">
        <v>1009</v>
      </c>
      <c r="AW1261" t="s">
        <v>268</v>
      </c>
      <c r="AX1261">
        <v>0.3</v>
      </c>
      <c r="BC1261">
        <v>80821011</v>
      </c>
      <c r="BD1261">
        <v>8323034</v>
      </c>
      <c r="BE1261" t="s">
        <v>265</v>
      </c>
    </row>
    <row r="1262" spans="1:57" x14ac:dyDescent="0.25">
      <c r="A1262" t="s">
        <v>744</v>
      </c>
      <c r="B1262" t="s">
        <v>745</v>
      </c>
      <c r="C1262">
        <v>80821</v>
      </c>
      <c r="D1262" t="s">
        <v>59</v>
      </c>
      <c r="E1262" t="s">
        <v>77</v>
      </c>
      <c r="F1262" t="s">
        <v>61</v>
      </c>
      <c r="G1262" t="s">
        <v>62</v>
      </c>
      <c r="H1262" t="s">
        <v>63</v>
      </c>
      <c r="I1262" t="s">
        <v>64</v>
      </c>
      <c r="J1262" t="s">
        <v>65</v>
      </c>
      <c r="K1262" t="s">
        <v>64</v>
      </c>
      <c r="L1262" s="1">
        <v>44460.501388888886</v>
      </c>
      <c r="P1262" t="s">
        <v>618</v>
      </c>
      <c r="U1262" t="s">
        <v>161</v>
      </c>
      <c r="AN1262" s="1">
        <v>44504.602824074071</v>
      </c>
      <c r="AO1262" s="1">
        <v>44504.602824074071</v>
      </c>
      <c r="AP1262" t="s">
        <v>283</v>
      </c>
      <c r="AQ1262" t="s">
        <v>284</v>
      </c>
      <c r="AR1262">
        <v>31</v>
      </c>
      <c r="AS1262">
        <v>20.100000000000001</v>
      </c>
      <c r="AT1262" t="s">
        <v>71</v>
      </c>
      <c r="AU1262" t="s">
        <v>288</v>
      </c>
      <c r="AW1262" t="s">
        <v>268</v>
      </c>
      <c r="AX1262">
        <v>0.1</v>
      </c>
      <c r="BC1262">
        <v>80821011</v>
      </c>
      <c r="BD1262">
        <v>8323034</v>
      </c>
      <c r="BE1262" t="s">
        <v>283</v>
      </c>
    </row>
    <row r="1263" spans="1:57" x14ac:dyDescent="0.25">
      <c r="A1263" t="s">
        <v>744</v>
      </c>
      <c r="B1263" t="s">
        <v>745</v>
      </c>
      <c r="C1263">
        <v>80821</v>
      </c>
      <c r="D1263" t="s">
        <v>59</v>
      </c>
      <c r="E1263" t="s">
        <v>77</v>
      </c>
      <c r="F1263" t="s">
        <v>61</v>
      </c>
      <c r="G1263" t="s">
        <v>62</v>
      </c>
      <c r="H1263" t="s">
        <v>63</v>
      </c>
      <c r="I1263" t="s">
        <v>64</v>
      </c>
      <c r="J1263" t="s">
        <v>65</v>
      </c>
      <c r="K1263" t="s">
        <v>64</v>
      </c>
      <c r="L1263" s="1">
        <v>44460.501388888886</v>
      </c>
      <c r="P1263" t="s">
        <v>618</v>
      </c>
      <c r="U1263" t="s">
        <v>161</v>
      </c>
      <c r="AN1263" s="1">
        <v>44504.602824074071</v>
      </c>
      <c r="AO1263" s="1">
        <v>44504.602824074071</v>
      </c>
      <c r="AP1263" t="s">
        <v>291</v>
      </c>
      <c r="AQ1263" t="s">
        <v>292</v>
      </c>
      <c r="AR1263">
        <v>28</v>
      </c>
      <c r="AS1263">
        <v>57.2</v>
      </c>
      <c r="AT1263" t="s">
        <v>71</v>
      </c>
      <c r="AU1263" t="s">
        <v>413</v>
      </c>
      <c r="AW1263" t="s">
        <v>268</v>
      </c>
      <c r="AX1263">
        <v>0.4</v>
      </c>
      <c r="BC1263">
        <v>80821011</v>
      </c>
      <c r="BD1263">
        <v>8323034</v>
      </c>
      <c r="BE1263" t="s">
        <v>291</v>
      </c>
    </row>
    <row r="1264" spans="1:57" x14ac:dyDescent="0.25">
      <c r="A1264" t="s">
        <v>744</v>
      </c>
      <c r="B1264" t="s">
        <v>745</v>
      </c>
      <c r="C1264">
        <v>80821</v>
      </c>
      <c r="D1264" t="s">
        <v>59</v>
      </c>
      <c r="E1264" t="s">
        <v>77</v>
      </c>
      <c r="F1264" t="s">
        <v>61</v>
      </c>
      <c r="G1264" t="s">
        <v>62</v>
      </c>
      <c r="H1264" t="s">
        <v>63</v>
      </c>
      <c r="I1264" t="s">
        <v>64</v>
      </c>
      <c r="J1264" t="s">
        <v>65</v>
      </c>
      <c r="K1264" t="s">
        <v>64</v>
      </c>
      <c r="L1264" s="1">
        <v>44460.501388888886</v>
      </c>
      <c r="P1264" t="s">
        <v>618</v>
      </c>
      <c r="U1264" t="s">
        <v>161</v>
      </c>
      <c r="AN1264" s="1">
        <v>44504.602824074071</v>
      </c>
      <c r="AO1264" s="1">
        <v>44504.602824074071</v>
      </c>
      <c r="AP1264" t="s">
        <v>305</v>
      </c>
      <c r="AQ1264" t="s">
        <v>306</v>
      </c>
      <c r="AR1264">
        <v>29</v>
      </c>
      <c r="AS1264">
        <v>6.6</v>
      </c>
      <c r="AT1264" t="s">
        <v>71</v>
      </c>
      <c r="AU1264" t="s">
        <v>308</v>
      </c>
      <c r="AW1264" t="s">
        <v>268</v>
      </c>
      <c r="AX1264">
        <v>0.1</v>
      </c>
      <c r="BC1264">
        <v>80821011</v>
      </c>
      <c r="BD1264">
        <v>8323034</v>
      </c>
      <c r="BE1264" t="s">
        <v>305</v>
      </c>
    </row>
    <row r="1265" spans="1:57" x14ac:dyDescent="0.25">
      <c r="A1265" t="s">
        <v>744</v>
      </c>
      <c r="B1265" t="s">
        <v>745</v>
      </c>
      <c r="C1265">
        <v>80821</v>
      </c>
      <c r="D1265" t="s">
        <v>59</v>
      </c>
      <c r="E1265" t="s">
        <v>77</v>
      </c>
      <c r="F1265" t="s">
        <v>61</v>
      </c>
      <c r="G1265" t="s">
        <v>62</v>
      </c>
      <c r="H1265" t="s">
        <v>63</v>
      </c>
      <c r="I1265" t="s">
        <v>64</v>
      </c>
      <c r="J1265" t="s">
        <v>65</v>
      </c>
      <c r="K1265" t="s">
        <v>64</v>
      </c>
      <c r="L1265" s="1">
        <v>44460.501388888886</v>
      </c>
      <c r="P1265" t="s">
        <v>618</v>
      </c>
      <c r="U1265" t="s">
        <v>161</v>
      </c>
      <c r="AN1265" s="1">
        <v>44462.999305555553</v>
      </c>
      <c r="AO1265" s="1">
        <v>44462.999305555553</v>
      </c>
      <c r="AP1265" t="s">
        <v>410</v>
      </c>
      <c r="AQ1265" t="s">
        <v>411</v>
      </c>
      <c r="AR1265">
        <v>32</v>
      </c>
      <c r="AS1265">
        <v>90.2</v>
      </c>
      <c r="AT1265" t="s">
        <v>71</v>
      </c>
      <c r="AU1265" t="s">
        <v>419</v>
      </c>
      <c r="AW1265" t="s">
        <v>412</v>
      </c>
      <c r="AX1265">
        <v>0.5</v>
      </c>
      <c r="BC1265">
        <v>80821011</v>
      </c>
      <c r="BD1265">
        <v>8323025</v>
      </c>
      <c r="BE1265" t="s">
        <v>410</v>
      </c>
    </row>
    <row r="1266" spans="1:57" x14ac:dyDescent="0.25">
      <c r="A1266" t="s">
        <v>744</v>
      </c>
      <c r="B1266" t="s">
        <v>745</v>
      </c>
      <c r="C1266">
        <v>80821</v>
      </c>
      <c r="D1266" t="s">
        <v>59</v>
      </c>
      <c r="E1266" t="s">
        <v>77</v>
      </c>
      <c r="F1266" t="s">
        <v>61</v>
      </c>
      <c r="G1266" t="s">
        <v>62</v>
      </c>
      <c r="H1266" t="s">
        <v>63</v>
      </c>
      <c r="I1266" t="s">
        <v>64</v>
      </c>
      <c r="J1266" t="s">
        <v>65</v>
      </c>
      <c r="K1266" t="s">
        <v>64</v>
      </c>
      <c r="L1266" s="1">
        <v>44460.501388888886</v>
      </c>
      <c r="P1266" t="s">
        <v>618</v>
      </c>
      <c r="U1266" t="s">
        <v>161</v>
      </c>
      <c r="AN1266" s="1">
        <v>44462.999305555553</v>
      </c>
      <c r="AO1266" s="1">
        <v>44462.999305555553</v>
      </c>
      <c r="AP1266" t="s">
        <v>414</v>
      </c>
      <c r="AQ1266" t="s">
        <v>415</v>
      </c>
      <c r="AR1266">
        <v>33</v>
      </c>
      <c r="AS1266">
        <v>62</v>
      </c>
      <c r="AT1266" t="s">
        <v>71</v>
      </c>
      <c r="AU1266" t="s">
        <v>174</v>
      </c>
      <c r="AW1266" t="s">
        <v>412</v>
      </c>
      <c r="AX1266">
        <v>0.1</v>
      </c>
      <c r="BC1266">
        <v>80821011</v>
      </c>
      <c r="BD1266">
        <v>8323025</v>
      </c>
      <c r="BE1266" t="s">
        <v>414</v>
      </c>
    </row>
    <row r="1267" spans="1:57" x14ac:dyDescent="0.25">
      <c r="A1267" t="s">
        <v>744</v>
      </c>
      <c r="B1267" t="s">
        <v>745</v>
      </c>
      <c r="C1267">
        <v>80821</v>
      </c>
      <c r="D1267" t="s">
        <v>59</v>
      </c>
      <c r="E1267" t="s">
        <v>77</v>
      </c>
      <c r="F1267" t="s">
        <v>61</v>
      </c>
      <c r="G1267" t="s">
        <v>62</v>
      </c>
      <c r="H1267" t="s">
        <v>63</v>
      </c>
      <c r="I1267" t="s">
        <v>64</v>
      </c>
      <c r="J1267" t="s">
        <v>65</v>
      </c>
      <c r="K1267" t="s">
        <v>64</v>
      </c>
      <c r="L1267" s="1">
        <v>44460.501388888886</v>
      </c>
      <c r="P1267" t="s">
        <v>618</v>
      </c>
      <c r="U1267" t="s">
        <v>161</v>
      </c>
      <c r="AN1267" s="1">
        <v>44467.805312500001</v>
      </c>
      <c r="AO1267" s="1">
        <v>44466.576215277775</v>
      </c>
      <c r="AP1267" t="s">
        <v>341</v>
      </c>
      <c r="AQ1267" t="s">
        <v>342</v>
      </c>
      <c r="AS1267">
        <v>0.14899999999999999</v>
      </c>
      <c r="AT1267" t="s">
        <v>343</v>
      </c>
      <c r="AU1267" t="s">
        <v>344</v>
      </c>
      <c r="AX1267">
        <v>1.7999999999999999E-2</v>
      </c>
      <c r="BC1267">
        <v>80821011</v>
      </c>
      <c r="BD1267">
        <v>8323032</v>
      </c>
      <c r="BE1267" t="s">
        <v>341</v>
      </c>
    </row>
    <row r="1268" spans="1:57" x14ac:dyDescent="0.25">
      <c r="A1268" t="s">
        <v>744</v>
      </c>
      <c r="B1268" t="s">
        <v>745</v>
      </c>
      <c r="C1268">
        <v>80821</v>
      </c>
      <c r="D1268" t="s">
        <v>59</v>
      </c>
      <c r="E1268" t="s">
        <v>77</v>
      </c>
      <c r="F1268" t="s">
        <v>61</v>
      </c>
      <c r="G1268" t="s">
        <v>62</v>
      </c>
      <c r="H1268" t="s">
        <v>63</v>
      </c>
      <c r="I1268" t="s">
        <v>64</v>
      </c>
      <c r="J1268" t="s">
        <v>65</v>
      </c>
      <c r="K1268" t="s">
        <v>64</v>
      </c>
      <c r="L1268" s="1">
        <v>44460.501388888886</v>
      </c>
      <c r="P1268" t="s">
        <v>618</v>
      </c>
      <c r="U1268" t="s">
        <v>161</v>
      </c>
      <c r="AN1268" s="1">
        <v>44467.805312500001</v>
      </c>
      <c r="AO1268" s="1">
        <v>44466.576215277775</v>
      </c>
      <c r="AP1268" t="s">
        <v>346</v>
      </c>
      <c r="AQ1268" t="s">
        <v>347</v>
      </c>
      <c r="AS1268">
        <v>1.85</v>
      </c>
      <c r="AT1268" t="s">
        <v>343</v>
      </c>
      <c r="AU1268" t="s">
        <v>1020</v>
      </c>
      <c r="AX1268">
        <v>1.7999999999999999E-2</v>
      </c>
      <c r="BC1268">
        <v>80821011</v>
      </c>
      <c r="BD1268">
        <v>8323032</v>
      </c>
      <c r="BE1268" t="s">
        <v>346</v>
      </c>
    </row>
    <row r="1269" spans="1:57" x14ac:dyDescent="0.25">
      <c r="A1269" t="s">
        <v>744</v>
      </c>
      <c r="B1269" t="s">
        <v>745</v>
      </c>
      <c r="C1269">
        <v>80821</v>
      </c>
      <c r="D1269" t="s">
        <v>59</v>
      </c>
      <c r="E1269" t="s">
        <v>77</v>
      </c>
      <c r="F1269" t="s">
        <v>61</v>
      </c>
      <c r="G1269" t="s">
        <v>62</v>
      </c>
      <c r="H1269" t="s">
        <v>63</v>
      </c>
      <c r="I1269" t="s">
        <v>64</v>
      </c>
      <c r="J1269" t="s">
        <v>65</v>
      </c>
      <c r="K1269" t="s">
        <v>64</v>
      </c>
      <c r="L1269" s="1">
        <v>44460.501388888886</v>
      </c>
      <c r="P1269" t="s">
        <v>618</v>
      </c>
      <c r="U1269" t="s">
        <v>161</v>
      </c>
      <c r="AN1269" s="1">
        <v>44467.805312500001</v>
      </c>
      <c r="AO1269" s="1">
        <v>44466.576215277775</v>
      </c>
      <c r="AP1269" t="s">
        <v>369</v>
      </c>
      <c r="AQ1269" t="s">
        <v>370</v>
      </c>
      <c r="AS1269">
        <v>0.156</v>
      </c>
      <c r="AT1269" t="s">
        <v>343</v>
      </c>
      <c r="AU1269" t="s">
        <v>380</v>
      </c>
      <c r="AX1269">
        <v>8.9999999999999993E-3</v>
      </c>
      <c r="BC1269">
        <v>80821011</v>
      </c>
      <c r="BD1269">
        <v>8323032</v>
      </c>
      <c r="BE1269" t="s">
        <v>369</v>
      </c>
    </row>
    <row r="1270" spans="1:57" x14ac:dyDescent="0.25">
      <c r="A1270" t="s">
        <v>742</v>
      </c>
      <c r="B1270" t="s">
        <v>743</v>
      </c>
      <c r="C1270">
        <v>80821</v>
      </c>
      <c r="D1270" t="s">
        <v>59</v>
      </c>
      <c r="E1270" t="s">
        <v>84</v>
      </c>
      <c r="F1270" t="s">
        <v>61</v>
      </c>
      <c r="G1270" t="s">
        <v>62</v>
      </c>
      <c r="H1270" t="s">
        <v>63</v>
      </c>
      <c r="I1270" t="s">
        <v>64</v>
      </c>
      <c r="J1270" t="s">
        <v>65</v>
      </c>
      <c r="K1270" t="s">
        <v>64</v>
      </c>
      <c r="L1270" s="1">
        <v>44460.492361111108</v>
      </c>
      <c r="P1270" t="s">
        <v>618</v>
      </c>
      <c r="U1270" t="s">
        <v>501</v>
      </c>
      <c r="AN1270" s="1">
        <v>44462.59306712963</v>
      </c>
      <c r="AO1270" s="1">
        <v>44462.368425925924</v>
      </c>
      <c r="AP1270" t="s">
        <v>554</v>
      </c>
      <c r="AQ1270" t="s">
        <v>555</v>
      </c>
      <c r="AR1270">
        <v>25</v>
      </c>
      <c r="AS1270">
        <v>8.0000000000000002E-3</v>
      </c>
      <c r="AT1270" t="s">
        <v>71</v>
      </c>
      <c r="AU1270" t="s">
        <v>449</v>
      </c>
      <c r="AW1270" t="s">
        <v>450</v>
      </c>
      <c r="AX1270">
        <v>2E-3</v>
      </c>
      <c r="BC1270">
        <v>80821010</v>
      </c>
      <c r="BD1270">
        <v>8323003</v>
      </c>
      <c r="BE1270" t="s">
        <v>554</v>
      </c>
    </row>
    <row r="1271" spans="1:57" x14ac:dyDescent="0.25">
      <c r="A1271" t="s">
        <v>742</v>
      </c>
      <c r="B1271" t="s">
        <v>743</v>
      </c>
      <c r="C1271">
        <v>80821</v>
      </c>
      <c r="D1271" t="s">
        <v>59</v>
      </c>
      <c r="E1271" t="s">
        <v>84</v>
      </c>
      <c r="F1271" t="s">
        <v>61</v>
      </c>
      <c r="G1271" t="s">
        <v>62</v>
      </c>
      <c r="H1271" t="s">
        <v>63</v>
      </c>
      <c r="I1271" t="s">
        <v>64</v>
      </c>
      <c r="J1271" t="s">
        <v>65</v>
      </c>
      <c r="K1271" t="s">
        <v>64</v>
      </c>
      <c r="L1271" s="1">
        <v>44460.492361111108</v>
      </c>
      <c r="P1271" t="s">
        <v>618</v>
      </c>
      <c r="U1271" t="s">
        <v>501</v>
      </c>
      <c r="AN1271" s="1">
        <v>44474.396840277775</v>
      </c>
      <c r="AO1271" s="1">
        <v>44470.488171296296</v>
      </c>
      <c r="AP1271" t="s">
        <v>560</v>
      </c>
      <c r="AQ1271" t="s">
        <v>561</v>
      </c>
      <c r="AR1271">
        <v>80</v>
      </c>
      <c r="AS1271">
        <v>1.64</v>
      </c>
      <c r="AT1271" t="s">
        <v>71</v>
      </c>
      <c r="AU1271" t="s">
        <v>577</v>
      </c>
      <c r="AW1271" t="s">
        <v>563</v>
      </c>
      <c r="AX1271">
        <v>0.05</v>
      </c>
      <c r="BC1271">
        <v>80821010</v>
      </c>
      <c r="BD1271">
        <v>8323009</v>
      </c>
      <c r="BE1271" t="s">
        <v>560</v>
      </c>
    </row>
    <row r="1272" spans="1:57" x14ac:dyDescent="0.25">
      <c r="A1272" t="s">
        <v>742</v>
      </c>
      <c r="B1272" t="s">
        <v>743</v>
      </c>
      <c r="C1272">
        <v>80821</v>
      </c>
      <c r="D1272" t="s">
        <v>59</v>
      </c>
      <c r="E1272" t="s">
        <v>84</v>
      </c>
      <c r="F1272" t="s">
        <v>61</v>
      </c>
      <c r="G1272" t="s">
        <v>62</v>
      </c>
      <c r="H1272" t="s">
        <v>63</v>
      </c>
      <c r="I1272" t="s">
        <v>64</v>
      </c>
      <c r="J1272" t="s">
        <v>65</v>
      </c>
      <c r="K1272" t="s">
        <v>64</v>
      </c>
      <c r="L1272" s="1">
        <v>44460.492361111108</v>
      </c>
      <c r="P1272" t="s">
        <v>618</v>
      </c>
      <c r="U1272" t="s">
        <v>501</v>
      </c>
      <c r="AN1272" s="1">
        <v>44461.530370370368</v>
      </c>
      <c r="AO1272" s="1">
        <v>44461.530370370368</v>
      </c>
      <c r="AP1272" t="s">
        <v>447</v>
      </c>
      <c r="AQ1272" t="s">
        <v>448</v>
      </c>
      <c r="AR1272">
        <v>23</v>
      </c>
      <c r="AS1272">
        <v>2E-3</v>
      </c>
      <c r="AT1272" t="s">
        <v>71</v>
      </c>
      <c r="AU1272" t="s">
        <v>449</v>
      </c>
      <c r="AV1272" t="s">
        <v>180</v>
      </c>
      <c r="AW1272" t="s">
        <v>450</v>
      </c>
      <c r="AX1272">
        <v>2E-3</v>
      </c>
      <c r="BC1272">
        <v>80821010</v>
      </c>
      <c r="BD1272">
        <v>8323001</v>
      </c>
      <c r="BE1272" t="s">
        <v>447</v>
      </c>
    </row>
    <row r="1273" spans="1:57" x14ac:dyDescent="0.25">
      <c r="A1273" t="s">
        <v>742</v>
      </c>
      <c r="B1273" t="s">
        <v>743</v>
      </c>
      <c r="C1273">
        <v>80821</v>
      </c>
      <c r="D1273" t="s">
        <v>59</v>
      </c>
      <c r="E1273" t="s">
        <v>84</v>
      </c>
      <c r="F1273" t="s">
        <v>61</v>
      </c>
      <c r="G1273" t="s">
        <v>62</v>
      </c>
      <c r="H1273" t="s">
        <v>63</v>
      </c>
      <c r="I1273" t="s">
        <v>64</v>
      </c>
      <c r="J1273" t="s">
        <v>65</v>
      </c>
      <c r="K1273" t="s">
        <v>64</v>
      </c>
      <c r="L1273" s="1">
        <v>44460.492361111108</v>
      </c>
      <c r="P1273" t="s">
        <v>618</v>
      </c>
      <c r="U1273" t="s">
        <v>501</v>
      </c>
      <c r="AN1273" s="1">
        <v>44470.592986111114</v>
      </c>
      <c r="AO1273" s="1">
        <v>44470.592986111114</v>
      </c>
      <c r="AP1273" t="s">
        <v>422</v>
      </c>
      <c r="AQ1273" t="s">
        <v>423</v>
      </c>
      <c r="AR1273">
        <v>20</v>
      </c>
      <c r="AS1273">
        <v>2.8000000000000001E-2</v>
      </c>
      <c r="AT1273" t="s">
        <v>71</v>
      </c>
      <c r="AU1273" t="s">
        <v>424</v>
      </c>
      <c r="AW1273" t="s">
        <v>425</v>
      </c>
      <c r="AX1273">
        <v>5.0000000000000001E-3</v>
      </c>
      <c r="BC1273">
        <v>80821010</v>
      </c>
      <c r="BD1273">
        <v>8323006</v>
      </c>
      <c r="BE1273" t="s">
        <v>422</v>
      </c>
    </row>
    <row r="1274" spans="1:57" x14ac:dyDescent="0.25">
      <c r="A1274" t="s">
        <v>742</v>
      </c>
      <c r="B1274" t="s">
        <v>743</v>
      </c>
      <c r="C1274">
        <v>80821</v>
      </c>
      <c r="D1274" t="s">
        <v>59</v>
      </c>
      <c r="E1274" t="s">
        <v>84</v>
      </c>
      <c r="F1274" t="s">
        <v>61</v>
      </c>
      <c r="G1274" t="s">
        <v>62</v>
      </c>
      <c r="H1274" t="s">
        <v>63</v>
      </c>
      <c r="I1274" t="s">
        <v>64</v>
      </c>
      <c r="J1274" t="s">
        <v>65</v>
      </c>
      <c r="K1274" t="s">
        <v>64</v>
      </c>
      <c r="L1274" s="1">
        <v>44460.492361111108</v>
      </c>
      <c r="P1274" t="s">
        <v>618</v>
      </c>
      <c r="U1274" t="s">
        <v>501</v>
      </c>
      <c r="AN1274" s="1">
        <v>44470.592986111114</v>
      </c>
      <c r="AO1274" s="1">
        <v>44470.592986111114</v>
      </c>
      <c r="AP1274" t="s">
        <v>427</v>
      </c>
      <c r="AQ1274" t="s">
        <v>428</v>
      </c>
      <c r="AR1274">
        <v>18</v>
      </c>
      <c r="AS1274">
        <v>5.0000000000000001E-3</v>
      </c>
      <c r="AT1274" t="s">
        <v>71</v>
      </c>
      <c r="AU1274" t="s">
        <v>424</v>
      </c>
      <c r="AV1274" t="s">
        <v>180</v>
      </c>
      <c r="AW1274" t="s">
        <v>429</v>
      </c>
      <c r="AX1274">
        <v>5.0000000000000001E-3</v>
      </c>
      <c r="BC1274">
        <v>80821010</v>
      </c>
      <c r="BD1274">
        <v>8323006</v>
      </c>
      <c r="BE1274" t="s">
        <v>427</v>
      </c>
    </row>
    <row r="1275" spans="1:57" x14ac:dyDescent="0.25">
      <c r="A1275" t="s">
        <v>742</v>
      </c>
      <c r="B1275" t="s">
        <v>743</v>
      </c>
      <c r="C1275">
        <v>80821</v>
      </c>
      <c r="D1275" t="s">
        <v>59</v>
      </c>
      <c r="E1275" t="s">
        <v>84</v>
      </c>
      <c r="F1275" t="s">
        <v>61</v>
      </c>
      <c r="G1275" t="s">
        <v>62</v>
      </c>
      <c r="H1275" t="s">
        <v>63</v>
      </c>
      <c r="I1275" t="s">
        <v>64</v>
      </c>
      <c r="J1275" t="s">
        <v>65</v>
      </c>
      <c r="K1275" t="s">
        <v>64</v>
      </c>
      <c r="L1275" s="1">
        <v>44460.492361111108</v>
      </c>
      <c r="P1275" t="s">
        <v>618</v>
      </c>
      <c r="U1275" t="s">
        <v>501</v>
      </c>
      <c r="AN1275" s="1">
        <v>44461.470833333333</v>
      </c>
      <c r="AO1275" s="1">
        <v>44461.470833333333</v>
      </c>
      <c r="AP1275" t="s">
        <v>384</v>
      </c>
      <c r="AQ1275" t="s">
        <v>385</v>
      </c>
      <c r="AR1275">
        <v>13</v>
      </c>
      <c r="AS1275">
        <v>88</v>
      </c>
      <c r="AT1275" t="s">
        <v>386</v>
      </c>
      <c r="AU1275" t="s">
        <v>391</v>
      </c>
      <c r="AW1275" t="s">
        <v>387</v>
      </c>
      <c r="AX1275">
        <v>1</v>
      </c>
      <c r="BC1275">
        <v>80821010</v>
      </c>
      <c r="BD1275">
        <v>8323010</v>
      </c>
      <c r="BE1275" t="s">
        <v>384</v>
      </c>
    </row>
    <row r="1276" spans="1:57" x14ac:dyDescent="0.25">
      <c r="A1276" t="s">
        <v>742</v>
      </c>
      <c r="B1276" t="s">
        <v>743</v>
      </c>
      <c r="C1276">
        <v>80821</v>
      </c>
      <c r="D1276" t="s">
        <v>59</v>
      </c>
      <c r="E1276" t="s">
        <v>84</v>
      </c>
      <c r="F1276" t="s">
        <v>61</v>
      </c>
      <c r="G1276" t="s">
        <v>62</v>
      </c>
      <c r="H1276" t="s">
        <v>63</v>
      </c>
      <c r="I1276" t="s">
        <v>64</v>
      </c>
      <c r="J1276" t="s">
        <v>65</v>
      </c>
      <c r="K1276" t="s">
        <v>64</v>
      </c>
      <c r="L1276" s="1">
        <v>44460.492361111108</v>
      </c>
      <c r="P1276" t="s">
        <v>618</v>
      </c>
      <c r="U1276" t="s">
        <v>501</v>
      </c>
      <c r="AN1276" s="1">
        <v>44463.490740740737</v>
      </c>
      <c r="AO1276" s="1">
        <v>44462.56527777778</v>
      </c>
      <c r="AP1276" t="s">
        <v>556</v>
      </c>
      <c r="AQ1276" t="s">
        <v>557</v>
      </c>
      <c r="AR1276">
        <v>26</v>
      </c>
      <c r="AS1276">
        <v>6.0000000000000001E-3</v>
      </c>
      <c r="AT1276" t="s">
        <v>71</v>
      </c>
      <c r="AU1276" t="s">
        <v>449</v>
      </c>
      <c r="AW1276" t="s">
        <v>450</v>
      </c>
      <c r="AX1276">
        <v>2E-3</v>
      </c>
      <c r="BC1276">
        <v>80821010</v>
      </c>
      <c r="BD1276">
        <v>8323005</v>
      </c>
      <c r="BE1276" t="s">
        <v>556</v>
      </c>
    </row>
    <row r="1277" spans="1:57" x14ac:dyDescent="0.25">
      <c r="A1277" t="s">
        <v>742</v>
      </c>
      <c r="B1277" t="s">
        <v>743</v>
      </c>
      <c r="C1277">
        <v>80821</v>
      </c>
      <c r="D1277" t="s">
        <v>59</v>
      </c>
      <c r="E1277" t="s">
        <v>84</v>
      </c>
      <c r="F1277" t="s">
        <v>61</v>
      </c>
      <c r="G1277" t="s">
        <v>62</v>
      </c>
      <c r="H1277" t="s">
        <v>63</v>
      </c>
      <c r="I1277" t="s">
        <v>64</v>
      </c>
      <c r="J1277" t="s">
        <v>65</v>
      </c>
      <c r="K1277" t="s">
        <v>64</v>
      </c>
      <c r="L1277" s="1">
        <v>44460.492361111108</v>
      </c>
      <c r="P1277" t="s">
        <v>618</v>
      </c>
      <c r="U1277" t="s">
        <v>501</v>
      </c>
      <c r="AN1277" s="1">
        <v>44475.960416666669</v>
      </c>
      <c r="AO1277" s="1">
        <v>44475.960416666669</v>
      </c>
      <c r="AP1277" t="s">
        <v>69</v>
      </c>
      <c r="AQ1277" t="s">
        <v>70</v>
      </c>
      <c r="AR1277">
        <v>89</v>
      </c>
      <c r="AS1277">
        <v>26</v>
      </c>
      <c r="AT1277" t="s">
        <v>71</v>
      </c>
      <c r="AU1277" t="s">
        <v>632</v>
      </c>
      <c r="AW1277" t="s">
        <v>73</v>
      </c>
      <c r="AX1277">
        <v>0.8</v>
      </c>
      <c r="BC1277">
        <v>80821010</v>
      </c>
      <c r="BD1277">
        <v>8323011</v>
      </c>
      <c r="BE1277" t="s">
        <v>69</v>
      </c>
    </row>
    <row r="1278" spans="1:57" x14ac:dyDescent="0.25">
      <c r="A1278" t="s">
        <v>742</v>
      </c>
      <c r="B1278" t="s">
        <v>743</v>
      </c>
      <c r="C1278">
        <v>80821</v>
      </c>
      <c r="D1278" t="s">
        <v>59</v>
      </c>
      <c r="E1278" t="s">
        <v>84</v>
      </c>
      <c r="F1278" t="s">
        <v>61</v>
      </c>
      <c r="G1278" t="s">
        <v>62</v>
      </c>
      <c r="H1278" t="s">
        <v>63</v>
      </c>
      <c r="I1278" t="s">
        <v>64</v>
      </c>
      <c r="J1278" t="s">
        <v>65</v>
      </c>
      <c r="K1278" t="s">
        <v>64</v>
      </c>
      <c r="L1278" s="1">
        <v>44460.492361111108</v>
      </c>
      <c r="P1278" t="s">
        <v>618</v>
      </c>
      <c r="U1278" t="s">
        <v>501</v>
      </c>
      <c r="AN1278" s="1">
        <v>44461.580555555556</v>
      </c>
      <c r="AO1278" s="1">
        <v>44461.580555555556</v>
      </c>
      <c r="AP1278" t="s">
        <v>185</v>
      </c>
      <c r="AQ1278" t="s">
        <v>186</v>
      </c>
      <c r="AR1278">
        <v>67</v>
      </c>
      <c r="AS1278">
        <v>243</v>
      </c>
      <c r="AT1278" t="s">
        <v>187</v>
      </c>
      <c r="AU1278" t="s">
        <v>388</v>
      </c>
      <c r="AW1278" t="s">
        <v>189</v>
      </c>
      <c r="AX1278">
        <v>1</v>
      </c>
      <c r="BC1278">
        <v>80821010</v>
      </c>
      <c r="BD1278">
        <v>8323015</v>
      </c>
      <c r="BE1278" t="s">
        <v>185</v>
      </c>
    </row>
    <row r="1279" spans="1:57" x14ac:dyDescent="0.25">
      <c r="A1279" t="s">
        <v>742</v>
      </c>
      <c r="B1279" t="s">
        <v>743</v>
      </c>
      <c r="C1279">
        <v>80821</v>
      </c>
      <c r="D1279" t="s">
        <v>59</v>
      </c>
      <c r="E1279" t="s">
        <v>84</v>
      </c>
      <c r="F1279" t="s">
        <v>61</v>
      </c>
      <c r="G1279" t="s">
        <v>62</v>
      </c>
      <c r="H1279" t="s">
        <v>63</v>
      </c>
      <c r="I1279" t="s">
        <v>64</v>
      </c>
      <c r="J1279" t="s">
        <v>65</v>
      </c>
      <c r="K1279" t="s">
        <v>64</v>
      </c>
      <c r="L1279" s="1">
        <v>44460.492361111108</v>
      </c>
      <c r="P1279" t="s">
        <v>618</v>
      </c>
      <c r="U1279" t="s">
        <v>501</v>
      </c>
      <c r="AN1279" s="1">
        <v>44495.620324074072</v>
      </c>
      <c r="AO1279" s="1">
        <v>44490.458333333336</v>
      </c>
      <c r="AP1279" t="s">
        <v>404</v>
      </c>
      <c r="AQ1279" t="s">
        <v>405</v>
      </c>
      <c r="AR1279">
        <v>36</v>
      </c>
      <c r="AS1279">
        <v>3</v>
      </c>
      <c r="AT1279" t="s">
        <v>343</v>
      </c>
      <c r="AU1279" t="s">
        <v>406</v>
      </c>
      <c r="AV1279" t="s">
        <v>180</v>
      </c>
      <c r="AW1279" t="s">
        <v>268</v>
      </c>
      <c r="AX1279">
        <v>3</v>
      </c>
      <c r="BC1279">
        <v>80821010</v>
      </c>
      <c r="BD1279">
        <v>8323018</v>
      </c>
      <c r="BE1279" t="s">
        <v>404</v>
      </c>
    </row>
    <row r="1280" spans="1:57" x14ac:dyDescent="0.25">
      <c r="A1280" t="s">
        <v>742</v>
      </c>
      <c r="B1280" t="s">
        <v>743</v>
      </c>
      <c r="C1280">
        <v>80821</v>
      </c>
      <c r="D1280" t="s">
        <v>59</v>
      </c>
      <c r="E1280" t="s">
        <v>84</v>
      </c>
      <c r="F1280" t="s">
        <v>61</v>
      </c>
      <c r="G1280" t="s">
        <v>62</v>
      </c>
      <c r="H1280" t="s">
        <v>63</v>
      </c>
      <c r="I1280" t="s">
        <v>64</v>
      </c>
      <c r="J1280" t="s">
        <v>65</v>
      </c>
      <c r="K1280" t="s">
        <v>64</v>
      </c>
      <c r="L1280" s="1">
        <v>44460.492361111108</v>
      </c>
      <c r="P1280" t="s">
        <v>618</v>
      </c>
      <c r="U1280" t="s">
        <v>501</v>
      </c>
      <c r="AN1280" s="1">
        <v>44495.620324074072</v>
      </c>
      <c r="AO1280" s="1">
        <v>44490.458333333336</v>
      </c>
      <c r="AP1280" t="s">
        <v>407</v>
      </c>
      <c r="AQ1280" t="s">
        <v>408</v>
      </c>
      <c r="AR1280">
        <v>66</v>
      </c>
      <c r="AS1280">
        <v>10</v>
      </c>
      <c r="AT1280" t="s">
        <v>343</v>
      </c>
      <c r="AU1280" t="s">
        <v>188</v>
      </c>
      <c r="AV1280" t="s">
        <v>345</v>
      </c>
      <c r="AW1280" t="s">
        <v>268</v>
      </c>
      <c r="AX1280">
        <v>8</v>
      </c>
      <c r="BC1280">
        <v>80821010</v>
      </c>
      <c r="BD1280">
        <v>8323018</v>
      </c>
      <c r="BE1280" t="s">
        <v>407</v>
      </c>
    </row>
    <row r="1281" spans="1:57" x14ac:dyDescent="0.25">
      <c r="A1281" t="s">
        <v>742</v>
      </c>
      <c r="B1281" t="s">
        <v>743</v>
      </c>
      <c r="C1281">
        <v>80821</v>
      </c>
      <c r="D1281" t="s">
        <v>59</v>
      </c>
      <c r="E1281" t="s">
        <v>84</v>
      </c>
      <c r="F1281" t="s">
        <v>61</v>
      </c>
      <c r="G1281" t="s">
        <v>62</v>
      </c>
      <c r="H1281" t="s">
        <v>63</v>
      </c>
      <c r="I1281" t="s">
        <v>64</v>
      </c>
      <c r="J1281" t="s">
        <v>65</v>
      </c>
      <c r="K1281" t="s">
        <v>64</v>
      </c>
      <c r="L1281" s="1">
        <v>44460.492361111108</v>
      </c>
      <c r="P1281" t="s">
        <v>618</v>
      </c>
      <c r="U1281" t="s">
        <v>501</v>
      </c>
      <c r="AN1281" s="1">
        <v>44504.601921296293</v>
      </c>
      <c r="AO1281" s="1">
        <v>44504.601921296293</v>
      </c>
      <c r="AP1281" t="s">
        <v>241</v>
      </c>
      <c r="AQ1281" t="s">
        <v>242</v>
      </c>
      <c r="AS1281">
        <v>310.89999999999998</v>
      </c>
      <c r="AT1281" t="s">
        <v>71</v>
      </c>
      <c r="AU1281" t="s">
        <v>1014</v>
      </c>
      <c r="AX1281">
        <v>1</v>
      </c>
      <c r="BC1281">
        <v>80821010</v>
      </c>
      <c r="BD1281">
        <v>8323016</v>
      </c>
      <c r="BE1281" t="s">
        <v>241</v>
      </c>
    </row>
    <row r="1282" spans="1:57" x14ac:dyDescent="0.25">
      <c r="A1282" t="s">
        <v>742</v>
      </c>
      <c r="B1282" t="s">
        <v>743</v>
      </c>
      <c r="C1282">
        <v>80821</v>
      </c>
      <c r="D1282" t="s">
        <v>59</v>
      </c>
      <c r="E1282" t="s">
        <v>84</v>
      </c>
      <c r="F1282" t="s">
        <v>61</v>
      </c>
      <c r="G1282" t="s">
        <v>62</v>
      </c>
      <c r="H1282" t="s">
        <v>63</v>
      </c>
      <c r="I1282" t="s">
        <v>64</v>
      </c>
      <c r="J1282" t="s">
        <v>65</v>
      </c>
      <c r="K1282" t="s">
        <v>64</v>
      </c>
      <c r="L1282" s="1">
        <v>44460.492361111108</v>
      </c>
      <c r="P1282" t="s">
        <v>618</v>
      </c>
      <c r="U1282" t="s">
        <v>501</v>
      </c>
      <c r="AN1282" s="1">
        <v>44504.601921296293</v>
      </c>
      <c r="AO1282" s="1">
        <v>44504.601921296293</v>
      </c>
      <c r="AP1282" t="s">
        <v>265</v>
      </c>
      <c r="AQ1282" t="s">
        <v>266</v>
      </c>
      <c r="AR1282">
        <v>30</v>
      </c>
      <c r="AS1282">
        <v>91.2</v>
      </c>
      <c r="AT1282" t="s">
        <v>71</v>
      </c>
      <c r="AU1282" t="s">
        <v>1008</v>
      </c>
      <c r="AW1282" t="s">
        <v>268</v>
      </c>
      <c r="AX1282">
        <v>0.3</v>
      </c>
      <c r="BC1282">
        <v>80821010</v>
      </c>
      <c r="BD1282">
        <v>8323016</v>
      </c>
      <c r="BE1282" t="s">
        <v>265</v>
      </c>
    </row>
    <row r="1283" spans="1:57" x14ac:dyDescent="0.25">
      <c r="A1283" t="s">
        <v>742</v>
      </c>
      <c r="B1283" t="s">
        <v>743</v>
      </c>
      <c r="C1283">
        <v>80821</v>
      </c>
      <c r="D1283" t="s">
        <v>59</v>
      </c>
      <c r="E1283" t="s">
        <v>84</v>
      </c>
      <c r="F1283" t="s">
        <v>61</v>
      </c>
      <c r="G1283" t="s">
        <v>62</v>
      </c>
      <c r="H1283" t="s">
        <v>63</v>
      </c>
      <c r="I1283" t="s">
        <v>64</v>
      </c>
      <c r="J1283" t="s">
        <v>65</v>
      </c>
      <c r="K1283" t="s">
        <v>64</v>
      </c>
      <c r="L1283" s="1">
        <v>44460.492361111108</v>
      </c>
      <c r="P1283" t="s">
        <v>618</v>
      </c>
      <c r="U1283" t="s">
        <v>501</v>
      </c>
      <c r="AN1283" s="1">
        <v>44504.601921296293</v>
      </c>
      <c r="AO1283" s="1">
        <v>44504.601921296293</v>
      </c>
      <c r="AP1283" t="s">
        <v>283</v>
      </c>
      <c r="AQ1283" t="s">
        <v>284</v>
      </c>
      <c r="AR1283">
        <v>31</v>
      </c>
      <c r="AS1283">
        <v>20.2</v>
      </c>
      <c r="AT1283" t="s">
        <v>71</v>
      </c>
      <c r="AU1283" t="s">
        <v>288</v>
      </c>
      <c r="AW1283" t="s">
        <v>268</v>
      </c>
      <c r="AX1283">
        <v>0.1</v>
      </c>
      <c r="BC1283">
        <v>80821010</v>
      </c>
      <c r="BD1283">
        <v>8323016</v>
      </c>
      <c r="BE1283" t="s">
        <v>283</v>
      </c>
    </row>
    <row r="1284" spans="1:57" x14ac:dyDescent="0.25">
      <c r="A1284" t="s">
        <v>742</v>
      </c>
      <c r="B1284" t="s">
        <v>743</v>
      </c>
      <c r="C1284">
        <v>80821</v>
      </c>
      <c r="D1284" t="s">
        <v>59</v>
      </c>
      <c r="E1284" t="s">
        <v>84</v>
      </c>
      <c r="F1284" t="s">
        <v>61</v>
      </c>
      <c r="G1284" t="s">
        <v>62</v>
      </c>
      <c r="H1284" t="s">
        <v>63</v>
      </c>
      <c r="I1284" t="s">
        <v>64</v>
      </c>
      <c r="J1284" t="s">
        <v>65</v>
      </c>
      <c r="K1284" t="s">
        <v>64</v>
      </c>
      <c r="L1284" s="1">
        <v>44460.492361111108</v>
      </c>
      <c r="P1284" t="s">
        <v>618</v>
      </c>
      <c r="U1284" t="s">
        <v>501</v>
      </c>
      <c r="AN1284" s="1">
        <v>44504.601921296293</v>
      </c>
      <c r="AO1284" s="1">
        <v>44504.601921296293</v>
      </c>
      <c r="AP1284" t="s">
        <v>291</v>
      </c>
      <c r="AQ1284" t="s">
        <v>292</v>
      </c>
      <c r="AR1284">
        <v>28</v>
      </c>
      <c r="AS1284">
        <v>59.3</v>
      </c>
      <c r="AT1284" t="s">
        <v>71</v>
      </c>
      <c r="AU1284" t="s">
        <v>419</v>
      </c>
      <c r="AW1284" t="s">
        <v>268</v>
      </c>
      <c r="AX1284">
        <v>0.4</v>
      </c>
      <c r="BC1284">
        <v>80821010</v>
      </c>
      <c r="BD1284">
        <v>8323016</v>
      </c>
      <c r="BE1284" t="s">
        <v>291</v>
      </c>
    </row>
    <row r="1285" spans="1:57" x14ac:dyDescent="0.25">
      <c r="A1285" t="s">
        <v>742</v>
      </c>
      <c r="B1285" t="s">
        <v>743</v>
      </c>
      <c r="C1285">
        <v>80821</v>
      </c>
      <c r="D1285" t="s">
        <v>59</v>
      </c>
      <c r="E1285" t="s">
        <v>84</v>
      </c>
      <c r="F1285" t="s">
        <v>61</v>
      </c>
      <c r="G1285" t="s">
        <v>62</v>
      </c>
      <c r="H1285" t="s">
        <v>63</v>
      </c>
      <c r="I1285" t="s">
        <v>64</v>
      </c>
      <c r="J1285" t="s">
        <v>65</v>
      </c>
      <c r="K1285" t="s">
        <v>64</v>
      </c>
      <c r="L1285" s="1">
        <v>44460.492361111108</v>
      </c>
      <c r="P1285" t="s">
        <v>618</v>
      </c>
      <c r="U1285" t="s">
        <v>501</v>
      </c>
      <c r="AN1285" s="1">
        <v>44504.601921296293</v>
      </c>
      <c r="AO1285" s="1">
        <v>44504.601921296293</v>
      </c>
      <c r="AP1285" t="s">
        <v>305</v>
      </c>
      <c r="AQ1285" t="s">
        <v>306</v>
      </c>
      <c r="AR1285">
        <v>29</v>
      </c>
      <c r="AS1285">
        <v>6.6</v>
      </c>
      <c r="AT1285" t="s">
        <v>71</v>
      </c>
      <c r="AU1285" t="s">
        <v>308</v>
      </c>
      <c r="AW1285" t="s">
        <v>268</v>
      </c>
      <c r="AX1285">
        <v>0.1</v>
      </c>
      <c r="BC1285">
        <v>80821010</v>
      </c>
      <c r="BD1285">
        <v>8323016</v>
      </c>
      <c r="BE1285" t="s">
        <v>305</v>
      </c>
    </row>
    <row r="1286" spans="1:57" x14ac:dyDescent="0.25">
      <c r="A1286" t="s">
        <v>742</v>
      </c>
      <c r="B1286" t="s">
        <v>743</v>
      </c>
      <c r="C1286">
        <v>80821</v>
      </c>
      <c r="D1286" t="s">
        <v>59</v>
      </c>
      <c r="E1286" t="s">
        <v>84</v>
      </c>
      <c r="F1286" t="s">
        <v>61</v>
      </c>
      <c r="G1286" t="s">
        <v>62</v>
      </c>
      <c r="H1286" t="s">
        <v>63</v>
      </c>
      <c r="I1286" t="s">
        <v>64</v>
      </c>
      <c r="J1286" t="s">
        <v>65</v>
      </c>
      <c r="K1286" t="s">
        <v>64</v>
      </c>
      <c r="L1286" s="1">
        <v>44460.492361111108</v>
      </c>
      <c r="P1286" t="s">
        <v>618</v>
      </c>
      <c r="U1286" t="s">
        <v>501</v>
      </c>
      <c r="AN1286" s="1">
        <v>44462.988194444442</v>
      </c>
      <c r="AO1286" s="1">
        <v>44462.988194444442</v>
      </c>
      <c r="AP1286" t="s">
        <v>410</v>
      </c>
      <c r="AQ1286" t="s">
        <v>411</v>
      </c>
      <c r="AR1286">
        <v>32</v>
      </c>
      <c r="AS1286">
        <v>91.4</v>
      </c>
      <c r="AT1286" t="s">
        <v>71</v>
      </c>
      <c r="AU1286" t="s">
        <v>419</v>
      </c>
      <c r="AW1286" t="s">
        <v>412</v>
      </c>
      <c r="AX1286">
        <v>0.5</v>
      </c>
      <c r="BC1286">
        <v>80821010</v>
      </c>
      <c r="BD1286">
        <v>8323007</v>
      </c>
      <c r="BE1286" t="s">
        <v>410</v>
      </c>
    </row>
    <row r="1287" spans="1:57" x14ac:dyDescent="0.25">
      <c r="A1287" t="s">
        <v>742</v>
      </c>
      <c r="B1287" t="s">
        <v>743</v>
      </c>
      <c r="C1287">
        <v>80821</v>
      </c>
      <c r="D1287" t="s">
        <v>59</v>
      </c>
      <c r="E1287" t="s">
        <v>84</v>
      </c>
      <c r="F1287" t="s">
        <v>61</v>
      </c>
      <c r="G1287" t="s">
        <v>62</v>
      </c>
      <c r="H1287" t="s">
        <v>63</v>
      </c>
      <c r="I1287" t="s">
        <v>64</v>
      </c>
      <c r="J1287" t="s">
        <v>65</v>
      </c>
      <c r="K1287" t="s">
        <v>64</v>
      </c>
      <c r="L1287" s="1">
        <v>44460.492361111108</v>
      </c>
      <c r="P1287" t="s">
        <v>618</v>
      </c>
      <c r="U1287" t="s">
        <v>501</v>
      </c>
      <c r="AN1287" s="1">
        <v>44462.988194444442</v>
      </c>
      <c r="AO1287" s="1">
        <v>44462.988194444442</v>
      </c>
      <c r="AP1287" t="s">
        <v>414</v>
      </c>
      <c r="AQ1287" t="s">
        <v>415</v>
      </c>
      <c r="AR1287">
        <v>33</v>
      </c>
      <c r="AS1287">
        <v>62.1</v>
      </c>
      <c r="AT1287" t="s">
        <v>71</v>
      </c>
      <c r="AU1287" t="s">
        <v>174</v>
      </c>
      <c r="AW1287" t="s">
        <v>412</v>
      </c>
      <c r="AX1287">
        <v>0.1</v>
      </c>
      <c r="BC1287">
        <v>80821010</v>
      </c>
      <c r="BD1287">
        <v>8323007</v>
      </c>
      <c r="BE1287" t="s">
        <v>414</v>
      </c>
    </row>
    <row r="1288" spans="1:57" x14ac:dyDescent="0.25">
      <c r="A1288" t="s">
        <v>742</v>
      </c>
      <c r="B1288" t="s">
        <v>743</v>
      </c>
      <c r="C1288">
        <v>80821</v>
      </c>
      <c r="D1288" t="s">
        <v>59</v>
      </c>
      <c r="E1288" t="s">
        <v>84</v>
      </c>
      <c r="F1288" t="s">
        <v>61</v>
      </c>
      <c r="G1288" t="s">
        <v>62</v>
      </c>
      <c r="H1288" t="s">
        <v>63</v>
      </c>
      <c r="I1288" t="s">
        <v>64</v>
      </c>
      <c r="J1288" t="s">
        <v>65</v>
      </c>
      <c r="K1288" t="s">
        <v>64</v>
      </c>
      <c r="L1288" s="1">
        <v>44460.492361111108</v>
      </c>
      <c r="P1288" t="s">
        <v>618</v>
      </c>
      <c r="U1288" t="s">
        <v>501</v>
      </c>
      <c r="AN1288" s="1">
        <v>44467.791898148149</v>
      </c>
      <c r="AO1288" s="1">
        <v>44466.576215277775</v>
      </c>
      <c r="AP1288" t="s">
        <v>341</v>
      </c>
      <c r="AQ1288" t="s">
        <v>342</v>
      </c>
      <c r="AS1288">
        <v>0.10100000000000001</v>
      </c>
      <c r="AT1288" t="s">
        <v>343</v>
      </c>
      <c r="AU1288" t="s">
        <v>344</v>
      </c>
      <c r="AX1288">
        <v>1.7999999999999999E-2</v>
      </c>
      <c r="BC1288">
        <v>80821010</v>
      </c>
      <c r="BD1288">
        <v>8323014</v>
      </c>
      <c r="BE1288" t="s">
        <v>341</v>
      </c>
    </row>
    <row r="1289" spans="1:57" x14ac:dyDescent="0.25">
      <c r="A1289" t="s">
        <v>742</v>
      </c>
      <c r="B1289" t="s">
        <v>743</v>
      </c>
      <c r="C1289">
        <v>80821</v>
      </c>
      <c r="D1289" t="s">
        <v>59</v>
      </c>
      <c r="E1289" t="s">
        <v>84</v>
      </c>
      <c r="F1289" t="s">
        <v>61</v>
      </c>
      <c r="G1289" t="s">
        <v>62</v>
      </c>
      <c r="H1289" t="s">
        <v>63</v>
      </c>
      <c r="I1289" t="s">
        <v>64</v>
      </c>
      <c r="J1289" t="s">
        <v>65</v>
      </c>
      <c r="K1289" t="s">
        <v>64</v>
      </c>
      <c r="L1289" s="1">
        <v>44460.492361111108</v>
      </c>
      <c r="P1289" t="s">
        <v>618</v>
      </c>
      <c r="U1289" t="s">
        <v>501</v>
      </c>
      <c r="AN1289" s="1">
        <v>44467.791898148149</v>
      </c>
      <c r="AO1289" s="1">
        <v>44466.576215277775</v>
      </c>
      <c r="AP1289" t="s">
        <v>346</v>
      </c>
      <c r="AQ1289" t="s">
        <v>347</v>
      </c>
      <c r="AS1289">
        <v>1.51</v>
      </c>
      <c r="AT1289" t="s">
        <v>343</v>
      </c>
      <c r="AU1289" t="s">
        <v>569</v>
      </c>
      <c r="AX1289">
        <v>1.7999999999999999E-2</v>
      </c>
      <c r="BC1289">
        <v>80821010</v>
      </c>
      <c r="BD1289">
        <v>8323014</v>
      </c>
      <c r="BE1289" t="s">
        <v>346</v>
      </c>
    </row>
    <row r="1290" spans="1:57" x14ac:dyDescent="0.25">
      <c r="A1290" t="s">
        <v>742</v>
      </c>
      <c r="B1290" t="s">
        <v>743</v>
      </c>
      <c r="C1290">
        <v>80821</v>
      </c>
      <c r="D1290" t="s">
        <v>59</v>
      </c>
      <c r="E1290" t="s">
        <v>84</v>
      </c>
      <c r="F1290" t="s">
        <v>61</v>
      </c>
      <c r="G1290" t="s">
        <v>62</v>
      </c>
      <c r="H1290" t="s">
        <v>63</v>
      </c>
      <c r="I1290" t="s">
        <v>64</v>
      </c>
      <c r="J1290" t="s">
        <v>65</v>
      </c>
      <c r="K1290" t="s">
        <v>64</v>
      </c>
      <c r="L1290" s="1">
        <v>44460.492361111108</v>
      </c>
      <c r="P1290" t="s">
        <v>618</v>
      </c>
      <c r="U1290" t="s">
        <v>501</v>
      </c>
      <c r="AN1290" s="1">
        <v>44467.791898148149</v>
      </c>
      <c r="AO1290" s="1">
        <v>44466.576215277775</v>
      </c>
      <c r="AP1290" t="s">
        <v>369</v>
      </c>
      <c r="AQ1290" t="s">
        <v>370</v>
      </c>
      <c r="AS1290">
        <v>0.13700000000000001</v>
      </c>
      <c r="AT1290" t="s">
        <v>343</v>
      </c>
      <c r="AU1290" t="s">
        <v>368</v>
      </c>
      <c r="AX1290">
        <v>8.9999999999999993E-3</v>
      </c>
      <c r="BC1290">
        <v>80821010</v>
      </c>
      <c r="BD1290">
        <v>8323014</v>
      </c>
      <c r="BE1290" t="s">
        <v>369</v>
      </c>
    </row>
    <row r="1291" spans="1:57" x14ac:dyDescent="0.25">
      <c r="A1291" t="s">
        <v>740</v>
      </c>
      <c r="B1291" t="s">
        <v>741</v>
      </c>
      <c r="C1291">
        <v>80821</v>
      </c>
      <c r="D1291" t="s">
        <v>59</v>
      </c>
      <c r="E1291" t="s">
        <v>91</v>
      </c>
      <c r="F1291" t="s">
        <v>61</v>
      </c>
      <c r="G1291" t="s">
        <v>62</v>
      </c>
      <c r="H1291" t="s">
        <v>63</v>
      </c>
      <c r="I1291" t="s">
        <v>64</v>
      </c>
      <c r="J1291" t="s">
        <v>65</v>
      </c>
      <c r="K1291" t="s">
        <v>64</v>
      </c>
      <c r="L1291" s="1">
        <v>44460.477777777778</v>
      </c>
      <c r="P1291" t="s">
        <v>86</v>
      </c>
      <c r="Q1291" t="s">
        <v>487</v>
      </c>
      <c r="U1291" t="s">
        <v>739</v>
      </c>
      <c r="AN1291" s="1">
        <v>44462.590937499997</v>
      </c>
      <c r="AO1291" s="1">
        <v>44462.368425925924</v>
      </c>
      <c r="AP1291" t="s">
        <v>554</v>
      </c>
      <c r="AQ1291" t="s">
        <v>555</v>
      </c>
      <c r="AR1291">
        <v>25</v>
      </c>
      <c r="AS1291">
        <v>8.0000000000000002E-3</v>
      </c>
      <c r="AT1291" t="s">
        <v>71</v>
      </c>
      <c r="AU1291" t="s">
        <v>449</v>
      </c>
      <c r="AW1291" t="s">
        <v>450</v>
      </c>
      <c r="AX1291">
        <v>2E-3</v>
      </c>
      <c r="BC1291">
        <v>80821008</v>
      </c>
      <c r="BD1291">
        <v>8322985</v>
      </c>
      <c r="BE1291" t="s">
        <v>554</v>
      </c>
    </row>
    <row r="1292" spans="1:57" x14ac:dyDescent="0.25">
      <c r="A1292" t="s">
        <v>740</v>
      </c>
      <c r="B1292" t="s">
        <v>741</v>
      </c>
      <c r="C1292">
        <v>80821</v>
      </c>
      <c r="D1292" t="s">
        <v>59</v>
      </c>
      <c r="E1292" t="s">
        <v>91</v>
      </c>
      <c r="F1292" t="s">
        <v>61</v>
      </c>
      <c r="G1292" t="s">
        <v>62</v>
      </c>
      <c r="H1292" t="s">
        <v>63</v>
      </c>
      <c r="I1292" t="s">
        <v>64</v>
      </c>
      <c r="J1292" t="s">
        <v>65</v>
      </c>
      <c r="K1292" t="s">
        <v>64</v>
      </c>
      <c r="L1292" s="1">
        <v>44460.477777777778</v>
      </c>
      <c r="P1292" t="s">
        <v>86</v>
      </c>
      <c r="Q1292" t="s">
        <v>487</v>
      </c>
      <c r="U1292" t="s">
        <v>739</v>
      </c>
      <c r="AN1292" s="1">
        <v>44474.394861111112</v>
      </c>
      <c r="AO1292" s="1">
        <v>44470.488171296296</v>
      </c>
      <c r="AP1292" t="s">
        <v>560</v>
      </c>
      <c r="AQ1292" t="s">
        <v>561</v>
      </c>
      <c r="AR1292">
        <v>80</v>
      </c>
      <c r="AS1292">
        <v>1.69</v>
      </c>
      <c r="AT1292" t="s">
        <v>71</v>
      </c>
      <c r="AU1292" t="s">
        <v>576</v>
      </c>
      <c r="AW1292" t="s">
        <v>563</v>
      </c>
      <c r="AX1292">
        <v>0.05</v>
      </c>
      <c r="BC1292">
        <v>80821008</v>
      </c>
      <c r="BD1292">
        <v>8322991</v>
      </c>
      <c r="BE1292" t="s">
        <v>560</v>
      </c>
    </row>
    <row r="1293" spans="1:57" x14ac:dyDescent="0.25">
      <c r="A1293" t="s">
        <v>740</v>
      </c>
      <c r="B1293" t="s">
        <v>741</v>
      </c>
      <c r="C1293">
        <v>80821</v>
      </c>
      <c r="D1293" t="s">
        <v>59</v>
      </c>
      <c r="E1293" t="s">
        <v>91</v>
      </c>
      <c r="F1293" t="s">
        <v>61</v>
      </c>
      <c r="G1293" t="s">
        <v>62</v>
      </c>
      <c r="H1293" t="s">
        <v>63</v>
      </c>
      <c r="I1293" t="s">
        <v>64</v>
      </c>
      <c r="J1293" t="s">
        <v>65</v>
      </c>
      <c r="K1293" t="s">
        <v>64</v>
      </c>
      <c r="L1293" s="1">
        <v>44460.477777777778</v>
      </c>
      <c r="P1293" t="s">
        <v>86</v>
      </c>
      <c r="Q1293" t="s">
        <v>487</v>
      </c>
      <c r="U1293" t="s">
        <v>739</v>
      </c>
      <c r="AN1293" s="1">
        <v>44461.522650462961</v>
      </c>
      <c r="AO1293" s="1">
        <v>44461.522650462961</v>
      </c>
      <c r="AP1293" t="s">
        <v>447</v>
      </c>
      <c r="AQ1293" t="s">
        <v>448</v>
      </c>
      <c r="AR1293">
        <v>23</v>
      </c>
      <c r="AS1293">
        <v>2E-3</v>
      </c>
      <c r="AT1293" t="s">
        <v>71</v>
      </c>
      <c r="AU1293" t="s">
        <v>449</v>
      </c>
      <c r="AV1293" t="s">
        <v>180</v>
      </c>
      <c r="AW1293" t="s">
        <v>450</v>
      </c>
      <c r="AX1293">
        <v>2E-3</v>
      </c>
      <c r="BC1293">
        <v>80821008</v>
      </c>
      <c r="BD1293">
        <v>8322983</v>
      </c>
      <c r="BE1293" t="s">
        <v>447</v>
      </c>
    </row>
    <row r="1294" spans="1:57" x14ac:dyDescent="0.25">
      <c r="A1294" t="s">
        <v>740</v>
      </c>
      <c r="B1294" t="s">
        <v>741</v>
      </c>
      <c r="C1294">
        <v>80821</v>
      </c>
      <c r="D1294" t="s">
        <v>59</v>
      </c>
      <c r="E1294" t="s">
        <v>91</v>
      </c>
      <c r="F1294" t="s">
        <v>61</v>
      </c>
      <c r="G1294" t="s">
        <v>62</v>
      </c>
      <c r="H1294" t="s">
        <v>63</v>
      </c>
      <c r="I1294" t="s">
        <v>64</v>
      </c>
      <c r="J1294" t="s">
        <v>65</v>
      </c>
      <c r="K1294" t="s">
        <v>64</v>
      </c>
      <c r="L1294" s="1">
        <v>44460.477777777778</v>
      </c>
      <c r="P1294" t="s">
        <v>86</v>
      </c>
      <c r="Q1294" t="s">
        <v>487</v>
      </c>
      <c r="U1294" t="s">
        <v>739</v>
      </c>
      <c r="AN1294" s="1">
        <v>44470.591041666667</v>
      </c>
      <c r="AO1294" s="1">
        <v>44470.591041666667</v>
      </c>
      <c r="AP1294" t="s">
        <v>422</v>
      </c>
      <c r="AQ1294" t="s">
        <v>423</v>
      </c>
      <c r="AR1294">
        <v>20</v>
      </c>
      <c r="AS1294">
        <v>1.6E-2</v>
      </c>
      <c r="AT1294" t="s">
        <v>71</v>
      </c>
      <c r="AU1294" t="s">
        <v>424</v>
      </c>
      <c r="AW1294" t="s">
        <v>425</v>
      </c>
      <c r="AX1294">
        <v>5.0000000000000001E-3</v>
      </c>
      <c r="BC1294">
        <v>80821008</v>
      </c>
      <c r="BD1294">
        <v>8322988</v>
      </c>
      <c r="BE1294" t="s">
        <v>422</v>
      </c>
    </row>
    <row r="1295" spans="1:57" x14ac:dyDescent="0.25">
      <c r="A1295" t="s">
        <v>740</v>
      </c>
      <c r="B1295" t="s">
        <v>741</v>
      </c>
      <c r="C1295">
        <v>80821</v>
      </c>
      <c r="D1295" t="s">
        <v>59</v>
      </c>
      <c r="E1295" t="s">
        <v>91</v>
      </c>
      <c r="F1295" t="s">
        <v>61</v>
      </c>
      <c r="G1295" t="s">
        <v>62</v>
      </c>
      <c r="H1295" t="s">
        <v>63</v>
      </c>
      <c r="I1295" t="s">
        <v>64</v>
      </c>
      <c r="J1295" t="s">
        <v>65</v>
      </c>
      <c r="K1295" t="s">
        <v>64</v>
      </c>
      <c r="L1295" s="1">
        <v>44460.477777777778</v>
      </c>
      <c r="P1295" t="s">
        <v>86</v>
      </c>
      <c r="Q1295" t="s">
        <v>487</v>
      </c>
      <c r="U1295" t="s">
        <v>739</v>
      </c>
      <c r="AN1295" s="1">
        <v>44470.591041666667</v>
      </c>
      <c r="AO1295" s="1">
        <v>44470.591041666667</v>
      </c>
      <c r="AP1295" t="s">
        <v>427</v>
      </c>
      <c r="AQ1295" t="s">
        <v>428</v>
      </c>
      <c r="AR1295">
        <v>18</v>
      </c>
      <c r="AS1295">
        <v>5.0000000000000001E-3</v>
      </c>
      <c r="AT1295" t="s">
        <v>71</v>
      </c>
      <c r="AU1295" t="s">
        <v>424</v>
      </c>
      <c r="AV1295" t="s">
        <v>180</v>
      </c>
      <c r="AW1295" t="s">
        <v>429</v>
      </c>
      <c r="AX1295">
        <v>5.0000000000000001E-3</v>
      </c>
      <c r="BC1295">
        <v>80821008</v>
      </c>
      <c r="BD1295">
        <v>8322988</v>
      </c>
      <c r="BE1295" t="s">
        <v>427</v>
      </c>
    </row>
    <row r="1296" spans="1:57" x14ac:dyDescent="0.25">
      <c r="A1296" t="s">
        <v>740</v>
      </c>
      <c r="B1296" t="s">
        <v>741</v>
      </c>
      <c r="C1296">
        <v>80821</v>
      </c>
      <c r="D1296" t="s">
        <v>59</v>
      </c>
      <c r="E1296" t="s">
        <v>91</v>
      </c>
      <c r="F1296" t="s">
        <v>61</v>
      </c>
      <c r="G1296" t="s">
        <v>62</v>
      </c>
      <c r="H1296" t="s">
        <v>63</v>
      </c>
      <c r="I1296" t="s">
        <v>64</v>
      </c>
      <c r="J1296" t="s">
        <v>65</v>
      </c>
      <c r="K1296" t="s">
        <v>64</v>
      </c>
      <c r="L1296" s="1">
        <v>44460.477777777778</v>
      </c>
      <c r="P1296" t="s">
        <v>86</v>
      </c>
      <c r="Q1296" t="s">
        <v>487</v>
      </c>
      <c r="U1296" t="s">
        <v>739</v>
      </c>
      <c r="AN1296" s="1">
        <v>44461.468055555553</v>
      </c>
      <c r="AO1296" s="1">
        <v>44461.468055555553</v>
      </c>
      <c r="AP1296" t="s">
        <v>384</v>
      </c>
      <c r="AQ1296" t="s">
        <v>385</v>
      </c>
      <c r="AR1296">
        <v>13</v>
      </c>
      <c r="AS1296">
        <v>83</v>
      </c>
      <c r="AT1296" t="s">
        <v>386</v>
      </c>
      <c r="AU1296" t="s">
        <v>998</v>
      </c>
      <c r="AW1296" t="s">
        <v>387</v>
      </c>
      <c r="AX1296">
        <v>1</v>
      </c>
      <c r="BC1296">
        <v>80821008</v>
      </c>
      <c r="BD1296">
        <v>8322992</v>
      </c>
      <c r="BE1296" t="s">
        <v>384</v>
      </c>
    </row>
    <row r="1297" spans="1:57" x14ac:dyDescent="0.25">
      <c r="A1297" t="s">
        <v>740</v>
      </c>
      <c r="B1297" t="s">
        <v>741</v>
      </c>
      <c r="C1297">
        <v>80821</v>
      </c>
      <c r="D1297" t="s">
        <v>59</v>
      </c>
      <c r="E1297" t="s">
        <v>91</v>
      </c>
      <c r="F1297" t="s">
        <v>61</v>
      </c>
      <c r="G1297" t="s">
        <v>62</v>
      </c>
      <c r="H1297" t="s">
        <v>63</v>
      </c>
      <c r="I1297" t="s">
        <v>64</v>
      </c>
      <c r="J1297" t="s">
        <v>65</v>
      </c>
      <c r="K1297" t="s">
        <v>64</v>
      </c>
      <c r="L1297" s="1">
        <v>44460.477777777778</v>
      </c>
      <c r="P1297" t="s">
        <v>86</v>
      </c>
      <c r="Q1297" t="s">
        <v>487</v>
      </c>
      <c r="U1297" t="s">
        <v>739</v>
      </c>
      <c r="AN1297" s="1">
        <v>44463.488657407404</v>
      </c>
      <c r="AO1297" s="1">
        <v>44462.56527777778</v>
      </c>
      <c r="AP1297" t="s">
        <v>556</v>
      </c>
      <c r="AQ1297" t="s">
        <v>557</v>
      </c>
      <c r="AR1297">
        <v>26</v>
      </c>
      <c r="AS1297">
        <v>5.0000000000000001E-3</v>
      </c>
      <c r="AT1297" t="s">
        <v>71</v>
      </c>
      <c r="AU1297" t="s">
        <v>449</v>
      </c>
      <c r="AW1297" t="s">
        <v>450</v>
      </c>
      <c r="AX1297">
        <v>2E-3</v>
      </c>
      <c r="BC1297">
        <v>80821008</v>
      </c>
      <c r="BD1297">
        <v>8322987</v>
      </c>
      <c r="BE1297" t="s">
        <v>556</v>
      </c>
    </row>
    <row r="1298" spans="1:57" x14ac:dyDescent="0.25">
      <c r="A1298" t="s">
        <v>740</v>
      </c>
      <c r="B1298" t="s">
        <v>741</v>
      </c>
      <c r="C1298">
        <v>80821</v>
      </c>
      <c r="D1298" t="s">
        <v>59</v>
      </c>
      <c r="E1298" t="s">
        <v>91</v>
      </c>
      <c r="F1298" t="s">
        <v>61</v>
      </c>
      <c r="G1298" t="s">
        <v>62</v>
      </c>
      <c r="H1298" t="s">
        <v>63</v>
      </c>
      <c r="I1298" t="s">
        <v>64</v>
      </c>
      <c r="J1298" t="s">
        <v>65</v>
      </c>
      <c r="K1298" t="s">
        <v>64</v>
      </c>
      <c r="L1298" s="1">
        <v>44460.477777777778</v>
      </c>
      <c r="P1298" t="s">
        <v>86</v>
      </c>
      <c r="Q1298" t="s">
        <v>487</v>
      </c>
      <c r="U1298" t="s">
        <v>739</v>
      </c>
      <c r="AN1298" s="1">
        <v>44475.93472222222</v>
      </c>
      <c r="AO1298" s="1">
        <v>44475.93472222222</v>
      </c>
      <c r="AP1298" t="s">
        <v>69</v>
      </c>
      <c r="AQ1298" t="s">
        <v>70</v>
      </c>
      <c r="AR1298">
        <v>89</v>
      </c>
      <c r="AS1298">
        <v>27.2</v>
      </c>
      <c r="AT1298" t="s">
        <v>71</v>
      </c>
      <c r="AU1298" t="s">
        <v>633</v>
      </c>
      <c r="AW1298" t="s">
        <v>73</v>
      </c>
      <c r="AX1298">
        <v>0.8</v>
      </c>
      <c r="BC1298">
        <v>80821008</v>
      </c>
      <c r="BD1298">
        <v>8322993</v>
      </c>
      <c r="BE1298" t="s">
        <v>69</v>
      </c>
    </row>
    <row r="1299" spans="1:57" x14ac:dyDescent="0.25">
      <c r="A1299" t="s">
        <v>740</v>
      </c>
      <c r="B1299" t="s">
        <v>741</v>
      </c>
      <c r="C1299">
        <v>80821</v>
      </c>
      <c r="D1299" t="s">
        <v>59</v>
      </c>
      <c r="E1299" t="s">
        <v>91</v>
      </c>
      <c r="F1299" t="s">
        <v>61</v>
      </c>
      <c r="G1299" t="s">
        <v>62</v>
      </c>
      <c r="H1299" t="s">
        <v>63</v>
      </c>
      <c r="I1299" t="s">
        <v>64</v>
      </c>
      <c r="J1299" t="s">
        <v>65</v>
      </c>
      <c r="K1299" t="s">
        <v>64</v>
      </c>
      <c r="L1299" s="1">
        <v>44460.477777777778</v>
      </c>
      <c r="P1299" t="s">
        <v>86</v>
      </c>
      <c r="Q1299" t="s">
        <v>487</v>
      </c>
      <c r="U1299" t="s">
        <v>739</v>
      </c>
      <c r="AN1299" s="1">
        <v>44461.561111111114</v>
      </c>
      <c r="AO1299" s="1">
        <v>44461.561111111114</v>
      </c>
      <c r="AP1299" t="s">
        <v>185</v>
      </c>
      <c r="AQ1299" t="s">
        <v>186</v>
      </c>
      <c r="AR1299">
        <v>67</v>
      </c>
      <c r="AS1299">
        <v>256</v>
      </c>
      <c r="AT1299" t="s">
        <v>187</v>
      </c>
      <c r="AU1299" t="s">
        <v>389</v>
      </c>
      <c r="AW1299" t="s">
        <v>189</v>
      </c>
      <c r="AX1299">
        <v>1</v>
      </c>
      <c r="BC1299">
        <v>80821008</v>
      </c>
      <c r="BD1299">
        <v>8322997</v>
      </c>
      <c r="BE1299" t="s">
        <v>185</v>
      </c>
    </row>
    <row r="1300" spans="1:57" x14ac:dyDescent="0.25">
      <c r="A1300" t="s">
        <v>740</v>
      </c>
      <c r="B1300" t="s">
        <v>741</v>
      </c>
      <c r="C1300">
        <v>80821</v>
      </c>
      <c r="D1300" t="s">
        <v>59</v>
      </c>
      <c r="E1300" t="s">
        <v>91</v>
      </c>
      <c r="F1300" t="s">
        <v>61</v>
      </c>
      <c r="G1300" t="s">
        <v>62</v>
      </c>
      <c r="H1300" t="s">
        <v>63</v>
      </c>
      <c r="I1300" t="s">
        <v>64</v>
      </c>
      <c r="J1300" t="s">
        <v>65</v>
      </c>
      <c r="K1300" t="s">
        <v>64</v>
      </c>
      <c r="L1300" s="1">
        <v>44460.477777777778</v>
      </c>
      <c r="P1300" t="s">
        <v>86</v>
      </c>
      <c r="Q1300" t="s">
        <v>487</v>
      </c>
      <c r="U1300" t="s">
        <v>739</v>
      </c>
      <c r="AN1300" s="1">
        <v>44495.617835648147</v>
      </c>
      <c r="AO1300" s="1">
        <v>44490.458333333336</v>
      </c>
      <c r="AP1300" t="s">
        <v>404</v>
      </c>
      <c r="AQ1300" t="s">
        <v>405</v>
      </c>
      <c r="AR1300">
        <v>36</v>
      </c>
      <c r="AS1300">
        <v>4</v>
      </c>
      <c r="AT1300" t="s">
        <v>343</v>
      </c>
      <c r="AU1300" t="s">
        <v>406</v>
      </c>
      <c r="AV1300" t="s">
        <v>345</v>
      </c>
      <c r="AW1300" t="s">
        <v>268</v>
      </c>
      <c r="AX1300">
        <v>3</v>
      </c>
      <c r="BC1300">
        <v>80821008</v>
      </c>
      <c r="BD1300">
        <v>8323000</v>
      </c>
      <c r="BE1300" t="s">
        <v>404</v>
      </c>
    </row>
    <row r="1301" spans="1:57" x14ac:dyDescent="0.25">
      <c r="A1301" t="s">
        <v>740</v>
      </c>
      <c r="B1301" t="s">
        <v>741</v>
      </c>
      <c r="C1301">
        <v>80821</v>
      </c>
      <c r="D1301" t="s">
        <v>59</v>
      </c>
      <c r="E1301" t="s">
        <v>91</v>
      </c>
      <c r="F1301" t="s">
        <v>61</v>
      </c>
      <c r="G1301" t="s">
        <v>62</v>
      </c>
      <c r="H1301" t="s">
        <v>63</v>
      </c>
      <c r="I1301" t="s">
        <v>64</v>
      </c>
      <c r="J1301" t="s">
        <v>65</v>
      </c>
      <c r="K1301" t="s">
        <v>64</v>
      </c>
      <c r="L1301" s="1">
        <v>44460.477777777778</v>
      </c>
      <c r="P1301" t="s">
        <v>86</v>
      </c>
      <c r="Q1301" t="s">
        <v>487</v>
      </c>
      <c r="U1301" t="s">
        <v>739</v>
      </c>
      <c r="AN1301" s="1">
        <v>44495.617835648147</v>
      </c>
      <c r="AO1301" s="1">
        <v>44490.458333333336</v>
      </c>
      <c r="AP1301" t="s">
        <v>407</v>
      </c>
      <c r="AQ1301" t="s">
        <v>408</v>
      </c>
      <c r="AR1301">
        <v>66</v>
      </c>
      <c r="AS1301">
        <v>10</v>
      </c>
      <c r="AT1301" t="s">
        <v>343</v>
      </c>
      <c r="AU1301" t="s">
        <v>188</v>
      </c>
      <c r="AV1301" t="s">
        <v>345</v>
      </c>
      <c r="AW1301" t="s">
        <v>268</v>
      </c>
      <c r="AX1301">
        <v>8</v>
      </c>
      <c r="BC1301">
        <v>80821008</v>
      </c>
      <c r="BD1301">
        <v>8323000</v>
      </c>
      <c r="BE1301" t="s">
        <v>407</v>
      </c>
    </row>
    <row r="1302" spans="1:57" x14ac:dyDescent="0.25">
      <c r="A1302" t="s">
        <v>740</v>
      </c>
      <c r="B1302" t="s">
        <v>741</v>
      </c>
      <c r="C1302">
        <v>80821</v>
      </c>
      <c r="D1302" t="s">
        <v>59</v>
      </c>
      <c r="E1302" t="s">
        <v>91</v>
      </c>
      <c r="F1302" t="s">
        <v>61</v>
      </c>
      <c r="G1302" t="s">
        <v>62</v>
      </c>
      <c r="H1302" t="s">
        <v>63</v>
      </c>
      <c r="I1302" t="s">
        <v>64</v>
      </c>
      <c r="J1302" t="s">
        <v>65</v>
      </c>
      <c r="K1302" t="s">
        <v>64</v>
      </c>
      <c r="L1302" s="1">
        <v>44460.477777777778</v>
      </c>
      <c r="P1302" t="s">
        <v>86</v>
      </c>
      <c r="Q1302" t="s">
        <v>487</v>
      </c>
      <c r="U1302" t="s">
        <v>739</v>
      </c>
      <c r="AN1302" s="1">
        <v>44504.600115740737</v>
      </c>
      <c r="AO1302" s="1">
        <v>44504.600115740737</v>
      </c>
      <c r="AP1302" t="s">
        <v>241</v>
      </c>
      <c r="AQ1302" t="s">
        <v>242</v>
      </c>
      <c r="AS1302">
        <v>317.3</v>
      </c>
      <c r="AT1302" t="s">
        <v>71</v>
      </c>
      <c r="AU1302" t="s">
        <v>567</v>
      </c>
      <c r="AX1302">
        <v>1</v>
      </c>
      <c r="BC1302">
        <v>80821008</v>
      </c>
      <c r="BD1302">
        <v>8322998</v>
      </c>
      <c r="BE1302" t="s">
        <v>241</v>
      </c>
    </row>
    <row r="1303" spans="1:57" x14ac:dyDescent="0.25">
      <c r="A1303" t="s">
        <v>740</v>
      </c>
      <c r="B1303" t="s">
        <v>741</v>
      </c>
      <c r="C1303">
        <v>80821</v>
      </c>
      <c r="D1303" t="s">
        <v>59</v>
      </c>
      <c r="E1303" t="s">
        <v>91</v>
      </c>
      <c r="F1303" t="s">
        <v>61</v>
      </c>
      <c r="G1303" t="s">
        <v>62</v>
      </c>
      <c r="H1303" t="s">
        <v>63</v>
      </c>
      <c r="I1303" t="s">
        <v>64</v>
      </c>
      <c r="J1303" t="s">
        <v>65</v>
      </c>
      <c r="K1303" t="s">
        <v>64</v>
      </c>
      <c r="L1303" s="1">
        <v>44460.477777777778</v>
      </c>
      <c r="P1303" t="s">
        <v>86</v>
      </c>
      <c r="Q1303" t="s">
        <v>487</v>
      </c>
      <c r="U1303" t="s">
        <v>739</v>
      </c>
      <c r="AN1303" s="1">
        <v>44504.600115740737</v>
      </c>
      <c r="AO1303" s="1">
        <v>44504.600115740737</v>
      </c>
      <c r="AP1303" t="s">
        <v>265</v>
      </c>
      <c r="AQ1303" t="s">
        <v>266</v>
      </c>
      <c r="AR1303">
        <v>30</v>
      </c>
      <c r="AS1303">
        <v>88.7</v>
      </c>
      <c r="AT1303" t="s">
        <v>71</v>
      </c>
      <c r="AU1303" t="s">
        <v>900</v>
      </c>
      <c r="AW1303" t="s">
        <v>268</v>
      </c>
      <c r="AX1303">
        <v>0.3</v>
      </c>
      <c r="BC1303">
        <v>80821008</v>
      </c>
      <c r="BD1303">
        <v>8322998</v>
      </c>
      <c r="BE1303" t="s">
        <v>265</v>
      </c>
    </row>
    <row r="1304" spans="1:57" x14ac:dyDescent="0.25">
      <c r="A1304" t="s">
        <v>740</v>
      </c>
      <c r="B1304" t="s">
        <v>741</v>
      </c>
      <c r="C1304">
        <v>80821</v>
      </c>
      <c r="D1304" t="s">
        <v>59</v>
      </c>
      <c r="E1304" t="s">
        <v>91</v>
      </c>
      <c r="F1304" t="s">
        <v>61</v>
      </c>
      <c r="G1304" t="s">
        <v>62</v>
      </c>
      <c r="H1304" t="s">
        <v>63</v>
      </c>
      <c r="I1304" t="s">
        <v>64</v>
      </c>
      <c r="J1304" t="s">
        <v>65</v>
      </c>
      <c r="K1304" t="s">
        <v>64</v>
      </c>
      <c r="L1304" s="1">
        <v>44460.477777777778</v>
      </c>
      <c r="P1304" t="s">
        <v>86</v>
      </c>
      <c r="Q1304" t="s">
        <v>487</v>
      </c>
      <c r="U1304" t="s">
        <v>739</v>
      </c>
      <c r="AN1304" s="1">
        <v>44504.600115740737</v>
      </c>
      <c r="AO1304" s="1">
        <v>44504.600115740737</v>
      </c>
      <c r="AP1304" t="s">
        <v>283</v>
      </c>
      <c r="AQ1304" t="s">
        <v>284</v>
      </c>
      <c r="AR1304">
        <v>31</v>
      </c>
      <c r="AS1304">
        <v>23.2</v>
      </c>
      <c r="AT1304" t="s">
        <v>71</v>
      </c>
      <c r="AU1304" t="s">
        <v>72</v>
      </c>
      <c r="AW1304" t="s">
        <v>268</v>
      </c>
      <c r="AX1304">
        <v>0.1</v>
      </c>
      <c r="BC1304">
        <v>80821008</v>
      </c>
      <c r="BD1304">
        <v>8322998</v>
      </c>
      <c r="BE1304" t="s">
        <v>283</v>
      </c>
    </row>
    <row r="1305" spans="1:57" x14ac:dyDescent="0.25">
      <c r="A1305" t="s">
        <v>740</v>
      </c>
      <c r="B1305" t="s">
        <v>741</v>
      </c>
      <c r="C1305">
        <v>80821</v>
      </c>
      <c r="D1305" t="s">
        <v>59</v>
      </c>
      <c r="E1305" t="s">
        <v>91</v>
      </c>
      <c r="F1305" t="s">
        <v>61</v>
      </c>
      <c r="G1305" t="s">
        <v>62</v>
      </c>
      <c r="H1305" t="s">
        <v>63</v>
      </c>
      <c r="I1305" t="s">
        <v>64</v>
      </c>
      <c r="J1305" t="s">
        <v>65</v>
      </c>
      <c r="K1305" t="s">
        <v>64</v>
      </c>
      <c r="L1305" s="1">
        <v>44460.477777777778</v>
      </c>
      <c r="P1305" t="s">
        <v>86</v>
      </c>
      <c r="Q1305" t="s">
        <v>487</v>
      </c>
      <c r="U1305" t="s">
        <v>739</v>
      </c>
      <c r="AN1305" s="1">
        <v>44504.600115740737</v>
      </c>
      <c r="AO1305" s="1">
        <v>44504.600115740737</v>
      </c>
      <c r="AP1305" t="s">
        <v>291</v>
      </c>
      <c r="AQ1305" t="s">
        <v>292</v>
      </c>
      <c r="AR1305">
        <v>28</v>
      </c>
      <c r="AS1305">
        <v>62.2</v>
      </c>
      <c r="AT1305" t="s">
        <v>71</v>
      </c>
      <c r="AU1305" t="s">
        <v>1004</v>
      </c>
      <c r="AW1305" t="s">
        <v>268</v>
      </c>
      <c r="AX1305">
        <v>0.4</v>
      </c>
      <c r="BC1305">
        <v>80821008</v>
      </c>
      <c r="BD1305">
        <v>8322998</v>
      </c>
      <c r="BE1305" t="s">
        <v>291</v>
      </c>
    </row>
    <row r="1306" spans="1:57" x14ac:dyDescent="0.25">
      <c r="A1306" t="s">
        <v>740</v>
      </c>
      <c r="B1306" t="s">
        <v>741</v>
      </c>
      <c r="C1306">
        <v>80821</v>
      </c>
      <c r="D1306" t="s">
        <v>59</v>
      </c>
      <c r="E1306" t="s">
        <v>91</v>
      </c>
      <c r="F1306" t="s">
        <v>61</v>
      </c>
      <c r="G1306" t="s">
        <v>62</v>
      </c>
      <c r="H1306" t="s">
        <v>63</v>
      </c>
      <c r="I1306" t="s">
        <v>64</v>
      </c>
      <c r="J1306" t="s">
        <v>65</v>
      </c>
      <c r="K1306" t="s">
        <v>64</v>
      </c>
      <c r="L1306" s="1">
        <v>44460.477777777778</v>
      </c>
      <c r="P1306" t="s">
        <v>86</v>
      </c>
      <c r="Q1306" t="s">
        <v>487</v>
      </c>
      <c r="U1306" t="s">
        <v>739</v>
      </c>
      <c r="AN1306" s="1">
        <v>44504.600115740737</v>
      </c>
      <c r="AO1306" s="1">
        <v>44504.600115740737</v>
      </c>
      <c r="AP1306" t="s">
        <v>305</v>
      </c>
      <c r="AQ1306" t="s">
        <v>306</v>
      </c>
      <c r="AR1306">
        <v>29</v>
      </c>
      <c r="AS1306">
        <v>6.9</v>
      </c>
      <c r="AT1306" t="s">
        <v>71</v>
      </c>
      <c r="AU1306" t="s">
        <v>307</v>
      </c>
      <c r="AW1306" t="s">
        <v>268</v>
      </c>
      <c r="AX1306">
        <v>0.1</v>
      </c>
      <c r="BC1306">
        <v>80821008</v>
      </c>
      <c r="BD1306">
        <v>8322998</v>
      </c>
      <c r="BE1306" t="s">
        <v>305</v>
      </c>
    </row>
    <row r="1307" spans="1:57" x14ac:dyDescent="0.25">
      <c r="A1307" t="s">
        <v>740</v>
      </c>
      <c r="B1307" t="s">
        <v>741</v>
      </c>
      <c r="C1307">
        <v>80821</v>
      </c>
      <c r="D1307" t="s">
        <v>59</v>
      </c>
      <c r="E1307" t="s">
        <v>91</v>
      </c>
      <c r="F1307" t="s">
        <v>61</v>
      </c>
      <c r="G1307" t="s">
        <v>62</v>
      </c>
      <c r="H1307" t="s">
        <v>63</v>
      </c>
      <c r="I1307" t="s">
        <v>64</v>
      </c>
      <c r="J1307" t="s">
        <v>65</v>
      </c>
      <c r="K1307" t="s">
        <v>64</v>
      </c>
      <c r="L1307" s="1">
        <v>44460.477777777778</v>
      </c>
      <c r="P1307" t="s">
        <v>86</v>
      </c>
      <c r="Q1307" t="s">
        <v>487</v>
      </c>
      <c r="U1307" t="s">
        <v>739</v>
      </c>
      <c r="AN1307" s="1">
        <v>44462.967361111114</v>
      </c>
      <c r="AO1307" s="1">
        <v>44462.967361111114</v>
      </c>
      <c r="AP1307" t="s">
        <v>410</v>
      </c>
      <c r="AQ1307" t="s">
        <v>411</v>
      </c>
      <c r="AR1307">
        <v>32</v>
      </c>
      <c r="AS1307">
        <v>95.8</v>
      </c>
      <c r="AT1307" t="s">
        <v>71</v>
      </c>
      <c r="AU1307" t="s">
        <v>1003</v>
      </c>
      <c r="AW1307" t="s">
        <v>412</v>
      </c>
      <c r="AX1307">
        <v>0.5</v>
      </c>
      <c r="BC1307">
        <v>80821008</v>
      </c>
      <c r="BD1307">
        <v>8322989</v>
      </c>
      <c r="BE1307" t="s">
        <v>410</v>
      </c>
    </row>
    <row r="1308" spans="1:57" x14ac:dyDescent="0.25">
      <c r="A1308" t="s">
        <v>740</v>
      </c>
      <c r="B1308" t="s">
        <v>741</v>
      </c>
      <c r="C1308">
        <v>80821</v>
      </c>
      <c r="D1308" t="s">
        <v>59</v>
      </c>
      <c r="E1308" t="s">
        <v>91</v>
      </c>
      <c r="F1308" t="s">
        <v>61</v>
      </c>
      <c r="G1308" t="s">
        <v>62</v>
      </c>
      <c r="H1308" t="s">
        <v>63</v>
      </c>
      <c r="I1308" t="s">
        <v>64</v>
      </c>
      <c r="J1308" t="s">
        <v>65</v>
      </c>
      <c r="K1308" t="s">
        <v>64</v>
      </c>
      <c r="L1308" s="1">
        <v>44460.477777777778</v>
      </c>
      <c r="P1308" t="s">
        <v>86</v>
      </c>
      <c r="Q1308" t="s">
        <v>487</v>
      </c>
      <c r="U1308" t="s">
        <v>739</v>
      </c>
      <c r="AN1308" s="1">
        <v>44462.967361111114</v>
      </c>
      <c r="AO1308" s="1">
        <v>44462.967361111114</v>
      </c>
      <c r="AP1308" t="s">
        <v>414</v>
      </c>
      <c r="AQ1308" t="s">
        <v>415</v>
      </c>
      <c r="AR1308">
        <v>33</v>
      </c>
      <c r="AS1308">
        <v>53</v>
      </c>
      <c r="AT1308" t="s">
        <v>71</v>
      </c>
      <c r="AU1308" t="s">
        <v>632</v>
      </c>
      <c r="AW1308" t="s">
        <v>412</v>
      </c>
      <c r="AX1308">
        <v>0.1</v>
      </c>
      <c r="BC1308">
        <v>80821008</v>
      </c>
      <c r="BD1308">
        <v>8322989</v>
      </c>
      <c r="BE1308" t="s">
        <v>414</v>
      </c>
    </row>
    <row r="1309" spans="1:57" x14ac:dyDescent="0.25">
      <c r="A1309" t="s">
        <v>740</v>
      </c>
      <c r="B1309" t="s">
        <v>741</v>
      </c>
      <c r="C1309">
        <v>80821</v>
      </c>
      <c r="D1309" t="s">
        <v>59</v>
      </c>
      <c r="E1309" t="s">
        <v>91</v>
      </c>
      <c r="F1309" t="s">
        <v>61</v>
      </c>
      <c r="G1309" t="s">
        <v>62</v>
      </c>
      <c r="H1309" t="s">
        <v>63</v>
      </c>
      <c r="I1309" t="s">
        <v>64</v>
      </c>
      <c r="J1309" t="s">
        <v>65</v>
      </c>
      <c r="K1309" t="s">
        <v>64</v>
      </c>
      <c r="L1309" s="1">
        <v>44460.477777777778</v>
      </c>
      <c r="P1309" t="s">
        <v>86</v>
      </c>
      <c r="Q1309" t="s">
        <v>487</v>
      </c>
      <c r="U1309" t="s">
        <v>739</v>
      </c>
      <c r="AN1309" s="1">
        <v>44467.765115740738</v>
      </c>
      <c r="AO1309" s="1">
        <v>44466.576215277775</v>
      </c>
      <c r="AP1309" t="s">
        <v>341</v>
      </c>
      <c r="AQ1309" t="s">
        <v>342</v>
      </c>
      <c r="AS1309">
        <v>6.8000000000000005E-2</v>
      </c>
      <c r="AT1309" t="s">
        <v>343</v>
      </c>
      <c r="AU1309" t="s">
        <v>344</v>
      </c>
      <c r="AV1309" t="s">
        <v>345</v>
      </c>
      <c r="AX1309">
        <v>1.7999999999999999E-2</v>
      </c>
      <c r="BC1309">
        <v>80821008</v>
      </c>
      <c r="BD1309">
        <v>8322996</v>
      </c>
      <c r="BE1309" t="s">
        <v>341</v>
      </c>
    </row>
    <row r="1310" spans="1:57" x14ac:dyDescent="0.25">
      <c r="A1310" t="s">
        <v>740</v>
      </c>
      <c r="B1310" t="s">
        <v>741</v>
      </c>
      <c r="C1310">
        <v>80821</v>
      </c>
      <c r="D1310" t="s">
        <v>59</v>
      </c>
      <c r="E1310" t="s">
        <v>91</v>
      </c>
      <c r="F1310" t="s">
        <v>61</v>
      </c>
      <c r="G1310" t="s">
        <v>62</v>
      </c>
      <c r="H1310" t="s">
        <v>63</v>
      </c>
      <c r="I1310" t="s">
        <v>64</v>
      </c>
      <c r="J1310" t="s">
        <v>65</v>
      </c>
      <c r="K1310" t="s">
        <v>64</v>
      </c>
      <c r="L1310" s="1">
        <v>44460.477777777778</v>
      </c>
      <c r="P1310" t="s">
        <v>86</v>
      </c>
      <c r="Q1310" t="s">
        <v>487</v>
      </c>
      <c r="U1310" t="s">
        <v>739</v>
      </c>
      <c r="AN1310" s="1">
        <v>44467.765115740738</v>
      </c>
      <c r="AO1310" s="1">
        <v>44466.576215277775</v>
      </c>
      <c r="AP1310" t="s">
        <v>346</v>
      </c>
      <c r="AQ1310" t="s">
        <v>347</v>
      </c>
      <c r="AS1310">
        <v>1.27</v>
      </c>
      <c r="AT1310" t="s">
        <v>343</v>
      </c>
      <c r="AU1310" t="s">
        <v>1019</v>
      </c>
      <c r="AX1310">
        <v>1.7999999999999999E-2</v>
      </c>
      <c r="BC1310">
        <v>80821008</v>
      </c>
      <c r="BD1310">
        <v>8322996</v>
      </c>
      <c r="BE1310" t="s">
        <v>346</v>
      </c>
    </row>
    <row r="1311" spans="1:57" x14ac:dyDescent="0.25">
      <c r="A1311" t="s">
        <v>740</v>
      </c>
      <c r="B1311" t="s">
        <v>741</v>
      </c>
      <c r="C1311">
        <v>80821</v>
      </c>
      <c r="D1311" t="s">
        <v>59</v>
      </c>
      <c r="E1311" t="s">
        <v>91</v>
      </c>
      <c r="F1311" t="s">
        <v>61</v>
      </c>
      <c r="G1311" t="s">
        <v>62</v>
      </c>
      <c r="H1311" t="s">
        <v>63</v>
      </c>
      <c r="I1311" t="s">
        <v>64</v>
      </c>
      <c r="J1311" t="s">
        <v>65</v>
      </c>
      <c r="K1311" t="s">
        <v>64</v>
      </c>
      <c r="L1311" s="1">
        <v>44460.477777777778</v>
      </c>
      <c r="P1311" t="s">
        <v>86</v>
      </c>
      <c r="Q1311" t="s">
        <v>487</v>
      </c>
      <c r="U1311" t="s">
        <v>739</v>
      </c>
      <c r="AN1311" s="1">
        <v>44467.765115740738</v>
      </c>
      <c r="AO1311" s="1">
        <v>44466.576215277775</v>
      </c>
      <c r="AP1311" t="s">
        <v>369</v>
      </c>
      <c r="AQ1311" t="s">
        <v>370</v>
      </c>
      <c r="AS1311">
        <v>0.14000000000000001</v>
      </c>
      <c r="AT1311" t="s">
        <v>343</v>
      </c>
      <c r="AU1311" t="s">
        <v>368</v>
      </c>
      <c r="AX1311">
        <v>8.9999999999999993E-3</v>
      </c>
      <c r="BC1311">
        <v>80821008</v>
      </c>
      <c r="BD1311">
        <v>8322996</v>
      </c>
      <c r="BE1311" t="s">
        <v>369</v>
      </c>
    </row>
    <row r="1312" spans="1:57" x14ac:dyDescent="0.25">
      <c r="A1312" t="s">
        <v>737</v>
      </c>
      <c r="B1312" t="s">
        <v>738</v>
      </c>
      <c r="C1312">
        <v>80821</v>
      </c>
      <c r="D1312" t="s">
        <v>59</v>
      </c>
      <c r="E1312" t="s">
        <v>99</v>
      </c>
      <c r="F1312" t="s">
        <v>61</v>
      </c>
      <c r="G1312" t="s">
        <v>62</v>
      </c>
      <c r="H1312" t="s">
        <v>63</v>
      </c>
      <c r="I1312" t="s">
        <v>64</v>
      </c>
      <c r="J1312" t="s">
        <v>65</v>
      </c>
      <c r="K1312" t="s">
        <v>64</v>
      </c>
      <c r="L1312" s="1">
        <v>44460.46875</v>
      </c>
      <c r="P1312" t="s">
        <v>159</v>
      </c>
      <c r="Q1312" t="s">
        <v>205</v>
      </c>
      <c r="U1312" t="s">
        <v>739</v>
      </c>
      <c r="AN1312" s="1">
        <v>44462.592013888891</v>
      </c>
      <c r="AO1312" s="1">
        <v>44462.368425925924</v>
      </c>
      <c r="AP1312" t="s">
        <v>554</v>
      </c>
      <c r="AQ1312" t="s">
        <v>555</v>
      </c>
      <c r="AR1312">
        <v>25</v>
      </c>
      <c r="AS1312">
        <v>8.9999999999999993E-3</v>
      </c>
      <c r="AT1312" t="s">
        <v>71</v>
      </c>
      <c r="AU1312" t="s">
        <v>449</v>
      </c>
      <c r="AW1312" t="s">
        <v>450</v>
      </c>
      <c r="AX1312">
        <v>2E-3</v>
      </c>
      <c r="BC1312">
        <v>80821009</v>
      </c>
      <c r="BD1312">
        <v>8322967</v>
      </c>
      <c r="BE1312" t="s">
        <v>554</v>
      </c>
    </row>
    <row r="1313" spans="1:57" x14ac:dyDescent="0.25">
      <c r="A1313" t="s">
        <v>737</v>
      </c>
      <c r="B1313" t="s">
        <v>738</v>
      </c>
      <c r="C1313">
        <v>80821</v>
      </c>
      <c r="D1313" t="s">
        <v>59</v>
      </c>
      <c r="E1313" t="s">
        <v>99</v>
      </c>
      <c r="F1313" t="s">
        <v>61</v>
      </c>
      <c r="G1313" t="s">
        <v>62</v>
      </c>
      <c r="H1313" t="s">
        <v>63</v>
      </c>
      <c r="I1313" t="s">
        <v>64</v>
      </c>
      <c r="J1313" t="s">
        <v>65</v>
      </c>
      <c r="K1313" t="s">
        <v>64</v>
      </c>
      <c r="L1313" s="1">
        <v>44460.46875</v>
      </c>
      <c r="P1313" t="s">
        <v>159</v>
      </c>
      <c r="Q1313" t="s">
        <v>205</v>
      </c>
      <c r="U1313" t="s">
        <v>739</v>
      </c>
      <c r="AN1313" s="1">
        <v>44474.395856481482</v>
      </c>
      <c r="AO1313" s="1">
        <v>44470.488171296296</v>
      </c>
      <c r="AP1313" t="s">
        <v>560</v>
      </c>
      <c r="AQ1313" t="s">
        <v>561</v>
      </c>
      <c r="AR1313">
        <v>80</v>
      </c>
      <c r="AS1313">
        <v>1.7</v>
      </c>
      <c r="AT1313" t="s">
        <v>71</v>
      </c>
      <c r="AU1313" t="s">
        <v>936</v>
      </c>
      <c r="AW1313" t="s">
        <v>563</v>
      </c>
      <c r="AX1313">
        <v>0.05</v>
      </c>
      <c r="BC1313">
        <v>80821009</v>
      </c>
      <c r="BD1313">
        <v>8322973</v>
      </c>
      <c r="BE1313" t="s">
        <v>560</v>
      </c>
    </row>
    <row r="1314" spans="1:57" x14ac:dyDescent="0.25">
      <c r="A1314" t="s">
        <v>737</v>
      </c>
      <c r="B1314" t="s">
        <v>738</v>
      </c>
      <c r="C1314">
        <v>80821</v>
      </c>
      <c r="D1314" t="s">
        <v>59</v>
      </c>
      <c r="E1314" t="s">
        <v>99</v>
      </c>
      <c r="F1314" t="s">
        <v>61</v>
      </c>
      <c r="G1314" t="s">
        <v>62</v>
      </c>
      <c r="H1314" t="s">
        <v>63</v>
      </c>
      <c r="I1314" t="s">
        <v>64</v>
      </c>
      <c r="J1314" t="s">
        <v>65</v>
      </c>
      <c r="K1314" t="s">
        <v>64</v>
      </c>
      <c r="L1314" s="1">
        <v>44460.46875</v>
      </c>
      <c r="P1314" t="s">
        <v>159</v>
      </c>
      <c r="Q1314" t="s">
        <v>205</v>
      </c>
      <c r="U1314" t="s">
        <v>739</v>
      </c>
      <c r="AN1314" s="1">
        <v>44461.523761574077</v>
      </c>
      <c r="AO1314" s="1">
        <v>44461.523761574077</v>
      </c>
      <c r="AP1314" t="s">
        <v>447</v>
      </c>
      <c r="AQ1314" t="s">
        <v>448</v>
      </c>
      <c r="AR1314">
        <v>23</v>
      </c>
      <c r="AS1314">
        <v>2E-3</v>
      </c>
      <c r="AT1314" t="s">
        <v>71</v>
      </c>
      <c r="AU1314" t="s">
        <v>449</v>
      </c>
      <c r="AV1314" t="s">
        <v>180</v>
      </c>
      <c r="AW1314" t="s">
        <v>450</v>
      </c>
      <c r="AX1314">
        <v>2E-3</v>
      </c>
      <c r="BC1314">
        <v>80821009</v>
      </c>
      <c r="BD1314">
        <v>8322965</v>
      </c>
      <c r="BE1314" t="s">
        <v>447</v>
      </c>
    </row>
    <row r="1315" spans="1:57" x14ac:dyDescent="0.25">
      <c r="A1315" t="s">
        <v>737</v>
      </c>
      <c r="B1315" t="s">
        <v>738</v>
      </c>
      <c r="C1315">
        <v>80821</v>
      </c>
      <c r="D1315" t="s">
        <v>59</v>
      </c>
      <c r="E1315" t="s">
        <v>99</v>
      </c>
      <c r="F1315" t="s">
        <v>61</v>
      </c>
      <c r="G1315" t="s">
        <v>62</v>
      </c>
      <c r="H1315" t="s">
        <v>63</v>
      </c>
      <c r="I1315" t="s">
        <v>64</v>
      </c>
      <c r="J1315" t="s">
        <v>65</v>
      </c>
      <c r="K1315" t="s">
        <v>64</v>
      </c>
      <c r="L1315" s="1">
        <v>44460.46875</v>
      </c>
      <c r="P1315" t="s">
        <v>159</v>
      </c>
      <c r="Q1315" t="s">
        <v>205</v>
      </c>
      <c r="U1315" t="s">
        <v>739</v>
      </c>
      <c r="AN1315" s="1">
        <v>44470.592013888891</v>
      </c>
      <c r="AO1315" s="1">
        <v>44470.592013888891</v>
      </c>
      <c r="AP1315" t="s">
        <v>422</v>
      </c>
      <c r="AQ1315" t="s">
        <v>423</v>
      </c>
      <c r="AR1315">
        <v>20</v>
      </c>
      <c r="AS1315">
        <v>1.2999999999999999E-2</v>
      </c>
      <c r="AT1315" t="s">
        <v>71</v>
      </c>
      <c r="AU1315" t="s">
        <v>424</v>
      </c>
      <c r="AW1315" t="s">
        <v>425</v>
      </c>
      <c r="AX1315">
        <v>5.0000000000000001E-3</v>
      </c>
      <c r="BC1315">
        <v>80821009</v>
      </c>
      <c r="BD1315">
        <v>8322970</v>
      </c>
      <c r="BE1315" t="s">
        <v>422</v>
      </c>
    </row>
    <row r="1316" spans="1:57" x14ac:dyDescent="0.25">
      <c r="A1316" t="s">
        <v>737</v>
      </c>
      <c r="B1316" t="s">
        <v>738</v>
      </c>
      <c r="C1316">
        <v>80821</v>
      </c>
      <c r="D1316" t="s">
        <v>59</v>
      </c>
      <c r="E1316" t="s">
        <v>99</v>
      </c>
      <c r="F1316" t="s">
        <v>61</v>
      </c>
      <c r="G1316" t="s">
        <v>62</v>
      </c>
      <c r="H1316" t="s">
        <v>63</v>
      </c>
      <c r="I1316" t="s">
        <v>64</v>
      </c>
      <c r="J1316" t="s">
        <v>65</v>
      </c>
      <c r="K1316" t="s">
        <v>64</v>
      </c>
      <c r="L1316" s="1">
        <v>44460.46875</v>
      </c>
      <c r="P1316" t="s">
        <v>159</v>
      </c>
      <c r="Q1316" t="s">
        <v>205</v>
      </c>
      <c r="U1316" t="s">
        <v>739</v>
      </c>
      <c r="AN1316" s="1">
        <v>44470.592013888891</v>
      </c>
      <c r="AO1316" s="1">
        <v>44470.592013888891</v>
      </c>
      <c r="AP1316" t="s">
        <v>427</v>
      </c>
      <c r="AQ1316" t="s">
        <v>428</v>
      </c>
      <c r="AR1316">
        <v>18</v>
      </c>
      <c r="AS1316">
        <v>5.0000000000000001E-3</v>
      </c>
      <c r="AT1316" t="s">
        <v>71</v>
      </c>
      <c r="AU1316" t="s">
        <v>424</v>
      </c>
      <c r="AV1316" t="s">
        <v>180</v>
      </c>
      <c r="AW1316" t="s">
        <v>429</v>
      </c>
      <c r="AX1316">
        <v>5.0000000000000001E-3</v>
      </c>
      <c r="BC1316">
        <v>80821009</v>
      </c>
      <c r="BD1316">
        <v>8322970</v>
      </c>
      <c r="BE1316" t="s">
        <v>427</v>
      </c>
    </row>
    <row r="1317" spans="1:57" x14ac:dyDescent="0.25">
      <c r="A1317" t="s">
        <v>737</v>
      </c>
      <c r="B1317" t="s">
        <v>738</v>
      </c>
      <c r="C1317">
        <v>80821</v>
      </c>
      <c r="D1317" t="s">
        <v>59</v>
      </c>
      <c r="E1317" t="s">
        <v>99</v>
      </c>
      <c r="F1317" t="s">
        <v>61</v>
      </c>
      <c r="G1317" t="s">
        <v>62</v>
      </c>
      <c r="H1317" t="s">
        <v>63</v>
      </c>
      <c r="I1317" t="s">
        <v>64</v>
      </c>
      <c r="J1317" t="s">
        <v>65</v>
      </c>
      <c r="K1317" t="s">
        <v>64</v>
      </c>
      <c r="L1317" s="1">
        <v>44460.46875</v>
      </c>
      <c r="P1317" t="s">
        <v>159</v>
      </c>
      <c r="Q1317" t="s">
        <v>205</v>
      </c>
      <c r="U1317" t="s">
        <v>739</v>
      </c>
      <c r="AN1317" s="1">
        <v>44461.470138888886</v>
      </c>
      <c r="AO1317" s="1">
        <v>44461.470138888886</v>
      </c>
      <c r="AP1317" t="s">
        <v>384</v>
      </c>
      <c r="AQ1317" t="s">
        <v>385</v>
      </c>
      <c r="AR1317">
        <v>13</v>
      </c>
      <c r="AS1317">
        <v>87</v>
      </c>
      <c r="AT1317" t="s">
        <v>386</v>
      </c>
      <c r="AU1317" t="s">
        <v>391</v>
      </c>
      <c r="AW1317" t="s">
        <v>387</v>
      </c>
      <c r="AX1317">
        <v>1</v>
      </c>
      <c r="BC1317">
        <v>80821009</v>
      </c>
      <c r="BD1317">
        <v>8322974</v>
      </c>
      <c r="BE1317" t="s">
        <v>384</v>
      </c>
    </row>
    <row r="1318" spans="1:57" x14ac:dyDescent="0.25">
      <c r="A1318" t="s">
        <v>737</v>
      </c>
      <c r="B1318" t="s">
        <v>738</v>
      </c>
      <c r="C1318">
        <v>80821</v>
      </c>
      <c r="D1318" t="s">
        <v>59</v>
      </c>
      <c r="E1318" t="s">
        <v>99</v>
      </c>
      <c r="F1318" t="s">
        <v>61</v>
      </c>
      <c r="G1318" t="s">
        <v>62</v>
      </c>
      <c r="H1318" t="s">
        <v>63</v>
      </c>
      <c r="I1318" t="s">
        <v>64</v>
      </c>
      <c r="J1318" t="s">
        <v>65</v>
      </c>
      <c r="K1318" t="s">
        <v>64</v>
      </c>
      <c r="L1318" s="1">
        <v>44460.46875</v>
      </c>
      <c r="P1318" t="s">
        <v>159</v>
      </c>
      <c r="Q1318" t="s">
        <v>205</v>
      </c>
      <c r="U1318" t="s">
        <v>739</v>
      </c>
      <c r="AN1318" s="1">
        <v>44463.489699074074</v>
      </c>
      <c r="AO1318" s="1">
        <v>44462.56527777778</v>
      </c>
      <c r="AP1318" t="s">
        <v>556</v>
      </c>
      <c r="AQ1318" t="s">
        <v>557</v>
      </c>
      <c r="AR1318">
        <v>26</v>
      </c>
      <c r="AS1318">
        <v>6.0000000000000001E-3</v>
      </c>
      <c r="AT1318" t="s">
        <v>71</v>
      </c>
      <c r="AU1318" t="s">
        <v>449</v>
      </c>
      <c r="AW1318" t="s">
        <v>450</v>
      </c>
      <c r="AX1318">
        <v>2E-3</v>
      </c>
      <c r="BC1318">
        <v>80821009</v>
      </c>
      <c r="BD1318">
        <v>8322969</v>
      </c>
      <c r="BE1318" t="s">
        <v>556</v>
      </c>
    </row>
    <row r="1319" spans="1:57" x14ac:dyDescent="0.25">
      <c r="A1319" t="s">
        <v>737</v>
      </c>
      <c r="B1319" t="s">
        <v>738</v>
      </c>
      <c r="C1319">
        <v>80821</v>
      </c>
      <c r="D1319" t="s">
        <v>59</v>
      </c>
      <c r="E1319" t="s">
        <v>99</v>
      </c>
      <c r="F1319" t="s">
        <v>61</v>
      </c>
      <c r="G1319" t="s">
        <v>62</v>
      </c>
      <c r="H1319" t="s">
        <v>63</v>
      </c>
      <c r="I1319" t="s">
        <v>64</v>
      </c>
      <c r="J1319" t="s">
        <v>65</v>
      </c>
      <c r="K1319" t="s">
        <v>64</v>
      </c>
      <c r="L1319" s="1">
        <v>44460.46875</v>
      </c>
      <c r="P1319" t="s">
        <v>159</v>
      </c>
      <c r="Q1319" t="s">
        <v>205</v>
      </c>
      <c r="U1319" t="s">
        <v>739</v>
      </c>
      <c r="AN1319" s="1">
        <v>44475.946527777778</v>
      </c>
      <c r="AO1319" s="1">
        <v>44475.946527777778</v>
      </c>
      <c r="AP1319" t="s">
        <v>69</v>
      </c>
      <c r="AQ1319" t="s">
        <v>70</v>
      </c>
      <c r="AR1319">
        <v>89</v>
      </c>
      <c r="AS1319">
        <v>27.3</v>
      </c>
      <c r="AT1319" t="s">
        <v>71</v>
      </c>
      <c r="AU1319" t="s">
        <v>633</v>
      </c>
      <c r="AW1319" t="s">
        <v>73</v>
      </c>
      <c r="AX1319">
        <v>0.8</v>
      </c>
      <c r="BC1319">
        <v>80821009</v>
      </c>
      <c r="BD1319">
        <v>8322975</v>
      </c>
      <c r="BE1319" t="s">
        <v>69</v>
      </c>
    </row>
    <row r="1320" spans="1:57" x14ac:dyDescent="0.25">
      <c r="A1320" t="s">
        <v>737</v>
      </c>
      <c r="B1320" t="s">
        <v>738</v>
      </c>
      <c r="C1320">
        <v>80821</v>
      </c>
      <c r="D1320" t="s">
        <v>59</v>
      </c>
      <c r="E1320" t="s">
        <v>99</v>
      </c>
      <c r="F1320" t="s">
        <v>61</v>
      </c>
      <c r="G1320" t="s">
        <v>62</v>
      </c>
      <c r="H1320" t="s">
        <v>63</v>
      </c>
      <c r="I1320" t="s">
        <v>64</v>
      </c>
      <c r="J1320" t="s">
        <v>65</v>
      </c>
      <c r="K1320" t="s">
        <v>64</v>
      </c>
      <c r="L1320" s="1">
        <v>44460.46875</v>
      </c>
      <c r="P1320" t="s">
        <v>159</v>
      </c>
      <c r="Q1320" t="s">
        <v>205</v>
      </c>
      <c r="U1320" t="s">
        <v>739</v>
      </c>
      <c r="AN1320" s="1">
        <v>44461.570833333331</v>
      </c>
      <c r="AO1320" s="1">
        <v>44461.570833333331</v>
      </c>
      <c r="AP1320" t="s">
        <v>185</v>
      </c>
      <c r="AQ1320" t="s">
        <v>186</v>
      </c>
      <c r="AR1320">
        <v>67</v>
      </c>
      <c r="AS1320">
        <v>266</v>
      </c>
      <c r="AT1320" t="s">
        <v>187</v>
      </c>
      <c r="AU1320" t="s">
        <v>389</v>
      </c>
      <c r="AW1320" t="s">
        <v>189</v>
      </c>
      <c r="AX1320">
        <v>1</v>
      </c>
      <c r="BC1320">
        <v>80821009</v>
      </c>
      <c r="BD1320">
        <v>8322979</v>
      </c>
      <c r="BE1320" t="s">
        <v>185</v>
      </c>
    </row>
    <row r="1321" spans="1:57" x14ac:dyDescent="0.25">
      <c r="A1321" t="s">
        <v>737</v>
      </c>
      <c r="B1321" t="s">
        <v>738</v>
      </c>
      <c r="C1321">
        <v>80821</v>
      </c>
      <c r="D1321" t="s">
        <v>59</v>
      </c>
      <c r="E1321" t="s">
        <v>99</v>
      </c>
      <c r="F1321" t="s">
        <v>61</v>
      </c>
      <c r="G1321" t="s">
        <v>62</v>
      </c>
      <c r="H1321" t="s">
        <v>63</v>
      </c>
      <c r="I1321" t="s">
        <v>64</v>
      </c>
      <c r="J1321" t="s">
        <v>65</v>
      </c>
      <c r="K1321" t="s">
        <v>64</v>
      </c>
      <c r="L1321" s="1">
        <v>44460.46875</v>
      </c>
      <c r="P1321" t="s">
        <v>159</v>
      </c>
      <c r="Q1321" t="s">
        <v>205</v>
      </c>
      <c r="U1321" t="s">
        <v>739</v>
      </c>
      <c r="AN1321" s="1">
        <v>44495.619074074071</v>
      </c>
      <c r="AO1321" s="1">
        <v>44490.458333333336</v>
      </c>
      <c r="AP1321" t="s">
        <v>404</v>
      </c>
      <c r="AQ1321" t="s">
        <v>405</v>
      </c>
      <c r="AR1321">
        <v>36</v>
      </c>
      <c r="AS1321">
        <v>3</v>
      </c>
      <c r="AT1321" t="s">
        <v>343</v>
      </c>
      <c r="AU1321" t="s">
        <v>406</v>
      </c>
      <c r="AV1321" t="s">
        <v>345</v>
      </c>
      <c r="AW1321" t="s">
        <v>268</v>
      </c>
      <c r="AX1321">
        <v>3</v>
      </c>
      <c r="BC1321">
        <v>80821009</v>
      </c>
      <c r="BD1321">
        <v>8322982</v>
      </c>
      <c r="BE1321" t="s">
        <v>404</v>
      </c>
    </row>
    <row r="1322" spans="1:57" x14ac:dyDescent="0.25">
      <c r="A1322" t="s">
        <v>737</v>
      </c>
      <c r="B1322" t="s">
        <v>738</v>
      </c>
      <c r="C1322">
        <v>80821</v>
      </c>
      <c r="D1322" t="s">
        <v>59</v>
      </c>
      <c r="E1322" t="s">
        <v>99</v>
      </c>
      <c r="F1322" t="s">
        <v>61</v>
      </c>
      <c r="G1322" t="s">
        <v>62</v>
      </c>
      <c r="H1322" t="s">
        <v>63</v>
      </c>
      <c r="I1322" t="s">
        <v>64</v>
      </c>
      <c r="J1322" t="s">
        <v>65</v>
      </c>
      <c r="K1322" t="s">
        <v>64</v>
      </c>
      <c r="L1322" s="1">
        <v>44460.46875</v>
      </c>
      <c r="P1322" t="s">
        <v>159</v>
      </c>
      <c r="Q1322" t="s">
        <v>205</v>
      </c>
      <c r="U1322" t="s">
        <v>739</v>
      </c>
      <c r="AN1322" s="1">
        <v>44495.619074074071</v>
      </c>
      <c r="AO1322" s="1">
        <v>44490.458333333336</v>
      </c>
      <c r="AP1322" t="s">
        <v>407</v>
      </c>
      <c r="AQ1322" t="s">
        <v>408</v>
      </c>
      <c r="AR1322">
        <v>66</v>
      </c>
      <c r="AS1322">
        <v>12</v>
      </c>
      <c r="AT1322" t="s">
        <v>343</v>
      </c>
      <c r="AU1322" t="s">
        <v>188</v>
      </c>
      <c r="AV1322" t="s">
        <v>345</v>
      </c>
      <c r="AW1322" t="s">
        <v>268</v>
      </c>
      <c r="AX1322">
        <v>8</v>
      </c>
      <c r="BC1322">
        <v>80821009</v>
      </c>
      <c r="BD1322">
        <v>8322982</v>
      </c>
      <c r="BE1322" t="s">
        <v>407</v>
      </c>
    </row>
    <row r="1323" spans="1:57" x14ac:dyDescent="0.25">
      <c r="A1323" t="s">
        <v>737</v>
      </c>
      <c r="B1323" t="s">
        <v>738</v>
      </c>
      <c r="C1323">
        <v>80821</v>
      </c>
      <c r="D1323" t="s">
        <v>59</v>
      </c>
      <c r="E1323" t="s">
        <v>99</v>
      </c>
      <c r="F1323" t="s">
        <v>61</v>
      </c>
      <c r="G1323" t="s">
        <v>62</v>
      </c>
      <c r="H1323" t="s">
        <v>63</v>
      </c>
      <c r="I1323" t="s">
        <v>64</v>
      </c>
      <c r="J1323" t="s">
        <v>65</v>
      </c>
      <c r="K1323" t="s">
        <v>64</v>
      </c>
      <c r="L1323" s="1">
        <v>44460.46875</v>
      </c>
      <c r="P1323" t="s">
        <v>159</v>
      </c>
      <c r="Q1323" t="s">
        <v>205</v>
      </c>
      <c r="U1323" t="s">
        <v>739</v>
      </c>
      <c r="AN1323" s="1">
        <v>44504.601018518515</v>
      </c>
      <c r="AO1323" s="1">
        <v>44504.601018518515</v>
      </c>
      <c r="AP1323" t="s">
        <v>241</v>
      </c>
      <c r="AQ1323" t="s">
        <v>242</v>
      </c>
      <c r="AS1323">
        <v>321.8</v>
      </c>
      <c r="AT1323" t="s">
        <v>71</v>
      </c>
      <c r="AU1323" t="s">
        <v>1013</v>
      </c>
      <c r="AX1323">
        <v>1</v>
      </c>
      <c r="BC1323">
        <v>80821009</v>
      </c>
      <c r="BD1323">
        <v>8322980</v>
      </c>
      <c r="BE1323" t="s">
        <v>241</v>
      </c>
    </row>
    <row r="1324" spans="1:57" x14ac:dyDescent="0.25">
      <c r="A1324" t="s">
        <v>737</v>
      </c>
      <c r="B1324" t="s">
        <v>738</v>
      </c>
      <c r="C1324">
        <v>80821</v>
      </c>
      <c r="D1324" t="s">
        <v>59</v>
      </c>
      <c r="E1324" t="s">
        <v>99</v>
      </c>
      <c r="F1324" t="s">
        <v>61</v>
      </c>
      <c r="G1324" t="s">
        <v>62</v>
      </c>
      <c r="H1324" t="s">
        <v>63</v>
      </c>
      <c r="I1324" t="s">
        <v>64</v>
      </c>
      <c r="J1324" t="s">
        <v>65</v>
      </c>
      <c r="K1324" t="s">
        <v>64</v>
      </c>
      <c r="L1324" s="1">
        <v>44460.46875</v>
      </c>
      <c r="P1324" t="s">
        <v>159</v>
      </c>
      <c r="Q1324" t="s">
        <v>205</v>
      </c>
      <c r="U1324" t="s">
        <v>739</v>
      </c>
      <c r="AN1324" s="1">
        <v>44504.601018518515</v>
      </c>
      <c r="AO1324" s="1">
        <v>44504.601018518515</v>
      </c>
      <c r="AP1324" t="s">
        <v>265</v>
      </c>
      <c r="AQ1324" t="s">
        <v>266</v>
      </c>
      <c r="AR1324">
        <v>30</v>
      </c>
      <c r="AS1324">
        <v>90.8</v>
      </c>
      <c r="AT1324" t="s">
        <v>71</v>
      </c>
      <c r="AU1324" t="s">
        <v>1008</v>
      </c>
      <c r="AW1324" t="s">
        <v>268</v>
      </c>
      <c r="AX1324">
        <v>0.3</v>
      </c>
      <c r="BC1324">
        <v>80821009</v>
      </c>
      <c r="BD1324">
        <v>8322980</v>
      </c>
      <c r="BE1324" t="s">
        <v>265</v>
      </c>
    </row>
    <row r="1325" spans="1:57" x14ac:dyDescent="0.25">
      <c r="A1325" t="s">
        <v>737</v>
      </c>
      <c r="B1325" t="s">
        <v>738</v>
      </c>
      <c r="C1325">
        <v>80821</v>
      </c>
      <c r="D1325" t="s">
        <v>59</v>
      </c>
      <c r="E1325" t="s">
        <v>99</v>
      </c>
      <c r="F1325" t="s">
        <v>61</v>
      </c>
      <c r="G1325" t="s">
        <v>62</v>
      </c>
      <c r="H1325" t="s">
        <v>63</v>
      </c>
      <c r="I1325" t="s">
        <v>64</v>
      </c>
      <c r="J1325" t="s">
        <v>65</v>
      </c>
      <c r="K1325" t="s">
        <v>64</v>
      </c>
      <c r="L1325" s="1">
        <v>44460.46875</v>
      </c>
      <c r="P1325" t="s">
        <v>159</v>
      </c>
      <c r="Q1325" t="s">
        <v>205</v>
      </c>
      <c r="U1325" t="s">
        <v>739</v>
      </c>
      <c r="AN1325" s="1">
        <v>44504.601018518515</v>
      </c>
      <c r="AO1325" s="1">
        <v>44504.601018518515</v>
      </c>
      <c r="AP1325" t="s">
        <v>283</v>
      </c>
      <c r="AQ1325" t="s">
        <v>284</v>
      </c>
      <c r="AR1325">
        <v>31</v>
      </c>
      <c r="AS1325">
        <v>23.1</v>
      </c>
      <c r="AT1325" t="s">
        <v>71</v>
      </c>
      <c r="AU1325" t="s">
        <v>72</v>
      </c>
      <c r="AW1325" t="s">
        <v>268</v>
      </c>
      <c r="AX1325">
        <v>0.1</v>
      </c>
      <c r="BC1325">
        <v>80821009</v>
      </c>
      <c r="BD1325">
        <v>8322980</v>
      </c>
      <c r="BE1325" t="s">
        <v>283</v>
      </c>
    </row>
    <row r="1326" spans="1:57" x14ac:dyDescent="0.25">
      <c r="A1326" t="s">
        <v>737</v>
      </c>
      <c r="B1326" t="s">
        <v>738</v>
      </c>
      <c r="C1326">
        <v>80821</v>
      </c>
      <c r="D1326" t="s">
        <v>59</v>
      </c>
      <c r="E1326" t="s">
        <v>99</v>
      </c>
      <c r="F1326" t="s">
        <v>61</v>
      </c>
      <c r="G1326" t="s">
        <v>62</v>
      </c>
      <c r="H1326" t="s">
        <v>63</v>
      </c>
      <c r="I1326" t="s">
        <v>64</v>
      </c>
      <c r="J1326" t="s">
        <v>65</v>
      </c>
      <c r="K1326" t="s">
        <v>64</v>
      </c>
      <c r="L1326" s="1">
        <v>44460.46875</v>
      </c>
      <c r="P1326" t="s">
        <v>159</v>
      </c>
      <c r="Q1326" t="s">
        <v>205</v>
      </c>
      <c r="U1326" t="s">
        <v>739</v>
      </c>
      <c r="AN1326" s="1">
        <v>44504.601018518515</v>
      </c>
      <c r="AO1326" s="1">
        <v>44504.601018518515</v>
      </c>
      <c r="AP1326" t="s">
        <v>291</v>
      </c>
      <c r="AQ1326" t="s">
        <v>292</v>
      </c>
      <c r="AR1326">
        <v>28</v>
      </c>
      <c r="AS1326">
        <v>60.7</v>
      </c>
      <c r="AT1326" t="s">
        <v>71</v>
      </c>
      <c r="AU1326" t="s">
        <v>275</v>
      </c>
      <c r="AW1326" t="s">
        <v>268</v>
      </c>
      <c r="AX1326">
        <v>0.4</v>
      </c>
      <c r="BC1326">
        <v>80821009</v>
      </c>
      <c r="BD1326">
        <v>8322980</v>
      </c>
      <c r="BE1326" t="s">
        <v>291</v>
      </c>
    </row>
    <row r="1327" spans="1:57" x14ac:dyDescent="0.25">
      <c r="A1327" t="s">
        <v>737</v>
      </c>
      <c r="B1327" t="s">
        <v>738</v>
      </c>
      <c r="C1327">
        <v>80821</v>
      </c>
      <c r="D1327" t="s">
        <v>59</v>
      </c>
      <c r="E1327" t="s">
        <v>99</v>
      </c>
      <c r="F1327" t="s">
        <v>61</v>
      </c>
      <c r="G1327" t="s">
        <v>62</v>
      </c>
      <c r="H1327" t="s">
        <v>63</v>
      </c>
      <c r="I1327" t="s">
        <v>64</v>
      </c>
      <c r="J1327" t="s">
        <v>65</v>
      </c>
      <c r="K1327" t="s">
        <v>64</v>
      </c>
      <c r="L1327" s="1">
        <v>44460.46875</v>
      </c>
      <c r="P1327" t="s">
        <v>159</v>
      </c>
      <c r="Q1327" t="s">
        <v>205</v>
      </c>
      <c r="U1327" t="s">
        <v>739</v>
      </c>
      <c r="AN1327" s="1">
        <v>44504.601018518515</v>
      </c>
      <c r="AO1327" s="1">
        <v>44504.601018518515</v>
      </c>
      <c r="AP1327" t="s">
        <v>305</v>
      </c>
      <c r="AQ1327" t="s">
        <v>306</v>
      </c>
      <c r="AR1327">
        <v>29</v>
      </c>
      <c r="AS1327">
        <v>6.9</v>
      </c>
      <c r="AT1327" t="s">
        <v>71</v>
      </c>
      <c r="AU1327" t="s">
        <v>307</v>
      </c>
      <c r="AW1327" t="s">
        <v>268</v>
      </c>
      <c r="AX1327">
        <v>0.1</v>
      </c>
      <c r="BC1327">
        <v>80821009</v>
      </c>
      <c r="BD1327">
        <v>8322980</v>
      </c>
      <c r="BE1327" t="s">
        <v>305</v>
      </c>
    </row>
    <row r="1328" spans="1:57" x14ac:dyDescent="0.25">
      <c r="A1328" t="s">
        <v>737</v>
      </c>
      <c r="B1328" t="s">
        <v>738</v>
      </c>
      <c r="C1328">
        <v>80821</v>
      </c>
      <c r="D1328" t="s">
        <v>59</v>
      </c>
      <c r="E1328" t="s">
        <v>99</v>
      </c>
      <c r="F1328" t="s">
        <v>61</v>
      </c>
      <c r="G1328" t="s">
        <v>62</v>
      </c>
      <c r="H1328" t="s">
        <v>63</v>
      </c>
      <c r="I1328" t="s">
        <v>64</v>
      </c>
      <c r="J1328" t="s">
        <v>65</v>
      </c>
      <c r="K1328" t="s">
        <v>64</v>
      </c>
      <c r="L1328" s="1">
        <v>44460.46875</v>
      </c>
      <c r="P1328" t="s">
        <v>159</v>
      </c>
      <c r="Q1328" t="s">
        <v>205</v>
      </c>
      <c r="U1328" t="s">
        <v>739</v>
      </c>
      <c r="AN1328" s="1">
        <v>44462.977777777778</v>
      </c>
      <c r="AO1328" s="1">
        <v>44462.977777777778</v>
      </c>
      <c r="AP1328" t="s">
        <v>410</v>
      </c>
      <c r="AQ1328" t="s">
        <v>411</v>
      </c>
      <c r="AR1328">
        <v>32</v>
      </c>
      <c r="AS1328">
        <v>94.3</v>
      </c>
      <c r="AT1328" t="s">
        <v>71</v>
      </c>
      <c r="AU1328" t="s">
        <v>1003</v>
      </c>
      <c r="AW1328" t="s">
        <v>412</v>
      </c>
      <c r="AX1328">
        <v>0.5</v>
      </c>
      <c r="BC1328">
        <v>80821009</v>
      </c>
      <c r="BD1328">
        <v>8322971</v>
      </c>
      <c r="BE1328" t="s">
        <v>410</v>
      </c>
    </row>
    <row r="1329" spans="1:57" x14ac:dyDescent="0.25">
      <c r="A1329" t="s">
        <v>737</v>
      </c>
      <c r="B1329" t="s">
        <v>738</v>
      </c>
      <c r="C1329">
        <v>80821</v>
      </c>
      <c r="D1329" t="s">
        <v>59</v>
      </c>
      <c r="E1329" t="s">
        <v>99</v>
      </c>
      <c r="F1329" t="s">
        <v>61</v>
      </c>
      <c r="G1329" t="s">
        <v>62</v>
      </c>
      <c r="H1329" t="s">
        <v>63</v>
      </c>
      <c r="I1329" t="s">
        <v>64</v>
      </c>
      <c r="J1329" t="s">
        <v>65</v>
      </c>
      <c r="K1329" t="s">
        <v>64</v>
      </c>
      <c r="L1329" s="1">
        <v>44460.46875</v>
      </c>
      <c r="P1329" t="s">
        <v>159</v>
      </c>
      <c r="Q1329" t="s">
        <v>205</v>
      </c>
      <c r="U1329" t="s">
        <v>739</v>
      </c>
      <c r="AN1329" s="1">
        <v>44462.977777777778</v>
      </c>
      <c r="AO1329" s="1">
        <v>44462.977777777778</v>
      </c>
      <c r="AP1329" t="s">
        <v>414</v>
      </c>
      <c r="AQ1329" t="s">
        <v>415</v>
      </c>
      <c r="AR1329">
        <v>33</v>
      </c>
      <c r="AS1329">
        <v>53.7</v>
      </c>
      <c r="AT1329" t="s">
        <v>71</v>
      </c>
      <c r="AU1329" t="s">
        <v>632</v>
      </c>
      <c r="AW1329" t="s">
        <v>412</v>
      </c>
      <c r="AX1329">
        <v>0.1</v>
      </c>
      <c r="BC1329">
        <v>80821009</v>
      </c>
      <c r="BD1329">
        <v>8322971</v>
      </c>
      <c r="BE1329" t="s">
        <v>414</v>
      </c>
    </row>
    <row r="1330" spans="1:57" x14ac:dyDescent="0.25">
      <c r="A1330" t="s">
        <v>737</v>
      </c>
      <c r="B1330" t="s">
        <v>738</v>
      </c>
      <c r="C1330">
        <v>80821</v>
      </c>
      <c r="D1330" t="s">
        <v>59</v>
      </c>
      <c r="E1330" t="s">
        <v>99</v>
      </c>
      <c r="F1330" t="s">
        <v>61</v>
      </c>
      <c r="G1330" t="s">
        <v>62</v>
      </c>
      <c r="H1330" t="s">
        <v>63</v>
      </c>
      <c r="I1330" t="s">
        <v>64</v>
      </c>
      <c r="J1330" t="s">
        <v>65</v>
      </c>
      <c r="K1330" t="s">
        <v>64</v>
      </c>
      <c r="L1330" s="1">
        <v>44460.46875</v>
      </c>
      <c r="P1330" t="s">
        <v>159</v>
      </c>
      <c r="Q1330" t="s">
        <v>205</v>
      </c>
      <c r="U1330" t="s">
        <v>739</v>
      </c>
      <c r="AN1330" s="1">
        <v>44467.785196759258</v>
      </c>
      <c r="AO1330" s="1">
        <v>44466.576215277775</v>
      </c>
      <c r="AP1330" t="s">
        <v>341</v>
      </c>
      <c r="AQ1330" t="s">
        <v>342</v>
      </c>
      <c r="AS1330">
        <v>0.08</v>
      </c>
      <c r="AT1330" t="s">
        <v>343</v>
      </c>
      <c r="AU1330" t="s">
        <v>344</v>
      </c>
      <c r="AX1330">
        <v>1.7999999999999999E-2</v>
      </c>
      <c r="BC1330">
        <v>80821009</v>
      </c>
      <c r="BD1330">
        <v>8322978</v>
      </c>
      <c r="BE1330" t="s">
        <v>341</v>
      </c>
    </row>
    <row r="1331" spans="1:57" x14ac:dyDescent="0.25">
      <c r="A1331" t="s">
        <v>737</v>
      </c>
      <c r="B1331" t="s">
        <v>738</v>
      </c>
      <c r="C1331">
        <v>80821</v>
      </c>
      <c r="D1331" t="s">
        <v>59</v>
      </c>
      <c r="E1331" t="s">
        <v>99</v>
      </c>
      <c r="F1331" t="s">
        <v>61</v>
      </c>
      <c r="G1331" t="s">
        <v>62</v>
      </c>
      <c r="H1331" t="s">
        <v>63</v>
      </c>
      <c r="I1331" t="s">
        <v>64</v>
      </c>
      <c r="J1331" t="s">
        <v>65</v>
      </c>
      <c r="K1331" t="s">
        <v>64</v>
      </c>
      <c r="L1331" s="1">
        <v>44460.46875</v>
      </c>
      <c r="P1331" t="s">
        <v>159</v>
      </c>
      <c r="Q1331" t="s">
        <v>205</v>
      </c>
      <c r="U1331" t="s">
        <v>739</v>
      </c>
      <c r="AN1331" s="1">
        <v>44467.785196759258</v>
      </c>
      <c r="AO1331" s="1">
        <v>44466.576215277775</v>
      </c>
      <c r="AP1331" t="s">
        <v>346</v>
      </c>
      <c r="AQ1331" t="s">
        <v>347</v>
      </c>
      <c r="AS1331">
        <v>1.34</v>
      </c>
      <c r="AT1331" t="s">
        <v>343</v>
      </c>
      <c r="AU1331" t="s">
        <v>648</v>
      </c>
      <c r="AX1331">
        <v>1.7999999999999999E-2</v>
      </c>
      <c r="BC1331">
        <v>80821009</v>
      </c>
      <c r="BD1331">
        <v>8322978</v>
      </c>
      <c r="BE1331" t="s">
        <v>346</v>
      </c>
    </row>
    <row r="1332" spans="1:57" x14ac:dyDescent="0.25">
      <c r="A1332" t="s">
        <v>737</v>
      </c>
      <c r="B1332" t="s">
        <v>738</v>
      </c>
      <c r="C1332">
        <v>80821</v>
      </c>
      <c r="D1332" t="s">
        <v>59</v>
      </c>
      <c r="E1332" t="s">
        <v>99</v>
      </c>
      <c r="F1332" t="s">
        <v>61</v>
      </c>
      <c r="G1332" t="s">
        <v>62</v>
      </c>
      <c r="H1332" t="s">
        <v>63</v>
      </c>
      <c r="I1332" t="s">
        <v>64</v>
      </c>
      <c r="J1332" t="s">
        <v>65</v>
      </c>
      <c r="K1332" t="s">
        <v>64</v>
      </c>
      <c r="L1332" s="1">
        <v>44460.46875</v>
      </c>
      <c r="P1332" t="s">
        <v>159</v>
      </c>
      <c r="Q1332" t="s">
        <v>205</v>
      </c>
      <c r="U1332" t="s">
        <v>739</v>
      </c>
      <c r="AN1332" s="1">
        <v>44467.785196759258</v>
      </c>
      <c r="AO1332" s="1">
        <v>44466.576215277775</v>
      </c>
      <c r="AP1332" t="s">
        <v>369</v>
      </c>
      <c r="AQ1332" t="s">
        <v>370</v>
      </c>
      <c r="AS1332">
        <v>0.114</v>
      </c>
      <c r="AT1332" t="s">
        <v>343</v>
      </c>
      <c r="AU1332" t="s">
        <v>645</v>
      </c>
      <c r="AX1332">
        <v>8.9999999999999993E-3</v>
      </c>
      <c r="BC1332">
        <v>80821009</v>
      </c>
      <c r="BD1332">
        <v>8322978</v>
      </c>
      <c r="BE1332" t="s">
        <v>369</v>
      </c>
    </row>
    <row r="1333" spans="1:57" x14ac:dyDescent="0.25">
      <c r="A1333" t="s">
        <v>734</v>
      </c>
      <c r="B1333" t="s">
        <v>735</v>
      </c>
      <c r="C1333">
        <v>80821</v>
      </c>
      <c r="D1333" t="s">
        <v>59</v>
      </c>
      <c r="E1333" t="s">
        <v>105</v>
      </c>
      <c r="F1333" t="s">
        <v>61</v>
      </c>
      <c r="G1333" t="s">
        <v>62</v>
      </c>
      <c r="H1333" t="s">
        <v>63</v>
      </c>
      <c r="I1333" t="s">
        <v>64</v>
      </c>
      <c r="J1333" t="s">
        <v>65</v>
      </c>
      <c r="K1333" t="s">
        <v>64</v>
      </c>
      <c r="L1333" s="1">
        <v>44460.459722222222</v>
      </c>
      <c r="P1333" t="s">
        <v>618</v>
      </c>
      <c r="U1333" t="s">
        <v>736</v>
      </c>
      <c r="AN1333" s="1">
        <v>44462.589872685188</v>
      </c>
      <c r="AO1333" s="1">
        <v>44462.368425925924</v>
      </c>
      <c r="AP1333" t="s">
        <v>554</v>
      </c>
      <c r="AQ1333" t="s">
        <v>555</v>
      </c>
      <c r="AR1333">
        <v>25</v>
      </c>
      <c r="AS1333">
        <v>8.9999999999999993E-3</v>
      </c>
      <c r="AT1333" t="s">
        <v>71</v>
      </c>
      <c r="AU1333" t="s">
        <v>449</v>
      </c>
      <c r="AW1333" t="s">
        <v>450</v>
      </c>
      <c r="AX1333">
        <v>2E-3</v>
      </c>
      <c r="BC1333">
        <v>80821007</v>
      </c>
      <c r="BD1333">
        <v>8322949</v>
      </c>
      <c r="BE1333" t="s">
        <v>554</v>
      </c>
    </row>
    <row r="1334" spans="1:57" x14ac:dyDescent="0.25">
      <c r="A1334" t="s">
        <v>734</v>
      </c>
      <c r="B1334" t="s">
        <v>735</v>
      </c>
      <c r="C1334">
        <v>80821</v>
      </c>
      <c r="D1334" t="s">
        <v>59</v>
      </c>
      <c r="E1334" t="s">
        <v>105</v>
      </c>
      <c r="F1334" t="s">
        <v>61</v>
      </c>
      <c r="G1334" t="s">
        <v>62</v>
      </c>
      <c r="H1334" t="s">
        <v>63</v>
      </c>
      <c r="I1334" t="s">
        <v>64</v>
      </c>
      <c r="J1334" t="s">
        <v>65</v>
      </c>
      <c r="K1334" t="s">
        <v>64</v>
      </c>
      <c r="L1334" s="1">
        <v>44460.459722222222</v>
      </c>
      <c r="P1334" t="s">
        <v>618</v>
      </c>
      <c r="U1334" t="s">
        <v>736</v>
      </c>
      <c r="AN1334" s="1">
        <v>44474.393865740742</v>
      </c>
      <c r="AO1334" s="1">
        <v>44470.488171296296</v>
      </c>
      <c r="AP1334" t="s">
        <v>560</v>
      </c>
      <c r="AQ1334" t="s">
        <v>561</v>
      </c>
      <c r="AR1334">
        <v>80</v>
      </c>
      <c r="AS1334">
        <v>1.8</v>
      </c>
      <c r="AT1334" t="s">
        <v>71</v>
      </c>
      <c r="AU1334" t="s">
        <v>626</v>
      </c>
      <c r="AW1334" t="s">
        <v>563</v>
      </c>
      <c r="AX1334">
        <v>0.05</v>
      </c>
      <c r="BC1334">
        <v>80821007</v>
      </c>
      <c r="BD1334">
        <v>8322955</v>
      </c>
      <c r="BE1334" t="s">
        <v>560</v>
      </c>
    </row>
    <row r="1335" spans="1:57" x14ac:dyDescent="0.25">
      <c r="A1335" t="s">
        <v>734</v>
      </c>
      <c r="B1335" t="s">
        <v>735</v>
      </c>
      <c r="C1335">
        <v>80821</v>
      </c>
      <c r="D1335" t="s">
        <v>59</v>
      </c>
      <c r="E1335" t="s">
        <v>105</v>
      </c>
      <c r="F1335" t="s">
        <v>61</v>
      </c>
      <c r="G1335" t="s">
        <v>62</v>
      </c>
      <c r="H1335" t="s">
        <v>63</v>
      </c>
      <c r="I1335" t="s">
        <v>64</v>
      </c>
      <c r="J1335" t="s">
        <v>65</v>
      </c>
      <c r="K1335" t="s">
        <v>64</v>
      </c>
      <c r="L1335" s="1">
        <v>44460.459722222222</v>
      </c>
      <c r="P1335" t="s">
        <v>618</v>
      </c>
      <c r="U1335" t="s">
        <v>736</v>
      </c>
      <c r="AN1335" s="1">
        <v>44461.521539351852</v>
      </c>
      <c r="AO1335" s="1">
        <v>44461.521539351852</v>
      </c>
      <c r="AP1335" t="s">
        <v>447</v>
      </c>
      <c r="AQ1335" t="s">
        <v>448</v>
      </c>
      <c r="AR1335">
        <v>23</v>
      </c>
      <c r="AS1335">
        <v>2E-3</v>
      </c>
      <c r="AT1335" t="s">
        <v>71</v>
      </c>
      <c r="AU1335" t="s">
        <v>449</v>
      </c>
      <c r="AV1335" t="s">
        <v>180</v>
      </c>
      <c r="AW1335" t="s">
        <v>450</v>
      </c>
      <c r="AX1335">
        <v>2E-3</v>
      </c>
      <c r="BC1335">
        <v>80821007</v>
      </c>
      <c r="BD1335">
        <v>8322947</v>
      </c>
      <c r="BE1335" t="s">
        <v>447</v>
      </c>
    </row>
    <row r="1336" spans="1:57" x14ac:dyDescent="0.25">
      <c r="A1336" t="s">
        <v>734</v>
      </c>
      <c r="B1336" t="s">
        <v>735</v>
      </c>
      <c r="C1336">
        <v>80821</v>
      </c>
      <c r="D1336" t="s">
        <v>59</v>
      </c>
      <c r="E1336" t="s">
        <v>105</v>
      </c>
      <c r="F1336" t="s">
        <v>61</v>
      </c>
      <c r="G1336" t="s">
        <v>62</v>
      </c>
      <c r="H1336" t="s">
        <v>63</v>
      </c>
      <c r="I1336" t="s">
        <v>64</v>
      </c>
      <c r="J1336" t="s">
        <v>65</v>
      </c>
      <c r="K1336" t="s">
        <v>64</v>
      </c>
      <c r="L1336" s="1">
        <v>44460.459722222222</v>
      </c>
      <c r="P1336" t="s">
        <v>618</v>
      </c>
      <c r="U1336" t="s">
        <v>736</v>
      </c>
      <c r="AN1336" s="1">
        <v>44470.589097222219</v>
      </c>
      <c r="AO1336" s="1">
        <v>44470.589097222219</v>
      </c>
      <c r="AP1336" t="s">
        <v>422</v>
      </c>
      <c r="AQ1336" t="s">
        <v>423</v>
      </c>
      <c r="AR1336">
        <v>20</v>
      </c>
      <c r="AS1336">
        <v>1.0999999999999999E-2</v>
      </c>
      <c r="AT1336" t="s">
        <v>71</v>
      </c>
      <c r="AU1336" t="s">
        <v>424</v>
      </c>
      <c r="AW1336" t="s">
        <v>425</v>
      </c>
      <c r="AX1336">
        <v>5.0000000000000001E-3</v>
      </c>
      <c r="BC1336">
        <v>80821007</v>
      </c>
      <c r="BD1336">
        <v>8322952</v>
      </c>
      <c r="BE1336" t="s">
        <v>422</v>
      </c>
    </row>
    <row r="1337" spans="1:57" x14ac:dyDescent="0.25">
      <c r="A1337" t="s">
        <v>734</v>
      </c>
      <c r="B1337" t="s">
        <v>735</v>
      </c>
      <c r="C1337">
        <v>80821</v>
      </c>
      <c r="D1337" t="s">
        <v>59</v>
      </c>
      <c r="E1337" t="s">
        <v>105</v>
      </c>
      <c r="F1337" t="s">
        <v>61</v>
      </c>
      <c r="G1337" t="s">
        <v>62</v>
      </c>
      <c r="H1337" t="s">
        <v>63</v>
      </c>
      <c r="I1337" t="s">
        <v>64</v>
      </c>
      <c r="J1337" t="s">
        <v>65</v>
      </c>
      <c r="K1337" t="s">
        <v>64</v>
      </c>
      <c r="L1337" s="1">
        <v>44460.459722222222</v>
      </c>
      <c r="P1337" t="s">
        <v>618</v>
      </c>
      <c r="U1337" t="s">
        <v>736</v>
      </c>
      <c r="AN1337" s="1">
        <v>44470.589097222219</v>
      </c>
      <c r="AO1337" s="1">
        <v>44470.589097222219</v>
      </c>
      <c r="AP1337" t="s">
        <v>427</v>
      </c>
      <c r="AQ1337" t="s">
        <v>428</v>
      </c>
      <c r="AR1337">
        <v>18</v>
      </c>
      <c r="AS1337">
        <v>5.0000000000000001E-3</v>
      </c>
      <c r="AT1337" t="s">
        <v>71</v>
      </c>
      <c r="AU1337" t="s">
        <v>424</v>
      </c>
      <c r="AV1337" t="s">
        <v>180</v>
      </c>
      <c r="AW1337" t="s">
        <v>429</v>
      </c>
      <c r="AX1337">
        <v>5.0000000000000001E-3</v>
      </c>
      <c r="BC1337">
        <v>80821007</v>
      </c>
      <c r="BD1337">
        <v>8322952</v>
      </c>
      <c r="BE1337" t="s">
        <v>427</v>
      </c>
    </row>
    <row r="1338" spans="1:57" x14ac:dyDescent="0.25">
      <c r="A1338" t="s">
        <v>734</v>
      </c>
      <c r="B1338" t="s">
        <v>735</v>
      </c>
      <c r="C1338">
        <v>80821</v>
      </c>
      <c r="D1338" t="s">
        <v>59</v>
      </c>
      <c r="E1338" t="s">
        <v>105</v>
      </c>
      <c r="F1338" t="s">
        <v>61</v>
      </c>
      <c r="G1338" t="s">
        <v>62</v>
      </c>
      <c r="H1338" t="s">
        <v>63</v>
      </c>
      <c r="I1338" t="s">
        <v>64</v>
      </c>
      <c r="J1338" t="s">
        <v>65</v>
      </c>
      <c r="K1338" t="s">
        <v>64</v>
      </c>
      <c r="L1338" s="1">
        <v>44460.459722222222</v>
      </c>
      <c r="P1338" t="s">
        <v>618</v>
      </c>
      <c r="U1338" t="s">
        <v>736</v>
      </c>
      <c r="AN1338" s="1">
        <v>44461.467361111114</v>
      </c>
      <c r="AO1338" s="1">
        <v>44461.467361111114</v>
      </c>
      <c r="AP1338" t="s">
        <v>384</v>
      </c>
      <c r="AQ1338" t="s">
        <v>385</v>
      </c>
      <c r="AR1338">
        <v>13</v>
      </c>
      <c r="AS1338">
        <v>90</v>
      </c>
      <c r="AT1338" t="s">
        <v>386</v>
      </c>
      <c r="AU1338" t="s">
        <v>391</v>
      </c>
      <c r="AW1338" t="s">
        <v>387</v>
      </c>
      <c r="AX1338">
        <v>1</v>
      </c>
      <c r="BC1338">
        <v>80821007</v>
      </c>
      <c r="BD1338">
        <v>8322956</v>
      </c>
      <c r="BE1338" t="s">
        <v>384</v>
      </c>
    </row>
    <row r="1339" spans="1:57" x14ac:dyDescent="0.25">
      <c r="A1339" t="s">
        <v>734</v>
      </c>
      <c r="B1339" t="s">
        <v>735</v>
      </c>
      <c r="C1339">
        <v>80821</v>
      </c>
      <c r="D1339" t="s">
        <v>59</v>
      </c>
      <c r="E1339" t="s">
        <v>105</v>
      </c>
      <c r="F1339" t="s">
        <v>61</v>
      </c>
      <c r="G1339" t="s">
        <v>62</v>
      </c>
      <c r="H1339" t="s">
        <v>63</v>
      </c>
      <c r="I1339" t="s">
        <v>64</v>
      </c>
      <c r="J1339" t="s">
        <v>65</v>
      </c>
      <c r="K1339" t="s">
        <v>64</v>
      </c>
      <c r="L1339" s="1">
        <v>44460.459722222222</v>
      </c>
      <c r="P1339" t="s">
        <v>618</v>
      </c>
      <c r="U1339" t="s">
        <v>736</v>
      </c>
      <c r="AN1339" s="1">
        <v>44463.485543981478</v>
      </c>
      <c r="AO1339" s="1">
        <v>44462.56527777778</v>
      </c>
      <c r="AP1339" t="s">
        <v>556</v>
      </c>
      <c r="AQ1339" t="s">
        <v>557</v>
      </c>
      <c r="AR1339">
        <v>26</v>
      </c>
      <c r="AS1339">
        <v>6.0000000000000001E-3</v>
      </c>
      <c r="AT1339" t="s">
        <v>71</v>
      </c>
      <c r="AU1339" t="s">
        <v>449</v>
      </c>
      <c r="AW1339" t="s">
        <v>450</v>
      </c>
      <c r="AX1339">
        <v>2E-3</v>
      </c>
      <c r="BC1339">
        <v>80821007</v>
      </c>
      <c r="BD1339">
        <v>8322951</v>
      </c>
      <c r="BE1339" t="s">
        <v>556</v>
      </c>
    </row>
    <row r="1340" spans="1:57" x14ac:dyDescent="0.25">
      <c r="A1340" t="s">
        <v>734</v>
      </c>
      <c r="B1340" t="s">
        <v>735</v>
      </c>
      <c r="C1340">
        <v>80821</v>
      </c>
      <c r="D1340" t="s">
        <v>59</v>
      </c>
      <c r="E1340" t="s">
        <v>105</v>
      </c>
      <c r="F1340" t="s">
        <v>61</v>
      </c>
      <c r="G1340" t="s">
        <v>62</v>
      </c>
      <c r="H1340" t="s">
        <v>63</v>
      </c>
      <c r="I1340" t="s">
        <v>64</v>
      </c>
      <c r="J1340" t="s">
        <v>65</v>
      </c>
      <c r="K1340" t="s">
        <v>64</v>
      </c>
      <c r="L1340" s="1">
        <v>44460.459722222222</v>
      </c>
      <c r="P1340" t="s">
        <v>618</v>
      </c>
      <c r="U1340" t="s">
        <v>736</v>
      </c>
      <c r="AN1340" s="1">
        <v>44475.34652777778</v>
      </c>
      <c r="AO1340" s="1">
        <v>44475.34652777778</v>
      </c>
      <c r="AP1340" t="s">
        <v>69</v>
      </c>
      <c r="AQ1340" t="s">
        <v>70</v>
      </c>
      <c r="AR1340">
        <v>89</v>
      </c>
      <c r="AS1340">
        <v>29</v>
      </c>
      <c r="AT1340" t="s">
        <v>71</v>
      </c>
      <c r="AU1340" t="s">
        <v>174</v>
      </c>
      <c r="AW1340" t="s">
        <v>73</v>
      </c>
      <c r="AX1340">
        <v>0.8</v>
      </c>
      <c r="BC1340">
        <v>80821007</v>
      </c>
      <c r="BD1340">
        <v>8322957</v>
      </c>
      <c r="BE1340" t="s">
        <v>69</v>
      </c>
    </row>
    <row r="1341" spans="1:57" x14ac:dyDescent="0.25">
      <c r="A1341" t="s">
        <v>734</v>
      </c>
      <c r="B1341" t="s">
        <v>735</v>
      </c>
      <c r="C1341">
        <v>80821</v>
      </c>
      <c r="D1341" t="s">
        <v>59</v>
      </c>
      <c r="E1341" t="s">
        <v>105</v>
      </c>
      <c r="F1341" t="s">
        <v>61</v>
      </c>
      <c r="G1341" t="s">
        <v>62</v>
      </c>
      <c r="H1341" t="s">
        <v>63</v>
      </c>
      <c r="I1341" t="s">
        <v>64</v>
      </c>
      <c r="J1341" t="s">
        <v>65</v>
      </c>
      <c r="K1341" t="s">
        <v>64</v>
      </c>
      <c r="L1341" s="1">
        <v>44460.459722222222</v>
      </c>
      <c r="P1341" t="s">
        <v>618</v>
      </c>
      <c r="U1341" t="s">
        <v>736</v>
      </c>
      <c r="AN1341" s="1">
        <v>44461.552083333336</v>
      </c>
      <c r="AO1341" s="1">
        <v>44461.552083333336</v>
      </c>
      <c r="AP1341" t="s">
        <v>185</v>
      </c>
      <c r="AQ1341" t="s">
        <v>186</v>
      </c>
      <c r="AR1341">
        <v>67</v>
      </c>
      <c r="AS1341">
        <v>280</v>
      </c>
      <c r="AT1341" t="s">
        <v>187</v>
      </c>
      <c r="AU1341" t="s">
        <v>393</v>
      </c>
      <c r="AW1341" t="s">
        <v>189</v>
      </c>
      <c r="AX1341">
        <v>1</v>
      </c>
      <c r="BC1341">
        <v>80821007</v>
      </c>
      <c r="BD1341">
        <v>8322961</v>
      </c>
      <c r="BE1341" t="s">
        <v>185</v>
      </c>
    </row>
    <row r="1342" spans="1:57" x14ac:dyDescent="0.25">
      <c r="A1342" t="s">
        <v>734</v>
      </c>
      <c r="B1342" t="s">
        <v>735</v>
      </c>
      <c r="C1342">
        <v>80821</v>
      </c>
      <c r="D1342" t="s">
        <v>59</v>
      </c>
      <c r="E1342" t="s">
        <v>105</v>
      </c>
      <c r="F1342" t="s">
        <v>61</v>
      </c>
      <c r="G1342" t="s">
        <v>62</v>
      </c>
      <c r="H1342" t="s">
        <v>63</v>
      </c>
      <c r="I1342" t="s">
        <v>64</v>
      </c>
      <c r="J1342" t="s">
        <v>65</v>
      </c>
      <c r="K1342" t="s">
        <v>64</v>
      </c>
      <c r="L1342" s="1">
        <v>44460.459722222222</v>
      </c>
      <c r="P1342" t="s">
        <v>618</v>
      </c>
      <c r="U1342" t="s">
        <v>736</v>
      </c>
      <c r="AN1342" s="1">
        <v>44495.616585648146</v>
      </c>
      <c r="AO1342" s="1">
        <v>44490.458333333336</v>
      </c>
      <c r="AP1342" t="s">
        <v>404</v>
      </c>
      <c r="AQ1342" t="s">
        <v>405</v>
      </c>
      <c r="AR1342">
        <v>36</v>
      </c>
      <c r="AS1342">
        <v>5</v>
      </c>
      <c r="AT1342" t="s">
        <v>343</v>
      </c>
      <c r="AU1342" t="s">
        <v>406</v>
      </c>
      <c r="AV1342" t="s">
        <v>345</v>
      </c>
      <c r="AW1342" t="s">
        <v>268</v>
      </c>
      <c r="AX1342">
        <v>3</v>
      </c>
      <c r="BC1342">
        <v>80821007</v>
      </c>
      <c r="BD1342">
        <v>8322964</v>
      </c>
      <c r="BE1342" t="s">
        <v>404</v>
      </c>
    </row>
    <row r="1343" spans="1:57" x14ac:dyDescent="0.25">
      <c r="A1343" t="s">
        <v>734</v>
      </c>
      <c r="B1343" t="s">
        <v>735</v>
      </c>
      <c r="C1343">
        <v>80821</v>
      </c>
      <c r="D1343" t="s">
        <v>59</v>
      </c>
      <c r="E1343" t="s">
        <v>105</v>
      </c>
      <c r="F1343" t="s">
        <v>61</v>
      </c>
      <c r="G1343" t="s">
        <v>62</v>
      </c>
      <c r="H1343" t="s">
        <v>63</v>
      </c>
      <c r="I1343" t="s">
        <v>64</v>
      </c>
      <c r="J1343" t="s">
        <v>65</v>
      </c>
      <c r="K1343" t="s">
        <v>64</v>
      </c>
      <c r="L1343" s="1">
        <v>44460.459722222222</v>
      </c>
      <c r="P1343" t="s">
        <v>618</v>
      </c>
      <c r="U1343" t="s">
        <v>736</v>
      </c>
      <c r="AN1343" s="1">
        <v>44495.616585648146</v>
      </c>
      <c r="AO1343" s="1">
        <v>44490.458333333336</v>
      </c>
      <c r="AP1343" t="s">
        <v>407</v>
      </c>
      <c r="AQ1343" t="s">
        <v>408</v>
      </c>
      <c r="AR1343">
        <v>66</v>
      </c>
      <c r="AS1343">
        <v>11</v>
      </c>
      <c r="AT1343" t="s">
        <v>343</v>
      </c>
      <c r="AU1343" t="s">
        <v>188</v>
      </c>
      <c r="AV1343" t="s">
        <v>345</v>
      </c>
      <c r="AW1343" t="s">
        <v>268</v>
      </c>
      <c r="AX1343">
        <v>8</v>
      </c>
      <c r="BC1343">
        <v>80821007</v>
      </c>
      <c r="BD1343">
        <v>8322964</v>
      </c>
      <c r="BE1343" t="s">
        <v>407</v>
      </c>
    </row>
    <row r="1344" spans="1:57" x14ac:dyDescent="0.25">
      <c r="A1344" t="s">
        <v>734</v>
      </c>
      <c r="B1344" t="s">
        <v>735</v>
      </c>
      <c r="C1344">
        <v>80821</v>
      </c>
      <c r="D1344" t="s">
        <v>59</v>
      </c>
      <c r="E1344" t="s">
        <v>105</v>
      </c>
      <c r="F1344" t="s">
        <v>61</v>
      </c>
      <c r="G1344" t="s">
        <v>62</v>
      </c>
      <c r="H1344" t="s">
        <v>63</v>
      </c>
      <c r="I1344" t="s">
        <v>64</v>
      </c>
      <c r="J1344" t="s">
        <v>65</v>
      </c>
      <c r="K1344" t="s">
        <v>64</v>
      </c>
      <c r="L1344" s="1">
        <v>44460.459722222222</v>
      </c>
      <c r="P1344" t="s">
        <v>618</v>
      </c>
      <c r="U1344" t="s">
        <v>736</v>
      </c>
      <c r="AN1344" s="1">
        <v>44504.599212962959</v>
      </c>
      <c r="AO1344" s="1">
        <v>44504.599212962959</v>
      </c>
      <c r="AP1344" t="s">
        <v>241</v>
      </c>
      <c r="AQ1344" t="s">
        <v>242</v>
      </c>
      <c r="AS1344">
        <v>340.8</v>
      </c>
      <c r="AT1344" t="s">
        <v>71</v>
      </c>
      <c r="AU1344" t="s">
        <v>906</v>
      </c>
      <c r="AX1344">
        <v>1</v>
      </c>
      <c r="BC1344">
        <v>80821007</v>
      </c>
      <c r="BD1344">
        <v>8322962</v>
      </c>
      <c r="BE1344" t="s">
        <v>241</v>
      </c>
    </row>
    <row r="1345" spans="1:57" x14ac:dyDescent="0.25">
      <c r="A1345" t="s">
        <v>734</v>
      </c>
      <c r="B1345" t="s">
        <v>735</v>
      </c>
      <c r="C1345">
        <v>80821</v>
      </c>
      <c r="D1345" t="s">
        <v>59</v>
      </c>
      <c r="E1345" t="s">
        <v>105</v>
      </c>
      <c r="F1345" t="s">
        <v>61</v>
      </c>
      <c r="G1345" t="s">
        <v>62</v>
      </c>
      <c r="H1345" t="s">
        <v>63</v>
      </c>
      <c r="I1345" t="s">
        <v>64</v>
      </c>
      <c r="J1345" t="s">
        <v>65</v>
      </c>
      <c r="K1345" t="s">
        <v>64</v>
      </c>
      <c r="L1345" s="1">
        <v>44460.459722222222</v>
      </c>
      <c r="P1345" t="s">
        <v>618</v>
      </c>
      <c r="U1345" t="s">
        <v>736</v>
      </c>
      <c r="AN1345" s="1">
        <v>44504.599212962959</v>
      </c>
      <c r="AO1345" s="1">
        <v>44504.599212962959</v>
      </c>
      <c r="AP1345" t="s">
        <v>265</v>
      </c>
      <c r="AQ1345" t="s">
        <v>266</v>
      </c>
      <c r="AR1345">
        <v>30</v>
      </c>
      <c r="AS1345">
        <v>97.1</v>
      </c>
      <c r="AT1345" t="s">
        <v>71</v>
      </c>
      <c r="AU1345" t="s">
        <v>1007</v>
      </c>
      <c r="AW1345" t="s">
        <v>268</v>
      </c>
      <c r="AX1345">
        <v>0.3</v>
      </c>
      <c r="BC1345">
        <v>80821007</v>
      </c>
      <c r="BD1345">
        <v>8322962</v>
      </c>
      <c r="BE1345" t="s">
        <v>265</v>
      </c>
    </row>
    <row r="1346" spans="1:57" x14ac:dyDescent="0.25">
      <c r="A1346" t="s">
        <v>734</v>
      </c>
      <c r="B1346" t="s">
        <v>735</v>
      </c>
      <c r="C1346">
        <v>80821</v>
      </c>
      <c r="D1346" t="s">
        <v>59</v>
      </c>
      <c r="E1346" t="s">
        <v>105</v>
      </c>
      <c r="F1346" t="s">
        <v>61</v>
      </c>
      <c r="G1346" t="s">
        <v>62</v>
      </c>
      <c r="H1346" t="s">
        <v>63</v>
      </c>
      <c r="I1346" t="s">
        <v>64</v>
      </c>
      <c r="J1346" t="s">
        <v>65</v>
      </c>
      <c r="K1346" t="s">
        <v>64</v>
      </c>
      <c r="L1346" s="1">
        <v>44460.459722222222</v>
      </c>
      <c r="P1346" t="s">
        <v>618</v>
      </c>
      <c r="U1346" t="s">
        <v>736</v>
      </c>
      <c r="AN1346" s="1">
        <v>44504.599212962959</v>
      </c>
      <c r="AO1346" s="1">
        <v>44504.599212962959</v>
      </c>
      <c r="AP1346" t="s">
        <v>283</v>
      </c>
      <c r="AQ1346" t="s">
        <v>284</v>
      </c>
      <c r="AR1346">
        <v>31</v>
      </c>
      <c r="AS1346">
        <v>23.9</v>
      </c>
      <c r="AT1346" t="s">
        <v>71</v>
      </c>
      <c r="AU1346" t="s">
        <v>80</v>
      </c>
      <c r="AW1346" t="s">
        <v>268</v>
      </c>
      <c r="AX1346">
        <v>0.1</v>
      </c>
      <c r="BC1346">
        <v>80821007</v>
      </c>
      <c r="BD1346">
        <v>8322962</v>
      </c>
      <c r="BE1346" t="s">
        <v>283</v>
      </c>
    </row>
    <row r="1347" spans="1:57" x14ac:dyDescent="0.25">
      <c r="A1347" t="s">
        <v>734</v>
      </c>
      <c r="B1347" t="s">
        <v>735</v>
      </c>
      <c r="C1347">
        <v>80821</v>
      </c>
      <c r="D1347" t="s">
        <v>59</v>
      </c>
      <c r="E1347" t="s">
        <v>105</v>
      </c>
      <c r="F1347" t="s">
        <v>61</v>
      </c>
      <c r="G1347" t="s">
        <v>62</v>
      </c>
      <c r="H1347" t="s">
        <v>63</v>
      </c>
      <c r="I1347" t="s">
        <v>64</v>
      </c>
      <c r="J1347" t="s">
        <v>65</v>
      </c>
      <c r="K1347" t="s">
        <v>64</v>
      </c>
      <c r="L1347" s="1">
        <v>44460.459722222222</v>
      </c>
      <c r="P1347" t="s">
        <v>618</v>
      </c>
      <c r="U1347" t="s">
        <v>736</v>
      </c>
      <c r="AN1347" s="1">
        <v>44504.599212962959</v>
      </c>
      <c r="AO1347" s="1">
        <v>44504.599212962959</v>
      </c>
      <c r="AP1347" t="s">
        <v>291</v>
      </c>
      <c r="AQ1347" t="s">
        <v>292</v>
      </c>
      <c r="AR1347">
        <v>28</v>
      </c>
      <c r="AS1347">
        <v>60.2</v>
      </c>
      <c r="AT1347" t="s">
        <v>71</v>
      </c>
      <c r="AU1347" t="s">
        <v>275</v>
      </c>
      <c r="AW1347" t="s">
        <v>268</v>
      </c>
      <c r="AX1347">
        <v>0.4</v>
      </c>
      <c r="BC1347">
        <v>80821007</v>
      </c>
      <c r="BD1347">
        <v>8322962</v>
      </c>
      <c r="BE1347" t="s">
        <v>291</v>
      </c>
    </row>
    <row r="1348" spans="1:57" x14ac:dyDescent="0.25">
      <c r="A1348" t="s">
        <v>734</v>
      </c>
      <c r="B1348" t="s">
        <v>735</v>
      </c>
      <c r="C1348">
        <v>80821</v>
      </c>
      <c r="D1348" t="s">
        <v>59</v>
      </c>
      <c r="E1348" t="s">
        <v>105</v>
      </c>
      <c r="F1348" t="s">
        <v>61</v>
      </c>
      <c r="G1348" t="s">
        <v>62</v>
      </c>
      <c r="H1348" t="s">
        <v>63</v>
      </c>
      <c r="I1348" t="s">
        <v>64</v>
      </c>
      <c r="J1348" t="s">
        <v>65</v>
      </c>
      <c r="K1348" t="s">
        <v>64</v>
      </c>
      <c r="L1348" s="1">
        <v>44460.459722222222</v>
      </c>
      <c r="P1348" t="s">
        <v>618</v>
      </c>
      <c r="U1348" t="s">
        <v>736</v>
      </c>
      <c r="AN1348" s="1">
        <v>44504.599212962959</v>
      </c>
      <c r="AO1348" s="1">
        <v>44504.599212962959</v>
      </c>
      <c r="AP1348" t="s">
        <v>305</v>
      </c>
      <c r="AQ1348" t="s">
        <v>306</v>
      </c>
      <c r="AR1348">
        <v>29</v>
      </c>
      <c r="AS1348">
        <v>7.4</v>
      </c>
      <c r="AT1348" t="s">
        <v>71</v>
      </c>
      <c r="AU1348" t="s">
        <v>307</v>
      </c>
      <c r="AW1348" t="s">
        <v>268</v>
      </c>
      <c r="AX1348">
        <v>0.1</v>
      </c>
      <c r="BC1348">
        <v>80821007</v>
      </c>
      <c r="BD1348">
        <v>8322962</v>
      </c>
      <c r="BE1348" t="s">
        <v>305</v>
      </c>
    </row>
    <row r="1349" spans="1:57" x14ac:dyDescent="0.25">
      <c r="A1349" t="s">
        <v>734</v>
      </c>
      <c r="B1349" t="s">
        <v>735</v>
      </c>
      <c r="C1349">
        <v>80821</v>
      </c>
      <c r="D1349" t="s">
        <v>59</v>
      </c>
      <c r="E1349" t="s">
        <v>105</v>
      </c>
      <c r="F1349" t="s">
        <v>61</v>
      </c>
      <c r="G1349" t="s">
        <v>62</v>
      </c>
      <c r="H1349" t="s">
        <v>63</v>
      </c>
      <c r="I1349" t="s">
        <v>64</v>
      </c>
      <c r="J1349" t="s">
        <v>65</v>
      </c>
      <c r="K1349" t="s">
        <v>64</v>
      </c>
      <c r="L1349" s="1">
        <v>44460.459722222222</v>
      </c>
      <c r="P1349" t="s">
        <v>618</v>
      </c>
      <c r="U1349" t="s">
        <v>736</v>
      </c>
      <c r="AN1349" s="1">
        <v>44462.956250000003</v>
      </c>
      <c r="AO1349" s="1">
        <v>44462.956250000003</v>
      </c>
      <c r="AP1349" t="s">
        <v>410</v>
      </c>
      <c r="AQ1349" t="s">
        <v>411</v>
      </c>
      <c r="AR1349">
        <v>32</v>
      </c>
      <c r="AS1349">
        <v>94.4</v>
      </c>
      <c r="AT1349" t="s">
        <v>71</v>
      </c>
      <c r="AU1349" t="s">
        <v>1003</v>
      </c>
      <c r="AW1349" t="s">
        <v>412</v>
      </c>
      <c r="AX1349">
        <v>0.5</v>
      </c>
      <c r="BC1349">
        <v>80821007</v>
      </c>
      <c r="BD1349">
        <v>8322953</v>
      </c>
      <c r="BE1349" t="s">
        <v>410</v>
      </c>
    </row>
    <row r="1350" spans="1:57" x14ac:dyDescent="0.25">
      <c r="A1350" t="s">
        <v>734</v>
      </c>
      <c r="B1350" t="s">
        <v>735</v>
      </c>
      <c r="C1350">
        <v>80821</v>
      </c>
      <c r="D1350" t="s">
        <v>59</v>
      </c>
      <c r="E1350" t="s">
        <v>105</v>
      </c>
      <c r="F1350" t="s">
        <v>61</v>
      </c>
      <c r="G1350" t="s">
        <v>62</v>
      </c>
      <c r="H1350" t="s">
        <v>63</v>
      </c>
      <c r="I1350" t="s">
        <v>64</v>
      </c>
      <c r="J1350" t="s">
        <v>65</v>
      </c>
      <c r="K1350" t="s">
        <v>64</v>
      </c>
      <c r="L1350" s="1">
        <v>44460.459722222222</v>
      </c>
      <c r="P1350" t="s">
        <v>618</v>
      </c>
      <c r="U1350" t="s">
        <v>736</v>
      </c>
      <c r="AN1350" s="1">
        <v>44462.956250000003</v>
      </c>
      <c r="AO1350" s="1">
        <v>44462.956250000003</v>
      </c>
      <c r="AP1350" t="s">
        <v>414</v>
      </c>
      <c r="AQ1350" t="s">
        <v>415</v>
      </c>
      <c r="AR1350">
        <v>33</v>
      </c>
      <c r="AS1350">
        <v>56.9</v>
      </c>
      <c r="AT1350" t="s">
        <v>71</v>
      </c>
      <c r="AU1350" t="s">
        <v>633</v>
      </c>
      <c r="AW1350" t="s">
        <v>412</v>
      </c>
      <c r="AX1350">
        <v>0.1</v>
      </c>
      <c r="BC1350">
        <v>80821007</v>
      </c>
      <c r="BD1350">
        <v>8322953</v>
      </c>
      <c r="BE1350" t="s">
        <v>414</v>
      </c>
    </row>
    <row r="1351" spans="1:57" x14ac:dyDescent="0.25">
      <c r="A1351" t="s">
        <v>734</v>
      </c>
      <c r="B1351" t="s">
        <v>735</v>
      </c>
      <c r="C1351">
        <v>80821</v>
      </c>
      <c r="D1351" t="s">
        <v>59</v>
      </c>
      <c r="E1351" t="s">
        <v>105</v>
      </c>
      <c r="F1351" t="s">
        <v>61</v>
      </c>
      <c r="G1351" t="s">
        <v>62</v>
      </c>
      <c r="H1351" t="s">
        <v>63</v>
      </c>
      <c r="I1351" t="s">
        <v>64</v>
      </c>
      <c r="J1351" t="s">
        <v>65</v>
      </c>
      <c r="K1351" t="s">
        <v>64</v>
      </c>
      <c r="L1351" s="1">
        <v>44460.459722222222</v>
      </c>
      <c r="P1351" t="s">
        <v>618</v>
      </c>
      <c r="U1351" t="s">
        <v>736</v>
      </c>
      <c r="AN1351" s="1">
        <v>44467.758414351854</v>
      </c>
      <c r="AO1351" s="1">
        <v>44466.576215277775</v>
      </c>
      <c r="AP1351" t="s">
        <v>341</v>
      </c>
      <c r="AQ1351" t="s">
        <v>342</v>
      </c>
      <c r="AS1351">
        <v>0.17799999999999999</v>
      </c>
      <c r="AT1351" t="s">
        <v>343</v>
      </c>
      <c r="AU1351" t="s">
        <v>344</v>
      </c>
      <c r="AX1351">
        <v>1.7999999999999999E-2</v>
      </c>
      <c r="BC1351">
        <v>80821007</v>
      </c>
      <c r="BD1351">
        <v>8322960</v>
      </c>
      <c r="BE1351" t="s">
        <v>341</v>
      </c>
    </row>
    <row r="1352" spans="1:57" x14ac:dyDescent="0.25">
      <c r="A1352" t="s">
        <v>734</v>
      </c>
      <c r="B1352" t="s">
        <v>735</v>
      </c>
      <c r="C1352">
        <v>80821</v>
      </c>
      <c r="D1352" t="s">
        <v>59</v>
      </c>
      <c r="E1352" t="s">
        <v>105</v>
      </c>
      <c r="F1352" t="s">
        <v>61</v>
      </c>
      <c r="G1352" t="s">
        <v>62</v>
      </c>
      <c r="H1352" t="s">
        <v>63</v>
      </c>
      <c r="I1352" t="s">
        <v>64</v>
      </c>
      <c r="J1352" t="s">
        <v>65</v>
      </c>
      <c r="K1352" t="s">
        <v>64</v>
      </c>
      <c r="L1352" s="1">
        <v>44460.459722222222</v>
      </c>
      <c r="P1352" t="s">
        <v>618</v>
      </c>
      <c r="U1352" t="s">
        <v>736</v>
      </c>
      <c r="AN1352" s="1">
        <v>44467.758414351854</v>
      </c>
      <c r="AO1352" s="1">
        <v>44466.576215277775</v>
      </c>
      <c r="AP1352" t="s">
        <v>346</v>
      </c>
      <c r="AQ1352" t="s">
        <v>347</v>
      </c>
      <c r="AS1352">
        <v>1.82</v>
      </c>
      <c r="AT1352" t="s">
        <v>343</v>
      </c>
      <c r="AU1352" t="s">
        <v>1018</v>
      </c>
      <c r="AX1352">
        <v>1.7999999999999999E-2</v>
      </c>
      <c r="BC1352">
        <v>80821007</v>
      </c>
      <c r="BD1352">
        <v>8322960</v>
      </c>
      <c r="BE1352" t="s">
        <v>346</v>
      </c>
    </row>
    <row r="1353" spans="1:57" x14ac:dyDescent="0.25">
      <c r="A1353" t="s">
        <v>734</v>
      </c>
      <c r="B1353" t="s">
        <v>735</v>
      </c>
      <c r="C1353">
        <v>80821</v>
      </c>
      <c r="D1353" t="s">
        <v>59</v>
      </c>
      <c r="E1353" t="s">
        <v>105</v>
      </c>
      <c r="F1353" t="s">
        <v>61</v>
      </c>
      <c r="G1353" t="s">
        <v>62</v>
      </c>
      <c r="H1353" t="s">
        <v>63</v>
      </c>
      <c r="I1353" t="s">
        <v>64</v>
      </c>
      <c r="J1353" t="s">
        <v>65</v>
      </c>
      <c r="K1353" t="s">
        <v>64</v>
      </c>
      <c r="L1353" s="1">
        <v>44460.459722222222</v>
      </c>
      <c r="P1353" t="s">
        <v>618</v>
      </c>
      <c r="U1353" t="s">
        <v>736</v>
      </c>
      <c r="AN1353" s="1">
        <v>44467.758414351854</v>
      </c>
      <c r="AO1353" s="1">
        <v>44466.576215277775</v>
      </c>
      <c r="AP1353" t="s">
        <v>369</v>
      </c>
      <c r="AQ1353" t="s">
        <v>370</v>
      </c>
      <c r="AS1353">
        <v>0.14199999999999999</v>
      </c>
      <c r="AT1353" t="s">
        <v>343</v>
      </c>
      <c r="AU1353" t="s">
        <v>368</v>
      </c>
      <c r="AX1353">
        <v>8.9999999999999993E-3</v>
      </c>
      <c r="BC1353">
        <v>80821007</v>
      </c>
      <c r="BD1353">
        <v>8322960</v>
      </c>
      <c r="BE1353" t="s">
        <v>369</v>
      </c>
    </row>
    <row r="1354" spans="1:57" x14ac:dyDescent="0.25">
      <c r="A1354" t="s">
        <v>732</v>
      </c>
      <c r="B1354" t="s">
        <v>733</v>
      </c>
      <c r="C1354">
        <v>80821</v>
      </c>
      <c r="D1354" t="s">
        <v>59</v>
      </c>
      <c r="E1354" t="s">
        <v>110</v>
      </c>
      <c r="F1354" t="s">
        <v>61</v>
      </c>
      <c r="G1354" t="s">
        <v>62</v>
      </c>
      <c r="H1354" t="s">
        <v>63</v>
      </c>
      <c r="I1354" t="s">
        <v>64</v>
      </c>
      <c r="J1354" t="s">
        <v>65</v>
      </c>
      <c r="K1354" t="s">
        <v>64</v>
      </c>
      <c r="L1354" s="1">
        <v>44460.451388888891</v>
      </c>
      <c r="P1354" t="s">
        <v>605</v>
      </c>
      <c r="U1354" t="s">
        <v>534</v>
      </c>
      <c r="AN1354" s="1">
        <v>44462.588807870372</v>
      </c>
      <c r="AO1354" s="1">
        <v>44462.368425925924</v>
      </c>
      <c r="AP1354" t="s">
        <v>554</v>
      </c>
      <c r="AQ1354" t="s">
        <v>555</v>
      </c>
      <c r="AR1354">
        <v>25</v>
      </c>
      <c r="AS1354">
        <v>8.9999999999999993E-3</v>
      </c>
      <c r="AT1354" t="s">
        <v>71</v>
      </c>
      <c r="AU1354" t="s">
        <v>449</v>
      </c>
      <c r="AW1354" t="s">
        <v>450</v>
      </c>
      <c r="AX1354">
        <v>2E-3</v>
      </c>
      <c r="BC1354">
        <v>80821006</v>
      </c>
      <c r="BD1354">
        <v>8322931</v>
      </c>
      <c r="BE1354" t="s">
        <v>554</v>
      </c>
    </row>
    <row r="1355" spans="1:57" x14ac:dyDescent="0.25">
      <c r="A1355" t="s">
        <v>732</v>
      </c>
      <c r="B1355" t="s">
        <v>733</v>
      </c>
      <c r="C1355">
        <v>80821</v>
      </c>
      <c r="D1355" t="s">
        <v>59</v>
      </c>
      <c r="E1355" t="s">
        <v>110</v>
      </c>
      <c r="F1355" t="s">
        <v>61</v>
      </c>
      <c r="G1355" t="s">
        <v>62</v>
      </c>
      <c r="H1355" t="s">
        <v>63</v>
      </c>
      <c r="I1355" t="s">
        <v>64</v>
      </c>
      <c r="J1355" t="s">
        <v>65</v>
      </c>
      <c r="K1355" t="s">
        <v>64</v>
      </c>
      <c r="L1355" s="1">
        <v>44460.451388888891</v>
      </c>
      <c r="P1355" t="s">
        <v>605</v>
      </c>
      <c r="U1355" t="s">
        <v>534</v>
      </c>
      <c r="AN1355" s="1">
        <v>44474.392870370371</v>
      </c>
      <c r="AO1355" s="1">
        <v>44470.488171296296</v>
      </c>
      <c r="AP1355" t="s">
        <v>560</v>
      </c>
      <c r="AQ1355" t="s">
        <v>561</v>
      </c>
      <c r="AR1355">
        <v>80</v>
      </c>
      <c r="AS1355">
        <v>1.73</v>
      </c>
      <c r="AT1355" t="s">
        <v>71</v>
      </c>
      <c r="AU1355" t="s">
        <v>935</v>
      </c>
      <c r="AW1355" t="s">
        <v>563</v>
      </c>
      <c r="AX1355">
        <v>0.05</v>
      </c>
      <c r="BC1355">
        <v>80821006</v>
      </c>
      <c r="BD1355">
        <v>8322937</v>
      </c>
      <c r="BE1355" t="s">
        <v>560</v>
      </c>
    </row>
    <row r="1356" spans="1:57" x14ac:dyDescent="0.25">
      <c r="A1356" t="s">
        <v>732</v>
      </c>
      <c r="B1356" t="s">
        <v>733</v>
      </c>
      <c r="C1356">
        <v>80821</v>
      </c>
      <c r="D1356" t="s">
        <v>59</v>
      </c>
      <c r="E1356" t="s">
        <v>110</v>
      </c>
      <c r="F1356" t="s">
        <v>61</v>
      </c>
      <c r="G1356" t="s">
        <v>62</v>
      </c>
      <c r="H1356" t="s">
        <v>63</v>
      </c>
      <c r="I1356" t="s">
        <v>64</v>
      </c>
      <c r="J1356" t="s">
        <v>65</v>
      </c>
      <c r="K1356" t="s">
        <v>64</v>
      </c>
      <c r="L1356" s="1">
        <v>44460.451388888891</v>
      </c>
      <c r="P1356" t="s">
        <v>605</v>
      </c>
      <c r="U1356" t="s">
        <v>534</v>
      </c>
      <c r="AN1356" s="1">
        <v>44461.520439814813</v>
      </c>
      <c r="AO1356" s="1">
        <v>44461.520439814813</v>
      </c>
      <c r="AP1356" t="s">
        <v>447</v>
      </c>
      <c r="AQ1356" t="s">
        <v>448</v>
      </c>
      <c r="AR1356">
        <v>23</v>
      </c>
      <c r="AS1356">
        <v>2E-3</v>
      </c>
      <c r="AT1356" t="s">
        <v>71</v>
      </c>
      <c r="AU1356" t="s">
        <v>449</v>
      </c>
      <c r="AV1356" t="s">
        <v>180</v>
      </c>
      <c r="AW1356" t="s">
        <v>450</v>
      </c>
      <c r="AX1356">
        <v>2E-3</v>
      </c>
      <c r="BC1356">
        <v>80821006</v>
      </c>
      <c r="BD1356">
        <v>8322929</v>
      </c>
      <c r="BE1356" t="s">
        <v>447</v>
      </c>
    </row>
    <row r="1357" spans="1:57" x14ac:dyDescent="0.25">
      <c r="A1357" t="s">
        <v>732</v>
      </c>
      <c r="B1357" t="s">
        <v>733</v>
      </c>
      <c r="C1357">
        <v>80821</v>
      </c>
      <c r="D1357" t="s">
        <v>59</v>
      </c>
      <c r="E1357" t="s">
        <v>110</v>
      </c>
      <c r="F1357" t="s">
        <v>61</v>
      </c>
      <c r="G1357" t="s">
        <v>62</v>
      </c>
      <c r="H1357" t="s">
        <v>63</v>
      </c>
      <c r="I1357" t="s">
        <v>64</v>
      </c>
      <c r="J1357" t="s">
        <v>65</v>
      </c>
      <c r="K1357" t="s">
        <v>64</v>
      </c>
      <c r="L1357" s="1">
        <v>44460.451388888891</v>
      </c>
      <c r="P1357" t="s">
        <v>605</v>
      </c>
      <c r="U1357" t="s">
        <v>534</v>
      </c>
      <c r="AN1357" s="1">
        <v>44470.584236111114</v>
      </c>
      <c r="AO1357" s="1">
        <v>44470.584236111114</v>
      </c>
      <c r="AP1357" t="s">
        <v>422</v>
      </c>
      <c r="AQ1357" t="s">
        <v>423</v>
      </c>
      <c r="AR1357">
        <v>20</v>
      </c>
      <c r="AS1357">
        <v>1.4999999999999999E-2</v>
      </c>
      <c r="AT1357" t="s">
        <v>71</v>
      </c>
      <c r="AU1357" t="s">
        <v>424</v>
      </c>
      <c r="AW1357" t="s">
        <v>425</v>
      </c>
      <c r="AX1357">
        <v>5.0000000000000001E-3</v>
      </c>
      <c r="BC1357">
        <v>80821006</v>
      </c>
      <c r="BD1357">
        <v>8322934</v>
      </c>
      <c r="BE1357" t="s">
        <v>422</v>
      </c>
    </row>
    <row r="1358" spans="1:57" x14ac:dyDescent="0.25">
      <c r="A1358" t="s">
        <v>732</v>
      </c>
      <c r="B1358" t="s">
        <v>733</v>
      </c>
      <c r="C1358">
        <v>80821</v>
      </c>
      <c r="D1358" t="s">
        <v>59</v>
      </c>
      <c r="E1358" t="s">
        <v>110</v>
      </c>
      <c r="F1358" t="s">
        <v>61</v>
      </c>
      <c r="G1358" t="s">
        <v>62</v>
      </c>
      <c r="H1358" t="s">
        <v>63</v>
      </c>
      <c r="I1358" t="s">
        <v>64</v>
      </c>
      <c r="J1358" t="s">
        <v>65</v>
      </c>
      <c r="K1358" t="s">
        <v>64</v>
      </c>
      <c r="L1358" s="1">
        <v>44460.451388888891</v>
      </c>
      <c r="P1358" t="s">
        <v>605</v>
      </c>
      <c r="U1358" t="s">
        <v>534</v>
      </c>
      <c r="AN1358" s="1">
        <v>44470.584236111114</v>
      </c>
      <c r="AO1358" s="1">
        <v>44470.584236111114</v>
      </c>
      <c r="AP1358" t="s">
        <v>427</v>
      </c>
      <c r="AQ1358" t="s">
        <v>428</v>
      </c>
      <c r="AR1358">
        <v>18</v>
      </c>
      <c r="AS1358">
        <v>5.0000000000000001E-3</v>
      </c>
      <c r="AT1358" t="s">
        <v>71</v>
      </c>
      <c r="AU1358" t="s">
        <v>424</v>
      </c>
      <c r="AV1358" t="s">
        <v>180</v>
      </c>
      <c r="AW1358" t="s">
        <v>429</v>
      </c>
      <c r="AX1358">
        <v>5.0000000000000001E-3</v>
      </c>
      <c r="BC1358">
        <v>80821006</v>
      </c>
      <c r="BD1358">
        <v>8322934</v>
      </c>
      <c r="BE1358" t="s">
        <v>427</v>
      </c>
    </row>
    <row r="1359" spans="1:57" x14ac:dyDescent="0.25">
      <c r="A1359" t="s">
        <v>732</v>
      </c>
      <c r="B1359" t="s">
        <v>733</v>
      </c>
      <c r="C1359">
        <v>80821</v>
      </c>
      <c r="D1359" t="s">
        <v>59</v>
      </c>
      <c r="E1359" t="s">
        <v>110</v>
      </c>
      <c r="F1359" t="s">
        <v>61</v>
      </c>
      <c r="G1359" t="s">
        <v>62</v>
      </c>
      <c r="H1359" t="s">
        <v>63</v>
      </c>
      <c r="I1359" t="s">
        <v>64</v>
      </c>
      <c r="J1359" t="s">
        <v>65</v>
      </c>
      <c r="K1359" t="s">
        <v>64</v>
      </c>
      <c r="L1359" s="1">
        <v>44460.451388888891</v>
      </c>
      <c r="P1359" t="s">
        <v>605</v>
      </c>
      <c r="U1359" t="s">
        <v>534</v>
      </c>
      <c r="AN1359" s="1">
        <v>44461.466666666667</v>
      </c>
      <c r="AO1359" s="1">
        <v>44461.466666666667</v>
      </c>
      <c r="AP1359" t="s">
        <v>384</v>
      </c>
      <c r="AQ1359" t="s">
        <v>385</v>
      </c>
      <c r="AR1359">
        <v>13</v>
      </c>
      <c r="AS1359">
        <v>89</v>
      </c>
      <c r="AT1359" t="s">
        <v>386</v>
      </c>
      <c r="AU1359" t="s">
        <v>391</v>
      </c>
      <c r="AW1359" t="s">
        <v>387</v>
      </c>
      <c r="AX1359">
        <v>1</v>
      </c>
      <c r="BC1359">
        <v>80821006</v>
      </c>
      <c r="BD1359">
        <v>8322938</v>
      </c>
      <c r="BE1359" t="s">
        <v>384</v>
      </c>
    </row>
    <row r="1360" spans="1:57" x14ac:dyDescent="0.25">
      <c r="A1360" t="s">
        <v>732</v>
      </c>
      <c r="B1360" t="s">
        <v>733</v>
      </c>
      <c r="C1360">
        <v>80821</v>
      </c>
      <c r="D1360" t="s">
        <v>59</v>
      </c>
      <c r="E1360" t="s">
        <v>110</v>
      </c>
      <c r="F1360" t="s">
        <v>61</v>
      </c>
      <c r="G1360" t="s">
        <v>62</v>
      </c>
      <c r="H1360" t="s">
        <v>63</v>
      </c>
      <c r="I1360" t="s">
        <v>64</v>
      </c>
      <c r="J1360" t="s">
        <v>65</v>
      </c>
      <c r="K1360" t="s">
        <v>64</v>
      </c>
      <c r="L1360" s="1">
        <v>44460.451388888891</v>
      </c>
      <c r="P1360" t="s">
        <v>605</v>
      </c>
      <c r="U1360" t="s">
        <v>534</v>
      </c>
      <c r="AN1360" s="1">
        <v>44463.480347222219</v>
      </c>
      <c r="AO1360" s="1">
        <v>44462.56527777778</v>
      </c>
      <c r="AP1360" t="s">
        <v>556</v>
      </c>
      <c r="AQ1360" t="s">
        <v>557</v>
      </c>
      <c r="AR1360">
        <v>26</v>
      </c>
      <c r="AS1360">
        <v>5.0000000000000001E-3</v>
      </c>
      <c r="AT1360" t="s">
        <v>71</v>
      </c>
      <c r="AU1360" t="s">
        <v>449</v>
      </c>
      <c r="AW1360" t="s">
        <v>450</v>
      </c>
      <c r="AX1360">
        <v>2E-3</v>
      </c>
      <c r="BC1360">
        <v>80821006</v>
      </c>
      <c r="BD1360">
        <v>8322933</v>
      </c>
      <c r="BE1360" t="s">
        <v>556</v>
      </c>
    </row>
    <row r="1361" spans="1:57" x14ac:dyDescent="0.25">
      <c r="A1361" t="s">
        <v>732</v>
      </c>
      <c r="B1361" t="s">
        <v>733</v>
      </c>
      <c r="C1361">
        <v>80821</v>
      </c>
      <c r="D1361" t="s">
        <v>59</v>
      </c>
      <c r="E1361" t="s">
        <v>110</v>
      </c>
      <c r="F1361" t="s">
        <v>61</v>
      </c>
      <c r="G1361" t="s">
        <v>62</v>
      </c>
      <c r="H1361" t="s">
        <v>63</v>
      </c>
      <c r="I1361" t="s">
        <v>64</v>
      </c>
      <c r="J1361" t="s">
        <v>65</v>
      </c>
      <c r="K1361" t="s">
        <v>64</v>
      </c>
      <c r="L1361" s="1">
        <v>44460.451388888891</v>
      </c>
      <c r="P1361" t="s">
        <v>605</v>
      </c>
      <c r="U1361" t="s">
        <v>534</v>
      </c>
      <c r="AN1361" s="1">
        <v>44475.334722222222</v>
      </c>
      <c r="AO1361" s="1">
        <v>44475.334722222222</v>
      </c>
      <c r="AP1361" t="s">
        <v>69</v>
      </c>
      <c r="AQ1361" t="s">
        <v>70</v>
      </c>
      <c r="AR1361">
        <v>89</v>
      </c>
      <c r="AS1361">
        <v>28.3</v>
      </c>
      <c r="AT1361" t="s">
        <v>71</v>
      </c>
      <c r="AU1361" t="s">
        <v>634</v>
      </c>
      <c r="AW1361" t="s">
        <v>73</v>
      </c>
      <c r="AX1361">
        <v>0.8</v>
      </c>
      <c r="BC1361">
        <v>80821006</v>
      </c>
      <c r="BD1361">
        <v>8322939</v>
      </c>
      <c r="BE1361" t="s">
        <v>69</v>
      </c>
    </row>
    <row r="1362" spans="1:57" x14ac:dyDescent="0.25">
      <c r="A1362" t="s">
        <v>732</v>
      </c>
      <c r="B1362" t="s">
        <v>733</v>
      </c>
      <c r="C1362">
        <v>80821</v>
      </c>
      <c r="D1362" t="s">
        <v>59</v>
      </c>
      <c r="E1362" t="s">
        <v>110</v>
      </c>
      <c r="F1362" t="s">
        <v>61</v>
      </c>
      <c r="G1362" t="s">
        <v>62</v>
      </c>
      <c r="H1362" t="s">
        <v>63</v>
      </c>
      <c r="I1362" t="s">
        <v>64</v>
      </c>
      <c r="J1362" t="s">
        <v>65</v>
      </c>
      <c r="K1362" t="s">
        <v>64</v>
      </c>
      <c r="L1362" s="1">
        <v>44460.451388888891</v>
      </c>
      <c r="P1362" t="s">
        <v>605</v>
      </c>
      <c r="U1362" t="s">
        <v>534</v>
      </c>
      <c r="AN1362" s="1">
        <v>44461.541666666664</v>
      </c>
      <c r="AO1362" s="1">
        <v>44461.541666666664</v>
      </c>
      <c r="AP1362" t="s">
        <v>185</v>
      </c>
      <c r="AQ1362" t="s">
        <v>186</v>
      </c>
      <c r="AR1362">
        <v>67</v>
      </c>
      <c r="AS1362">
        <v>276</v>
      </c>
      <c r="AT1362" t="s">
        <v>187</v>
      </c>
      <c r="AU1362" t="s">
        <v>393</v>
      </c>
      <c r="AW1362" t="s">
        <v>189</v>
      </c>
      <c r="AX1362">
        <v>1</v>
      </c>
      <c r="BC1362">
        <v>80821006</v>
      </c>
      <c r="BD1362">
        <v>8322943</v>
      </c>
      <c r="BE1362" t="s">
        <v>185</v>
      </c>
    </row>
    <row r="1363" spans="1:57" x14ac:dyDescent="0.25">
      <c r="A1363" t="s">
        <v>732</v>
      </c>
      <c r="B1363" t="s">
        <v>733</v>
      </c>
      <c r="C1363">
        <v>80821</v>
      </c>
      <c r="D1363" t="s">
        <v>59</v>
      </c>
      <c r="E1363" t="s">
        <v>110</v>
      </c>
      <c r="F1363" t="s">
        <v>61</v>
      </c>
      <c r="G1363" t="s">
        <v>62</v>
      </c>
      <c r="H1363" t="s">
        <v>63</v>
      </c>
      <c r="I1363" t="s">
        <v>64</v>
      </c>
      <c r="J1363" t="s">
        <v>65</v>
      </c>
      <c r="K1363" t="s">
        <v>64</v>
      </c>
      <c r="L1363" s="1">
        <v>44460.451388888891</v>
      </c>
      <c r="P1363" t="s">
        <v>605</v>
      </c>
      <c r="U1363" t="s">
        <v>534</v>
      </c>
      <c r="AN1363" s="1">
        <v>44495.615358796298</v>
      </c>
      <c r="AO1363" s="1">
        <v>44490.458333333336</v>
      </c>
      <c r="AP1363" t="s">
        <v>404</v>
      </c>
      <c r="AQ1363" t="s">
        <v>405</v>
      </c>
      <c r="AR1363">
        <v>36</v>
      </c>
      <c r="AS1363">
        <v>5</v>
      </c>
      <c r="AT1363" t="s">
        <v>343</v>
      </c>
      <c r="AU1363" t="s">
        <v>406</v>
      </c>
      <c r="AV1363" t="s">
        <v>345</v>
      </c>
      <c r="AW1363" t="s">
        <v>268</v>
      </c>
      <c r="AX1363">
        <v>3</v>
      </c>
      <c r="BC1363">
        <v>80821006</v>
      </c>
      <c r="BD1363">
        <v>8322946</v>
      </c>
      <c r="BE1363" t="s">
        <v>404</v>
      </c>
    </row>
    <row r="1364" spans="1:57" x14ac:dyDescent="0.25">
      <c r="A1364" t="s">
        <v>732</v>
      </c>
      <c r="B1364" t="s">
        <v>733</v>
      </c>
      <c r="C1364">
        <v>80821</v>
      </c>
      <c r="D1364" t="s">
        <v>59</v>
      </c>
      <c r="E1364" t="s">
        <v>110</v>
      </c>
      <c r="F1364" t="s">
        <v>61</v>
      </c>
      <c r="G1364" t="s">
        <v>62</v>
      </c>
      <c r="H1364" t="s">
        <v>63</v>
      </c>
      <c r="I1364" t="s">
        <v>64</v>
      </c>
      <c r="J1364" t="s">
        <v>65</v>
      </c>
      <c r="K1364" t="s">
        <v>64</v>
      </c>
      <c r="L1364" s="1">
        <v>44460.451388888891</v>
      </c>
      <c r="P1364" t="s">
        <v>605</v>
      </c>
      <c r="U1364" t="s">
        <v>534</v>
      </c>
      <c r="AN1364" s="1">
        <v>44495.615358796298</v>
      </c>
      <c r="AO1364" s="1">
        <v>44490.458333333336</v>
      </c>
      <c r="AP1364" t="s">
        <v>407</v>
      </c>
      <c r="AQ1364" t="s">
        <v>408</v>
      </c>
      <c r="AR1364">
        <v>66</v>
      </c>
      <c r="AS1364">
        <v>11</v>
      </c>
      <c r="AT1364" t="s">
        <v>343</v>
      </c>
      <c r="AU1364" t="s">
        <v>188</v>
      </c>
      <c r="AV1364" t="s">
        <v>345</v>
      </c>
      <c r="AW1364" t="s">
        <v>268</v>
      </c>
      <c r="AX1364">
        <v>8</v>
      </c>
      <c r="BC1364">
        <v>80821006</v>
      </c>
      <c r="BD1364">
        <v>8322946</v>
      </c>
      <c r="BE1364" t="s">
        <v>407</v>
      </c>
    </row>
    <row r="1365" spans="1:57" x14ac:dyDescent="0.25">
      <c r="A1365" t="s">
        <v>732</v>
      </c>
      <c r="B1365" t="s">
        <v>733</v>
      </c>
      <c r="C1365">
        <v>80821</v>
      </c>
      <c r="D1365" t="s">
        <v>59</v>
      </c>
      <c r="E1365" t="s">
        <v>110</v>
      </c>
      <c r="F1365" t="s">
        <v>61</v>
      </c>
      <c r="G1365" t="s">
        <v>62</v>
      </c>
      <c r="H1365" t="s">
        <v>63</v>
      </c>
      <c r="I1365" t="s">
        <v>64</v>
      </c>
      <c r="J1365" t="s">
        <v>65</v>
      </c>
      <c r="K1365" t="s">
        <v>64</v>
      </c>
      <c r="L1365" s="1">
        <v>44460.451388888891</v>
      </c>
      <c r="P1365" t="s">
        <v>605</v>
      </c>
      <c r="U1365" t="s">
        <v>534</v>
      </c>
      <c r="AN1365" s="1">
        <v>44504.59375</v>
      </c>
      <c r="AO1365" s="1">
        <v>44504.59375</v>
      </c>
      <c r="AP1365" t="s">
        <v>241</v>
      </c>
      <c r="AQ1365" t="s">
        <v>242</v>
      </c>
      <c r="AS1365">
        <v>336</v>
      </c>
      <c r="AT1365" t="s">
        <v>71</v>
      </c>
      <c r="AU1365" t="s">
        <v>1010</v>
      </c>
      <c r="AX1365">
        <v>1</v>
      </c>
      <c r="BC1365">
        <v>80821006</v>
      </c>
      <c r="BD1365">
        <v>8322944</v>
      </c>
      <c r="BE1365" t="s">
        <v>241</v>
      </c>
    </row>
    <row r="1366" spans="1:57" x14ac:dyDescent="0.25">
      <c r="A1366" t="s">
        <v>732</v>
      </c>
      <c r="B1366" t="s">
        <v>733</v>
      </c>
      <c r="C1366">
        <v>80821</v>
      </c>
      <c r="D1366" t="s">
        <v>59</v>
      </c>
      <c r="E1366" t="s">
        <v>110</v>
      </c>
      <c r="F1366" t="s">
        <v>61</v>
      </c>
      <c r="G1366" t="s">
        <v>62</v>
      </c>
      <c r="H1366" t="s">
        <v>63</v>
      </c>
      <c r="I1366" t="s">
        <v>64</v>
      </c>
      <c r="J1366" t="s">
        <v>65</v>
      </c>
      <c r="K1366" t="s">
        <v>64</v>
      </c>
      <c r="L1366" s="1">
        <v>44460.451388888891</v>
      </c>
      <c r="P1366" t="s">
        <v>605</v>
      </c>
      <c r="U1366" t="s">
        <v>534</v>
      </c>
      <c r="AN1366" s="1">
        <v>44504.59375</v>
      </c>
      <c r="AO1366" s="1">
        <v>44504.59375</v>
      </c>
      <c r="AP1366" t="s">
        <v>265</v>
      </c>
      <c r="AQ1366" t="s">
        <v>266</v>
      </c>
      <c r="AR1366">
        <v>30</v>
      </c>
      <c r="AS1366">
        <v>95.6</v>
      </c>
      <c r="AT1366" t="s">
        <v>71</v>
      </c>
      <c r="AU1366" t="s">
        <v>1006</v>
      </c>
      <c r="AW1366" t="s">
        <v>268</v>
      </c>
      <c r="AX1366">
        <v>0.3</v>
      </c>
      <c r="BC1366">
        <v>80821006</v>
      </c>
      <c r="BD1366">
        <v>8322944</v>
      </c>
      <c r="BE1366" t="s">
        <v>265</v>
      </c>
    </row>
    <row r="1367" spans="1:57" x14ac:dyDescent="0.25">
      <c r="A1367" t="s">
        <v>732</v>
      </c>
      <c r="B1367" t="s">
        <v>733</v>
      </c>
      <c r="C1367">
        <v>80821</v>
      </c>
      <c r="D1367" t="s">
        <v>59</v>
      </c>
      <c r="E1367" t="s">
        <v>110</v>
      </c>
      <c r="F1367" t="s">
        <v>61</v>
      </c>
      <c r="G1367" t="s">
        <v>62</v>
      </c>
      <c r="H1367" t="s">
        <v>63</v>
      </c>
      <c r="I1367" t="s">
        <v>64</v>
      </c>
      <c r="J1367" t="s">
        <v>65</v>
      </c>
      <c r="K1367" t="s">
        <v>64</v>
      </c>
      <c r="L1367" s="1">
        <v>44460.451388888891</v>
      </c>
      <c r="P1367" t="s">
        <v>605</v>
      </c>
      <c r="U1367" t="s">
        <v>534</v>
      </c>
      <c r="AN1367" s="1">
        <v>44504.59375</v>
      </c>
      <c r="AO1367" s="1">
        <v>44504.59375</v>
      </c>
      <c r="AP1367" t="s">
        <v>283</v>
      </c>
      <c r="AQ1367" t="s">
        <v>284</v>
      </c>
      <c r="AR1367">
        <v>31</v>
      </c>
      <c r="AS1367">
        <v>23.6</v>
      </c>
      <c r="AT1367" t="s">
        <v>71</v>
      </c>
      <c r="AU1367" t="s">
        <v>80</v>
      </c>
      <c r="AW1367" t="s">
        <v>268</v>
      </c>
      <c r="AX1367">
        <v>0.1</v>
      </c>
      <c r="BC1367">
        <v>80821006</v>
      </c>
      <c r="BD1367">
        <v>8322944</v>
      </c>
      <c r="BE1367" t="s">
        <v>283</v>
      </c>
    </row>
    <row r="1368" spans="1:57" x14ac:dyDescent="0.25">
      <c r="A1368" t="s">
        <v>732</v>
      </c>
      <c r="B1368" t="s">
        <v>733</v>
      </c>
      <c r="C1368">
        <v>80821</v>
      </c>
      <c r="D1368" t="s">
        <v>59</v>
      </c>
      <c r="E1368" t="s">
        <v>110</v>
      </c>
      <c r="F1368" t="s">
        <v>61</v>
      </c>
      <c r="G1368" t="s">
        <v>62</v>
      </c>
      <c r="H1368" t="s">
        <v>63</v>
      </c>
      <c r="I1368" t="s">
        <v>64</v>
      </c>
      <c r="J1368" t="s">
        <v>65</v>
      </c>
      <c r="K1368" t="s">
        <v>64</v>
      </c>
      <c r="L1368" s="1">
        <v>44460.451388888891</v>
      </c>
      <c r="P1368" t="s">
        <v>605</v>
      </c>
      <c r="U1368" t="s">
        <v>534</v>
      </c>
      <c r="AN1368" s="1">
        <v>44504.59375</v>
      </c>
      <c r="AO1368" s="1">
        <v>44504.59375</v>
      </c>
      <c r="AP1368" t="s">
        <v>291</v>
      </c>
      <c r="AQ1368" t="s">
        <v>292</v>
      </c>
      <c r="AR1368">
        <v>28</v>
      </c>
      <c r="AS1368">
        <v>60.1</v>
      </c>
      <c r="AT1368" t="s">
        <v>71</v>
      </c>
      <c r="AU1368" t="s">
        <v>275</v>
      </c>
      <c r="AW1368" t="s">
        <v>268</v>
      </c>
      <c r="AX1368">
        <v>0.4</v>
      </c>
      <c r="BC1368">
        <v>80821006</v>
      </c>
      <c r="BD1368">
        <v>8322944</v>
      </c>
      <c r="BE1368" t="s">
        <v>291</v>
      </c>
    </row>
    <row r="1369" spans="1:57" x14ac:dyDescent="0.25">
      <c r="A1369" t="s">
        <v>732</v>
      </c>
      <c r="B1369" t="s">
        <v>733</v>
      </c>
      <c r="C1369">
        <v>80821</v>
      </c>
      <c r="D1369" t="s">
        <v>59</v>
      </c>
      <c r="E1369" t="s">
        <v>110</v>
      </c>
      <c r="F1369" t="s">
        <v>61</v>
      </c>
      <c r="G1369" t="s">
        <v>62</v>
      </c>
      <c r="H1369" t="s">
        <v>63</v>
      </c>
      <c r="I1369" t="s">
        <v>64</v>
      </c>
      <c r="J1369" t="s">
        <v>65</v>
      </c>
      <c r="K1369" t="s">
        <v>64</v>
      </c>
      <c r="L1369" s="1">
        <v>44460.451388888891</v>
      </c>
      <c r="P1369" t="s">
        <v>605</v>
      </c>
      <c r="U1369" t="s">
        <v>534</v>
      </c>
      <c r="AN1369" s="1">
        <v>44504.59375</v>
      </c>
      <c r="AO1369" s="1">
        <v>44504.59375</v>
      </c>
      <c r="AP1369" t="s">
        <v>305</v>
      </c>
      <c r="AQ1369" t="s">
        <v>306</v>
      </c>
      <c r="AR1369">
        <v>29</v>
      </c>
      <c r="AS1369">
        <v>7.2</v>
      </c>
      <c r="AT1369" t="s">
        <v>71</v>
      </c>
      <c r="AU1369" t="s">
        <v>307</v>
      </c>
      <c r="AW1369" t="s">
        <v>268</v>
      </c>
      <c r="AX1369">
        <v>0.1</v>
      </c>
      <c r="BC1369">
        <v>80821006</v>
      </c>
      <c r="BD1369">
        <v>8322944</v>
      </c>
      <c r="BE1369" t="s">
        <v>305</v>
      </c>
    </row>
    <row r="1370" spans="1:57" x14ac:dyDescent="0.25">
      <c r="A1370" t="s">
        <v>732</v>
      </c>
      <c r="B1370" t="s">
        <v>733</v>
      </c>
      <c r="C1370">
        <v>80821</v>
      </c>
      <c r="D1370" t="s">
        <v>59</v>
      </c>
      <c r="E1370" t="s">
        <v>110</v>
      </c>
      <c r="F1370" t="s">
        <v>61</v>
      </c>
      <c r="G1370" t="s">
        <v>62</v>
      </c>
      <c r="H1370" t="s">
        <v>63</v>
      </c>
      <c r="I1370" t="s">
        <v>64</v>
      </c>
      <c r="J1370" t="s">
        <v>65</v>
      </c>
      <c r="K1370" t="s">
        <v>64</v>
      </c>
      <c r="L1370" s="1">
        <v>44460.451388888891</v>
      </c>
      <c r="P1370" t="s">
        <v>605</v>
      </c>
      <c r="U1370" t="s">
        <v>534</v>
      </c>
      <c r="AN1370" s="1">
        <v>44462.945833333331</v>
      </c>
      <c r="AO1370" s="1">
        <v>44462.945833333331</v>
      </c>
      <c r="AP1370" t="s">
        <v>410</v>
      </c>
      <c r="AQ1370" t="s">
        <v>411</v>
      </c>
      <c r="AR1370">
        <v>32</v>
      </c>
      <c r="AS1370">
        <v>93.9</v>
      </c>
      <c r="AT1370" t="s">
        <v>71</v>
      </c>
      <c r="AU1370" t="s">
        <v>275</v>
      </c>
      <c r="AW1370" t="s">
        <v>412</v>
      </c>
      <c r="AX1370">
        <v>0.5</v>
      </c>
      <c r="BC1370">
        <v>80821006</v>
      </c>
      <c r="BD1370">
        <v>8322935</v>
      </c>
      <c r="BE1370" t="s">
        <v>410</v>
      </c>
    </row>
    <row r="1371" spans="1:57" x14ac:dyDescent="0.25">
      <c r="A1371" t="s">
        <v>732</v>
      </c>
      <c r="B1371" t="s">
        <v>733</v>
      </c>
      <c r="C1371">
        <v>80821</v>
      </c>
      <c r="D1371" t="s">
        <v>59</v>
      </c>
      <c r="E1371" t="s">
        <v>110</v>
      </c>
      <c r="F1371" t="s">
        <v>61</v>
      </c>
      <c r="G1371" t="s">
        <v>62</v>
      </c>
      <c r="H1371" t="s">
        <v>63</v>
      </c>
      <c r="I1371" t="s">
        <v>64</v>
      </c>
      <c r="J1371" t="s">
        <v>65</v>
      </c>
      <c r="K1371" t="s">
        <v>64</v>
      </c>
      <c r="L1371" s="1">
        <v>44460.451388888891</v>
      </c>
      <c r="P1371" t="s">
        <v>605</v>
      </c>
      <c r="U1371" t="s">
        <v>534</v>
      </c>
      <c r="AN1371" s="1">
        <v>44462.945833333331</v>
      </c>
      <c r="AO1371" s="1">
        <v>44462.945833333331</v>
      </c>
      <c r="AP1371" t="s">
        <v>414</v>
      </c>
      <c r="AQ1371" t="s">
        <v>415</v>
      </c>
      <c r="AR1371">
        <v>33</v>
      </c>
      <c r="AS1371">
        <v>56.1</v>
      </c>
      <c r="AT1371" t="s">
        <v>71</v>
      </c>
      <c r="AU1371" t="s">
        <v>633</v>
      </c>
      <c r="AW1371" t="s">
        <v>412</v>
      </c>
      <c r="AX1371">
        <v>0.1</v>
      </c>
      <c r="BC1371">
        <v>80821006</v>
      </c>
      <c r="BD1371">
        <v>8322935</v>
      </c>
      <c r="BE1371" t="s">
        <v>414</v>
      </c>
    </row>
    <row r="1372" spans="1:57" x14ac:dyDescent="0.25">
      <c r="A1372" t="s">
        <v>732</v>
      </c>
      <c r="B1372" t="s">
        <v>733</v>
      </c>
      <c r="C1372">
        <v>80821</v>
      </c>
      <c r="D1372" t="s">
        <v>59</v>
      </c>
      <c r="E1372" t="s">
        <v>110</v>
      </c>
      <c r="F1372" t="s">
        <v>61</v>
      </c>
      <c r="G1372" t="s">
        <v>62</v>
      </c>
      <c r="H1372" t="s">
        <v>63</v>
      </c>
      <c r="I1372" t="s">
        <v>64</v>
      </c>
      <c r="J1372" t="s">
        <v>65</v>
      </c>
      <c r="K1372" t="s">
        <v>64</v>
      </c>
      <c r="L1372" s="1">
        <v>44460.451388888891</v>
      </c>
      <c r="P1372" t="s">
        <v>605</v>
      </c>
      <c r="U1372" t="s">
        <v>534</v>
      </c>
      <c r="AN1372" s="1">
        <v>44467.751701388886</v>
      </c>
      <c r="AO1372" s="1">
        <v>44466.576018518521</v>
      </c>
      <c r="AP1372" t="s">
        <v>341</v>
      </c>
      <c r="AQ1372" t="s">
        <v>342</v>
      </c>
      <c r="AS1372">
        <v>0.38900000000000001</v>
      </c>
      <c r="AT1372" t="s">
        <v>343</v>
      </c>
      <c r="AU1372" t="s">
        <v>344</v>
      </c>
      <c r="AX1372">
        <v>1.7999999999999999E-2</v>
      </c>
      <c r="BC1372">
        <v>80821006</v>
      </c>
      <c r="BD1372">
        <v>8322942</v>
      </c>
      <c r="BE1372" t="s">
        <v>341</v>
      </c>
    </row>
    <row r="1373" spans="1:57" x14ac:dyDescent="0.25">
      <c r="A1373" t="s">
        <v>732</v>
      </c>
      <c r="B1373" t="s">
        <v>733</v>
      </c>
      <c r="C1373">
        <v>80821</v>
      </c>
      <c r="D1373" t="s">
        <v>59</v>
      </c>
      <c r="E1373" t="s">
        <v>110</v>
      </c>
      <c r="F1373" t="s">
        <v>61</v>
      </c>
      <c r="G1373" t="s">
        <v>62</v>
      </c>
      <c r="H1373" t="s">
        <v>63</v>
      </c>
      <c r="I1373" t="s">
        <v>64</v>
      </c>
      <c r="J1373" t="s">
        <v>65</v>
      </c>
      <c r="K1373" t="s">
        <v>64</v>
      </c>
      <c r="L1373" s="1">
        <v>44460.451388888891</v>
      </c>
      <c r="P1373" t="s">
        <v>605</v>
      </c>
      <c r="U1373" t="s">
        <v>534</v>
      </c>
      <c r="AN1373" s="1">
        <v>44467.751701388886</v>
      </c>
      <c r="AO1373" s="1">
        <v>44466.576018518521</v>
      </c>
      <c r="AP1373" t="s">
        <v>346</v>
      </c>
      <c r="AQ1373" t="s">
        <v>347</v>
      </c>
      <c r="AS1373">
        <v>2.36</v>
      </c>
      <c r="AT1373" t="s">
        <v>343</v>
      </c>
      <c r="AU1373" t="s">
        <v>1017</v>
      </c>
      <c r="AX1373">
        <v>1.7999999999999999E-2</v>
      </c>
      <c r="BC1373">
        <v>80821006</v>
      </c>
      <c r="BD1373">
        <v>8322942</v>
      </c>
      <c r="BE1373" t="s">
        <v>346</v>
      </c>
    </row>
    <row r="1374" spans="1:57" x14ac:dyDescent="0.25">
      <c r="A1374" t="s">
        <v>732</v>
      </c>
      <c r="B1374" t="s">
        <v>733</v>
      </c>
      <c r="C1374">
        <v>80821</v>
      </c>
      <c r="D1374" t="s">
        <v>59</v>
      </c>
      <c r="E1374" t="s">
        <v>110</v>
      </c>
      <c r="F1374" t="s">
        <v>61</v>
      </c>
      <c r="G1374" t="s">
        <v>62</v>
      </c>
      <c r="H1374" t="s">
        <v>63</v>
      </c>
      <c r="I1374" t="s">
        <v>64</v>
      </c>
      <c r="J1374" t="s">
        <v>65</v>
      </c>
      <c r="K1374" t="s">
        <v>64</v>
      </c>
      <c r="L1374" s="1">
        <v>44460.451388888891</v>
      </c>
      <c r="P1374" t="s">
        <v>605</v>
      </c>
      <c r="U1374" t="s">
        <v>534</v>
      </c>
      <c r="AN1374" s="1">
        <v>44467.751701388886</v>
      </c>
      <c r="AO1374" s="1">
        <v>44466.576018518521</v>
      </c>
      <c r="AP1374" t="s">
        <v>369</v>
      </c>
      <c r="AQ1374" t="s">
        <v>370</v>
      </c>
      <c r="AS1374">
        <v>0.14000000000000001</v>
      </c>
      <c r="AT1374" t="s">
        <v>343</v>
      </c>
      <c r="AU1374" t="s">
        <v>368</v>
      </c>
      <c r="AX1374">
        <v>8.9999999999999993E-3</v>
      </c>
      <c r="BC1374">
        <v>80821006</v>
      </c>
      <c r="BD1374">
        <v>8322942</v>
      </c>
      <c r="BE1374" t="s">
        <v>369</v>
      </c>
    </row>
    <row r="1375" spans="1:57" x14ac:dyDescent="0.25">
      <c r="A1375" t="s">
        <v>729</v>
      </c>
      <c r="B1375" t="s">
        <v>730</v>
      </c>
      <c r="C1375">
        <v>80821</v>
      </c>
      <c r="D1375" t="s">
        <v>59</v>
      </c>
      <c r="E1375" t="s">
        <v>116</v>
      </c>
      <c r="F1375" t="s">
        <v>61</v>
      </c>
      <c r="G1375" t="s">
        <v>62</v>
      </c>
      <c r="H1375" t="s">
        <v>63</v>
      </c>
      <c r="I1375" t="s">
        <v>64</v>
      </c>
      <c r="J1375" t="s">
        <v>65</v>
      </c>
      <c r="K1375" t="s">
        <v>64</v>
      </c>
      <c r="L1375" s="1">
        <v>44460.440972222219</v>
      </c>
      <c r="P1375" t="s">
        <v>486</v>
      </c>
      <c r="U1375" t="s">
        <v>731</v>
      </c>
      <c r="AN1375" s="1">
        <v>44462.587743055556</v>
      </c>
      <c r="AO1375" s="1">
        <v>44462.368425925924</v>
      </c>
      <c r="AP1375" t="s">
        <v>554</v>
      </c>
      <c r="AQ1375" t="s">
        <v>555</v>
      </c>
      <c r="AR1375">
        <v>25</v>
      </c>
      <c r="AS1375">
        <v>8.9999999999999993E-3</v>
      </c>
      <c r="AT1375" t="s">
        <v>71</v>
      </c>
      <c r="AU1375" t="s">
        <v>449</v>
      </c>
      <c r="AW1375" t="s">
        <v>450</v>
      </c>
      <c r="AX1375">
        <v>2E-3</v>
      </c>
      <c r="BC1375">
        <v>80821005</v>
      </c>
      <c r="BD1375">
        <v>8322913</v>
      </c>
      <c r="BE1375" t="s">
        <v>554</v>
      </c>
    </row>
    <row r="1376" spans="1:57" x14ac:dyDescent="0.25">
      <c r="A1376" t="s">
        <v>729</v>
      </c>
      <c r="B1376" t="s">
        <v>730</v>
      </c>
      <c r="C1376">
        <v>80821</v>
      </c>
      <c r="D1376" t="s">
        <v>59</v>
      </c>
      <c r="E1376" t="s">
        <v>116</v>
      </c>
      <c r="F1376" t="s">
        <v>61</v>
      </c>
      <c r="G1376" t="s">
        <v>62</v>
      </c>
      <c r="H1376" t="s">
        <v>63</v>
      </c>
      <c r="I1376" t="s">
        <v>64</v>
      </c>
      <c r="J1376" t="s">
        <v>65</v>
      </c>
      <c r="K1376" t="s">
        <v>64</v>
      </c>
      <c r="L1376" s="1">
        <v>44460.440972222219</v>
      </c>
      <c r="P1376" t="s">
        <v>486</v>
      </c>
      <c r="U1376" t="s">
        <v>731</v>
      </c>
      <c r="AN1376" s="1">
        <v>44474.391863425924</v>
      </c>
      <c r="AO1376" s="1">
        <v>44470.488171296296</v>
      </c>
      <c r="AP1376" t="s">
        <v>560</v>
      </c>
      <c r="AQ1376" t="s">
        <v>561</v>
      </c>
      <c r="AR1376">
        <v>80</v>
      </c>
      <c r="AS1376">
        <v>1.78</v>
      </c>
      <c r="AT1376" t="s">
        <v>71</v>
      </c>
      <c r="AU1376" t="s">
        <v>934</v>
      </c>
      <c r="AW1376" t="s">
        <v>563</v>
      </c>
      <c r="AX1376">
        <v>0.05</v>
      </c>
      <c r="BC1376">
        <v>80821005</v>
      </c>
      <c r="BD1376">
        <v>8322919</v>
      </c>
      <c r="BE1376" t="s">
        <v>560</v>
      </c>
    </row>
    <row r="1377" spans="1:57" x14ac:dyDescent="0.25">
      <c r="A1377" t="s">
        <v>729</v>
      </c>
      <c r="B1377" t="s">
        <v>730</v>
      </c>
      <c r="C1377">
        <v>80821</v>
      </c>
      <c r="D1377" t="s">
        <v>59</v>
      </c>
      <c r="E1377" t="s">
        <v>116</v>
      </c>
      <c r="F1377" t="s">
        <v>61</v>
      </c>
      <c r="G1377" t="s">
        <v>62</v>
      </c>
      <c r="H1377" t="s">
        <v>63</v>
      </c>
      <c r="I1377" t="s">
        <v>64</v>
      </c>
      <c r="J1377" t="s">
        <v>65</v>
      </c>
      <c r="K1377" t="s">
        <v>64</v>
      </c>
      <c r="L1377" s="1">
        <v>44460.440972222219</v>
      </c>
      <c r="P1377" t="s">
        <v>486</v>
      </c>
      <c r="U1377" t="s">
        <v>731</v>
      </c>
      <c r="AN1377" s="1">
        <v>44461.51934027778</v>
      </c>
      <c r="AO1377" s="1">
        <v>44461.51934027778</v>
      </c>
      <c r="AP1377" t="s">
        <v>447</v>
      </c>
      <c r="AQ1377" t="s">
        <v>448</v>
      </c>
      <c r="AR1377">
        <v>23</v>
      </c>
      <c r="AS1377">
        <v>2E-3</v>
      </c>
      <c r="AT1377" t="s">
        <v>71</v>
      </c>
      <c r="AU1377" t="s">
        <v>449</v>
      </c>
      <c r="AV1377" t="s">
        <v>180</v>
      </c>
      <c r="AW1377" t="s">
        <v>450</v>
      </c>
      <c r="AX1377">
        <v>2E-3</v>
      </c>
      <c r="BC1377">
        <v>80821005</v>
      </c>
      <c r="BD1377">
        <v>8322911</v>
      </c>
      <c r="BE1377" t="s">
        <v>447</v>
      </c>
    </row>
    <row r="1378" spans="1:57" x14ac:dyDescent="0.25">
      <c r="A1378" t="s">
        <v>729</v>
      </c>
      <c r="B1378" t="s">
        <v>730</v>
      </c>
      <c r="C1378">
        <v>80821</v>
      </c>
      <c r="D1378" t="s">
        <v>59</v>
      </c>
      <c r="E1378" t="s">
        <v>116</v>
      </c>
      <c r="F1378" t="s">
        <v>61</v>
      </c>
      <c r="G1378" t="s">
        <v>62</v>
      </c>
      <c r="H1378" t="s">
        <v>63</v>
      </c>
      <c r="I1378" t="s">
        <v>64</v>
      </c>
      <c r="J1378" t="s">
        <v>65</v>
      </c>
      <c r="K1378" t="s">
        <v>64</v>
      </c>
      <c r="L1378" s="1">
        <v>44460.440972222219</v>
      </c>
      <c r="P1378" t="s">
        <v>486</v>
      </c>
      <c r="U1378" t="s">
        <v>731</v>
      </c>
      <c r="AN1378" s="1">
        <v>44470.58326388889</v>
      </c>
      <c r="AO1378" s="1">
        <v>44470.58326388889</v>
      </c>
      <c r="AP1378" t="s">
        <v>422</v>
      </c>
      <c r="AQ1378" t="s">
        <v>423</v>
      </c>
      <c r="AR1378">
        <v>20</v>
      </c>
      <c r="AS1378">
        <v>0.02</v>
      </c>
      <c r="AT1378" t="s">
        <v>71</v>
      </c>
      <c r="AU1378" t="s">
        <v>424</v>
      </c>
      <c r="AW1378" t="s">
        <v>425</v>
      </c>
      <c r="AX1378">
        <v>5.0000000000000001E-3</v>
      </c>
      <c r="BC1378">
        <v>80821005</v>
      </c>
      <c r="BD1378">
        <v>8322916</v>
      </c>
      <c r="BE1378" t="s">
        <v>422</v>
      </c>
    </row>
    <row r="1379" spans="1:57" x14ac:dyDescent="0.25">
      <c r="A1379" t="s">
        <v>729</v>
      </c>
      <c r="B1379" t="s">
        <v>730</v>
      </c>
      <c r="C1379">
        <v>80821</v>
      </c>
      <c r="D1379" t="s">
        <v>59</v>
      </c>
      <c r="E1379" t="s">
        <v>116</v>
      </c>
      <c r="F1379" t="s">
        <v>61</v>
      </c>
      <c r="G1379" t="s">
        <v>62</v>
      </c>
      <c r="H1379" t="s">
        <v>63</v>
      </c>
      <c r="I1379" t="s">
        <v>64</v>
      </c>
      <c r="J1379" t="s">
        <v>65</v>
      </c>
      <c r="K1379" t="s">
        <v>64</v>
      </c>
      <c r="L1379" s="1">
        <v>44460.440972222219</v>
      </c>
      <c r="P1379" t="s">
        <v>486</v>
      </c>
      <c r="U1379" t="s">
        <v>731</v>
      </c>
      <c r="AN1379" s="1">
        <v>44470.58326388889</v>
      </c>
      <c r="AO1379" s="1">
        <v>44470.58326388889</v>
      </c>
      <c r="AP1379" t="s">
        <v>427</v>
      </c>
      <c r="AQ1379" t="s">
        <v>428</v>
      </c>
      <c r="AR1379">
        <v>18</v>
      </c>
      <c r="AS1379">
        <v>5.0000000000000001E-3</v>
      </c>
      <c r="AT1379" t="s">
        <v>71</v>
      </c>
      <c r="AU1379" t="s">
        <v>424</v>
      </c>
      <c r="AV1379" t="s">
        <v>180</v>
      </c>
      <c r="AW1379" t="s">
        <v>429</v>
      </c>
      <c r="AX1379">
        <v>5.0000000000000001E-3</v>
      </c>
      <c r="BC1379">
        <v>80821005</v>
      </c>
      <c r="BD1379">
        <v>8322916</v>
      </c>
      <c r="BE1379" t="s">
        <v>427</v>
      </c>
    </row>
    <row r="1380" spans="1:57" x14ac:dyDescent="0.25">
      <c r="A1380" t="s">
        <v>729</v>
      </c>
      <c r="B1380" t="s">
        <v>730</v>
      </c>
      <c r="C1380">
        <v>80821</v>
      </c>
      <c r="D1380" t="s">
        <v>59</v>
      </c>
      <c r="E1380" t="s">
        <v>116</v>
      </c>
      <c r="F1380" t="s">
        <v>61</v>
      </c>
      <c r="G1380" t="s">
        <v>62</v>
      </c>
      <c r="H1380" t="s">
        <v>63</v>
      </c>
      <c r="I1380" t="s">
        <v>64</v>
      </c>
      <c r="J1380" t="s">
        <v>65</v>
      </c>
      <c r="K1380" t="s">
        <v>64</v>
      </c>
      <c r="L1380" s="1">
        <v>44460.440972222219</v>
      </c>
      <c r="P1380" t="s">
        <v>486</v>
      </c>
      <c r="U1380" t="s">
        <v>731</v>
      </c>
      <c r="AN1380" s="1">
        <v>44461.46597222222</v>
      </c>
      <c r="AO1380" s="1">
        <v>44461.46597222222</v>
      </c>
      <c r="AP1380" t="s">
        <v>384</v>
      </c>
      <c r="AQ1380" t="s">
        <v>385</v>
      </c>
      <c r="AR1380">
        <v>13</v>
      </c>
      <c r="AS1380">
        <v>91</v>
      </c>
      <c r="AT1380" t="s">
        <v>386</v>
      </c>
      <c r="AU1380" t="s">
        <v>391</v>
      </c>
      <c r="AW1380" t="s">
        <v>387</v>
      </c>
      <c r="AX1380">
        <v>1</v>
      </c>
      <c r="BC1380">
        <v>80821005</v>
      </c>
      <c r="BD1380">
        <v>8322920</v>
      </c>
      <c r="BE1380" t="s">
        <v>384</v>
      </c>
    </row>
    <row r="1381" spans="1:57" x14ac:dyDescent="0.25">
      <c r="A1381" t="s">
        <v>729</v>
      </c>
      <c r="B1381" t="s">
        <v>730</v>
      </c>
      <c r="C1381">
        <v>80821</v>
      </c>
      <c r="D1381" t="s">
        <v>59</v>
      </c>
      <c r="E1381" t="s">
        <v>116</v>
      </c>
      <c r="F1381" t="s">
        <v>61</v>
      </c>
      <c r="G1381" t="s">
        <v>62</v>
      </c>
      <c r="H1381" t="s">
        <v>63</v>
      </c>
      <c r="I1381" t="s">
        <v>64</v>
      </c>
      <c r="J1381" t="s">
        <v>65</v>
      </c>
      <c r="K1381" t="s">
        <v>64</v>
      </c>
      <c r="L1381" s="1">
        <v>44460.440972222219</v>
      </c>
      <c r="P1381" t="s">
        <v>486</v>
      </c>
      <c r="U1381" t="s">
        <v>731</v>
      </c>
      <c r="AN1381" s="1">
        <v>44463.479317129626</v>
      </c>
      <c r="AO1381" s="1">
        <v>44462.56527777778</v>
      </c>
      <c r="AP1381" t="s">
        <v>556</v>
      </c>
      <c r="AQ1381" t="s">
        <v>557</v>
      </c>
      <c r="AR1381">
        <v>26</v>
      </c>
      <c r="AS1381">
        <v>6.0000000000000001E-3</v>
      </c>
      <c r="AT1381" t="s">
        <v>71</v>
      </c>
      <c r="AU1381" t="s">
        <v>449</v>
      </c>
      <c r="AW1381" t="s">
        <v>450</v>
      </c>
      <c r="AX1381">
        <v>2E-3</v>
      </c>
      <c r="BC1381">
        <v>80821005</v>
      </c>
      <c r="BD1381">
        <v>8322915</v>
      </c>
      <c r="BE1381" t="s">
        <v>556</v>
      </c>
    </row>
    <row r="1382" spans="1:57" x14ac:dyDescent="0.25">
      <c r="A1382" t="s">
        <v>729</v>
      </c>
      <c r="B1382" t="s">
        <v>730</v>
      </c>
      <c r="C1382">
        <v>80821</v>
      </c>
      <c r="D1382" t="s">
        <v>59</v>
      </c>
      <c r="E1382" t="s">
        <v>116</v>
      </c>
      <c r="F1382" t="s">
        <v>61</v>
      </c>
      <c r="G1382" t="s">
        <v>62</v>
      </c>
      <c r="H1382" t="s">
        <v>63</v>
      </c>
      <c r="I1382" t="s">
        <v>64</v>
      </c>
      <c r="J1382" t="s">
        <v>65</v>
      </c>
      <c r="K1382" t="s">
        <v>64</v>
      </c>
      <c r="L1382" s="1">
        <v>44460.440972222219</v>
      </c>
      <c r="P1382" t="s">
        <v>486</v>
      </c>
      <c r="U1382" t="s">
        <v>731</v>
      </c>
      <c r="AN1382" s="1">
        <v>44475.322916666664</v>
      </c>
      <c r="AO1382" s="1">
        <v>44475.322916666664</v>
      </c>
      <c r="AP1382" t="s">
        <v>69</v>
      </c>
      <c r="AQ1382" t="s">
        <v>70</v>
      </c>
      <c r="AR1382">
        <v>89</v>
      </c>
      <c r="AS1382">
        <v>29.5</v>
      </c>
      <c r="AT1382" t="s">
        <v>71</v>
      </c>
      <c r="AU1382" t="s">
        <v>174</v>
      </c>
      <c r="AW1382" t="s">
        <v>73</v>
      </c>
      <c r="AX1382">
        <v>0.8</v>
      </c>
      <c r="BC1382">
        <v>80821005</v>
      </c>
      <c r="BD1382">
        <v>8322921</v>
      </c>
      <c r="BE1382" t="s">
        <v>69</v>
      </c>
    </row>
    <row r="1383" spans="1:57" x14ac:dyDescent="0.25">
      <c r="A1383" t="s">
        <v>729</v>
      </c>
      <c r="B1383" t="s">
        <v>730</v>
      </c>
      <c r="C1383">
        <v>80821</v>
      </c>
      <c r="D1383" t="s">
        <v>59</v>
      </c>
      <c r="E1383" t="s">
        <v>116</v>
      </c>
      <c r="F1383" t="s">
        <v>61</v>
      </c>
      <c r="G1383" t="s">
        <v>62</v>
      </c>
      <c r="H1383" t="s">
        <v>63</v>
      </c>
      <c r="I1383" t="s">
        <v>64</v>
      </c>
      <c r="J1383" t="s">
        <v>65</v>
      </c>
      <c r="K1383" t="s">
        <v>64</v>
      </c>
      <c r="L1383" s="1">
        <v>44460.440972222219</v>
      </c>
      <c r="P1383" t="s">
        <v>486</v>
      </c>
      <c r="U1383" t="s">
        <v>731</v>
      </c>
      <c r="AN1383" s="1">
        <v>44461.520833333336</v>
      </c>
      <c r="AO1383" s="1">
        <v>44461.520833333336</v>
      </c>
      <c r="AP1383" t="s">
        <v>185</v>
      </c>
      <c r="AQ1383" t="s">
        <v>186</v>
      </c>
      <c r="AR1383">
        <v>67</v>
      </c>
      <c r="AS1383">
        <v>290</v>
      </c>
      <c r="AT1383" t="s">
        <v>187</v>
      </c>
      <c r="AU1383" t="s">
        <v>393</v>
      </c>
      <c r="AW1383" t="s">
        <v>189</v>
      </c>
      <c r="AX1383">
        <v>1</v>
      </c>
      <c r="BC1383">
        <v>80821005</v>
      </c>
      <c r="BD1383">
        <v>8322925</v>
      </c>
      <c r="BE1383" t="s">
        <v>185</v>
      </c>
    </row>
    <row r="1384" spans="1:57" x14ac:dyDescent="0.25">
      <c r="A1384" t="s">
        <v>729</v>
      </c>
      <c r="B1384" t="s">
        <v>730</v>
      </c>
      <c r="C1384">
        <v>80821</v>
      </c>
      <c r="D1384" t="s">
        <v>59</v>
      </c>
      <c r="E1384" t="s">
        <v>116</v>
      </c>
      <c r="F1384" t="s">
        <v>61</v>
      </c>
      <c r="G1384" t="s">
        <v>62</v>
      </c>
      <c r="H1384" t="s">
        <v>63</v>
      </c>
      <c r="I1384" t="s">
        <v>64</v>
      </c>
      <c r="J1384" t="s">
        <v>65</v>
      </c>
      <c r="K1384" t="s">
        <v>64</v>
      </c>
      <c r="L1384" s="1">
        <v>44460.440972222219</v>
      </c>
      <c r="P1384" t="s">
        <v>486</v>
      </c>
      <c r="U1384" t="s">
        <v>731</v>
      </c>
      <c r="AN1384" s="1">
        <v>44495.614108796297</v>
      </c>
      <c r="AO1384" s="1">
        <v>44490.458333333336</v>
      </c>
      <c r="AP1384" t="s">
        <v>404</v>
      </c>
      <c r="AQ1384" t="s">
        <v>405</v>
      </c>
      <c r="AR1384">
        <v>36</v>
      </c>
      <c r="AS1384">
        <v>6</v>
      </c>
      <c r="AT1384" t="s">
        <v>343</v>
      </c>
      <c r="AU1384" t="s">
        <v>406</v>
      </c>
      <c r="AW1384" t="s">
        <v>268</v>
      </c>
      <c r="AX1384">
        <v>3</v>
      </c>
      <c r="BC1384">
        <v>80821005</v>
      </c>
      <c r="BD1384">
        <v>8322928</v>
      </c>
      <c r="BE1384" t="s">
        <v>404</v>
      </c>
    </row>
    <row r="1385" spans="1:57" x14ac:dyDescent="0.25">
      <c r="A1385" t="s">
        <v>729</v>
      </c>
      <c r="B1385" t="s">
        <v>730</v>
      </c>
      <c r="C1385">
        <v>80821</v>
      </c>
      <c r="D1385" t="s">
        <v>59</v>
      </c>
      <c r="E1385" t="s">
        <v>116</v>
      </c>
      <c r="F1385" t="s">
        <v>61</v>
      </c>
      <c r="G1385" t="s">
        <v>62</v>
      </c>
      <c r="H1385" t="s">
        <v>63</v>
      </c>
      <c r="I1385" t="s">
        <v>64</v>
      </c>
      <c r="J1385" t="s">
        <v>65</v>
      </c>
      <c r="K1385" t="s">
        <v>64</v>
      </c>
      <c r="L1385" s="1">
        <v>44460.440972222219</v>
      </c>
      <c r="P1385" t="s">
        <v>486</v>
      </c>
      <c r="U1385" t="s">
        <v>731</v>
      </c>
      <c r="AN1385" s="1">
        <v>44495.614108796297</v>
      </c>
      <c r="AO1385" s="1">
        <v>44490.458333333336</v>
      </c>
      <c r="AP1385" t="s">
        <v>407</v>
      </c>
      <c r="AQ1385" t="s">
        <v>408</v>
      </c>
      <c r="AR1385">
        <v>66</v>
      </c>
      <c r="AS1385">
        <v>11</v>
      </c>
      <c r="AT1385" t="s">
        <v>343</v>
      </c>
      <c r="AU1385" t="s">
        <v>188</v>
      </c>
      <c r="AV1385" t="s">
        <v>345</v>
      </c>
      <c r="AW1385" t="s">
        <v>268</v>
      </c>
      <c r="AX1385">
        <v>8</v>
      </c>
      <c r="BC1385">
        <v>80821005</v>
      </c>
      <c r="BD1385">
        <v>8322928</v>
      </c>
      <c r="BE1385" t="s">
        <v>407</v>
      </c>
    </row>
    <row r="1386" spans="1:57" x14ac:dyDescent="0.25">
      <c r="A1386" t="s">
        <v>729</v>
      </c>
      <c r="B1386" t="s">
        <v>730</v>
      </c>
      <c r="C1386">
        <v>80821</v>
      </c>
      <c r="D1386" t="s">
        <v>59</v>
      </c>
      <c r="E1386" t="s">
        <v>116</v>
      </c>
      <c r="F1386" t="s">
        <v>61</v>
      </c>
      <c r="G1386" t="s">
        <v>62</v>
      </c>
      <c r="H1386" t="s">
        <v>63</v>
      </c>
      <c r="I1386" t="s">
        <v>64</v>
      </c>
      <c r="J1386" t="s">
        <v>65</v>
      </c>
      <c r="K1386" t="s">
        <v>64</v>
      </c>
      <c r="L1386" s="1">
        <v>44460.440972222219</v>
      </c>
      <c r="P1386" t="s">
        <v>486</v>
      </c>
      <c r="U1386" t="s">
        <v>731</v>
      </c>
      <c r="AN1386" s="1">
        <v>44504.598298611112</v>
      </c>
      <c r="AO1386" s="1">
        <v>44504.598298611112</v>
      </c>
      <c r="AP1386" t="s">
        <v>241</v>
      </c>
      <c r="AQ1386" t="s">
        <v>242</v>
      </c>
      <c r="AS1386">
        <v>360.1</v>
      </c>
      <c r="AT1386" t="s">
        <v>71</v>
      </c>
      <c r="AU1386" t="s">
        <v>904</v>
      </c>
      <c r="AX1386">
        <v>1</v>
      </c>
      <c r="BC1386">
        <v>80821005</v>
      </c>
      <c r="BD1386">
        <v>8322926</v>
      </c>
      <c r="BE1386" t="s">
        <v>241</v>
      </c>
    </row>
    <row r="1387" spans="1:57" x14ac:dyDescent="0.25">
      <c r="A1387" t="s">
        <v>729</v>
      </c>
      <c r="B1387" t="s">
        <v>730</v>
      </c>
      <c r="C1387">
        <v>80821</v>
      </c>
      <c r="D1387" t="s">
        <v>59</v>
      </c>
      <c r="E1387" t="s">
        <v>116</v>
      </c>
      <c r="F1387" t="s">
        <v>61</v>
      </c>
      <c r="G1387" t="s">
        <v>62</v>
      </c>
      <c r="H1387" t="s">
        <v>63</v>
      </c>
      <c r="I1387" t="s">
        <v>64</v>
      </c>
      <c r="J1387" t="s">
        <v>65</v>
      </c>
      <c r="K1387" t="s">
        <v>64</v>
      </c>
      <c r="L1387" s="1">
        <v>44460.440972222219</v>
      </c>
      <c r="P1387" t="s">
        <v>486</v>
      </c>
      <c r="U1387" t="s">
        <v>731</v>
      </c>
      <c r="AN1387" s="1">
        <v>44504.598298611112</v>
      </c>
      <c r="AO1387" s="1">
        <v>44504.598298611112</v>
      </c>
      <c r="AP1387" t="s">
        <v>265</v>
      </c>
      <c r="AQ1387" t="s">
        <v>266</v>
      </c>
      <c r="AR1387">
        <v>30</v>
      </c>
      <c r="AS1387">
        <v>104.3</v>
      </c>
      <c r="AT1387" t="s">
        <v>71</v>
      </c>
      <c r="AU1387" t="s">
        <v>1005</v>
      </c>
      <c r="AW1387" t="s">
        <v>268</v>
      </c>
      <c r="AX1387">
        <v>0.3</v>
      </c>
      <c r="BC1387">
        <v>80821005</v>
      </c>
      <c r="BD1387">
        <v>8322926</v>
      </c>
      <c r="BE1387" t="s">
        <v>265</v>
      </c>
    </row>
    <row r="1388" spans="1:57" x14ac:dyDescent="0.25">
      <c r="A1388" t="s">
        <v>729</v>
      </c>
      <c r="B1388" t="s">
        <v>730</v>
      </c>
      <c r="C1388">
        <v>80821</v>
      </c>
      <c r="D1388" t="s">
        <v>59</v>
      </c>
      <c r="E1388" t="s">
        <v>116</v>
      </c>
      <c r="F1388" t="s">
        <v>61</v>
      </c>
      <c r="G1388" t="s">
        <v>62</v>
      </c>
      <c r="H1388" t="s">
        <v>63</v>
      </c>
      <c r="I1388" t="s">
        <v>64</v>
      </c>
      <c r="J1388" t="s">
        <v>65</v>
      </c>
      <c r="K1388" t="s">
        <v>64</v>
      </c>
      <c r="L1388" s="1">
        <v>44460.440972222219</v>
      </c>
      <c r="P1388" t="s">
        <v>486</v>
      </c>
      <c r="U1388" t="s">
        <v>731</v>
      </c>
      <c r="AN1388" s="1">
        <v>44504.598298611112</v>
      </c>
      <c r="AO1388" s="1">
        <v>44504.598298611112</v>
      </c>
      <c r="AP1388" t="s">
        <v>283</v>
      </c>
      <c r="AQ1388" t="s">
        <v>284</v>
      </c>
      <c r="AR1388">
        <v>31</v>
      </c>
      <c r="AS1388">
        <v>24.2</v>
      </c>
      <c r="AT1388" t="s">
        <v>71</v>
      </c>
      <c r="AU1388" t="s">
        <v>80</v>
      </c>
      <c r="AW1388" t="s">
        <v>268</v>
      </c>
      <c r="AX1388">
        <v>0.1</v>
      </c>
      <c r="BC1388">
        <v>80821005</v>
      </c>
      <c r="BD1388">
        <v>8322926</v>
      </c>
      <c r="BE1388" t="s">
        <v>283</v>
      </c>
    </row>
    <row r="1389" spans="1:57" x14ac:dyDescent="0.25">
      <c r="A1389" t="s">
        <v>729</v>
      </c>
      <c r="B1389" t="s">
        <v>730</v>
      </c>
      <c r="C1389">
        <v>80821</v>
      </c>
      <c r="D1389" t="s">
        <v>59</v>
      </c>
      <c r="E1389" t="s">
        <v>116</v>
      </c>
      <c r="F1389" t="s">
        <v>61</v>
      </c>
      <c r="G1389" t="s">
        <v>62</v>
      </c>
      <c r="H1389" t="s">
        <v>63</v>
      </c>
      <c r="I1389" t="s">
        <v>64</v>
      </c>
      <c r="J1389" t="s">
        <v>65</v>
      </c>
      <c r="K1389" t="s">
        <v>64</v>
      </c>
      <c r="L1389" s="1">
        <v>44460.440972222219</v>
      </c>
      <c r="P1389" t="s">
        <v>486</v>
      </c>
      <c r="U1389" t="s">
        <v>731</v>
      </c>
      <c r="AN1389" s="1">
        <v>44504.598298611112</v>
      </c>
      <c r="AO1389" s="1">
        <v>44504.598298611112</v>
      </c>
      <c r="AP1389" t="s">
        <v>291</v>
      </c>
      <c r="AQ1389" t="s">
        <v>292</v>
      </c>
      <c r="AR1389">
        <v>28</v>
      </c>
      <c r="AS1389">
        <v>60.8</v>
      </c>
      <c r="AT1389" t="s">
        <v>71</v>
      </c>
      <c r="AU1389" t="s">
        <v>275</v>
      </c>
      <c r="AW1389" t="s">
        <v>268</v>
      </c>
      <c r="AX1389">
        <v>0.4</v>
      </c>
      <c r="BC1389">
        <v>80821005</v>
      </c>
      <c r="BD1389">
        <v>8322926</v>
      </c>
      <c r="BE1389" t="s">
        <v>291</v>
      </c>
    </row>
    <row r="1390" spans="1:57" x14ac:dyDescent="0.25">
      <c r="A1390" t="s">
        <v>729</v>
      </c>
      <c r="B1390" t="s">
        <v>730</v>
      </c>
      <c r="C1390">
        <v>80821</v>
      </c>
      <c r="D1390" t="s">
        <v>59</v>
      </c>
      <c r="E1390" t="s">
        <v>116</v>
      </c>
      <c r="F1390" t="s">
        <v>61</v>
      </c>
      <c r="G1390" t="s">
        <v>62</v>
      </c>
      <c r="H1390" t="s">
        <v>63</v>
      </c>
      <c r="I1390" t="s">
        <v>64</v>
      </c>
      <c r="J1390" t="s">
        <v>65</v>
      </c>
      <c r="K1390" t="s">
        <v>64</v>
      </c>
      <c r="L1390" s="1">
        <v>44460.440972222219</v>
      </c>
      <c r="P1390" t="s">
        <v>486</v>
      </c>
      <c r="U1390" t="s">
        <v>731</v>
      </c>
      <c r="AN1390" s="1">
        <v>44504.598298611112</v>
      </c>
      <c r="AO1390" s="1">
        <v>44504.598298611112</v>
      </c>
      <c r="AP1390" t="s">
        <v>305</v>
      </c>
      <c r="AQ1390" t="s">
        <v>306</v>
      </c>
      <c r="AR1390">
        <v>29</v>
      </c>
      <c r="AS1390">
        <v>7.9</v>
      </c>
      <c r="AT1390" t="s">
        <v>71</v>
      </c>
      <c r="AU1390" t="s">
        <v>307</v>
      </c>
      <c r="AW1390" t="s">
        <v>268</v>
      </c>
      <c r="AX1390">
        <v>0.1</v>
      </c>
      <c r="BC1390">
        <v>80821005</v>
      </c>
      <c r="BD1390">
        <v>8322926</v>
      </c>
      <c r="BE1390" t="s">
        <v>305</v>
      </c>
    </row>
    <row r="1391" spans="1:57" x14ac:dyDescent="0.25">
      <c r="A1391" t="s">
        <v>729</v>
      </c>
      <c r="B1391" t="s">
        <v>730</v>
      </c>
      <c r="C1391">
        <v>80821</v>
      </c>
      <c r="D1391" t="s">
        <v>59</v>
      </c>
      <c r="E1391" t="s">
        <v>116</v>
      </c>
      <c r="F1391" t="s">
        <v>61</v>
      </c>
      <c r="G1391" t="s">
        <v>62</v>
      </c>
      <c r="H1391" t="s">
        <v>63</v>
      </c>
      <c r="I1391" t="s">
        <v>64</v>
      </c>
      <c r="J1391" t="s">
        <v>65</v>
      </c>
      <c r="K1391" t="s">
        <v>64</v>
      </c>
      <c r="L1391" s="1">
        <v>44460.440972222219</v>
      </c>
      <c r="P1391" t="s">
        <v>486</v>
      </c>
      <c r="U1391" t="s">
        <v>731</v>
      </c>
      <c r="AN1391" s="1">
        <v>44462.924305555556</v>
      </c>
      <c r="AO1391" s="1">
        <v>44462.924305555556</v>
      </c>
      <c r="AP1391" t="s">
        <v>410</v>
      </c>
      <c r="AQ1391" t="s">
        <v>411</v>
      </c>
      <c r="AR1391">
        <v>32</v>
      </c>
      <c r="AS1391">
        <v>94.6</v>
      </c>
      <c r="AT1391" t="s">
        <v>71</v>
      </c>
      <c r="AU1391" t="s">
        <v>1003</v>
      </c>
      <c r="AW1391" t="s">
        <v>412</v>
      </c>
      <c r="AX1391">
        <v>0.5</v>
      </c>
      <c r="BC1391">
        <v>80821005</v>
      </c>
      <c r="BD1391">
        <v>8322917</v>
      </c>
      <c r="BE1391" t="s">
        <v>410</v>
      </c>
    </row>
    <row r="1392" spans="1:57" x14ac:dyDescent="0.25">
      <c r="A1392" t="s">
        <v>729</v>
      </c>
      <c r="B1392" t="s">
        <v>730</v>
      </c>
      <c r="C1392">
        <v>80821</v>
      </c>
      <c r="D1392" t="s">
        <v>59</v>
      </c>
      <c r="E1392" t="s">
        <v>116</v>
      </c>
      <c r="F1392" t="s">
        <v>61</v>
      </c>
      <c r="G1392" t="s">
        <v>62</v>
      </c>
      <c r="H1392" t="s">
        <v>63</v>
      </c>
      <c r="I1392" t="s">
        <v>64</v>
      </c>
      <c r="J1392" t="s">
        <v>65</v>
      </c>
      <c r="K1392" t="s">
        <v>64</v>
      </c>
      <c r="L1392" s="1">
        <v>44460.440972222219</v>
      </c>
      <c r="P1392" t="s">
        <v>486</v>
      </c>
      <c r="U1392" t="s">
        <v>731</v>
      </c>
      <c r="AN1392" s="1">
        <v>44462.924305555556</v>
      </c>
      <c r="AO1392" s="1">
        <v>44462.924305555556</v>
      </c>
      <c r="AP1392" t="s">
        <v>414</v>
      </c>
      <c r="AQ1392" t="s">
        <v>415</v>
      </c>
      <c r="AR1392">
        <v>33</v>
      </c>
      <c r="AS1392">
        <v>64.400000000000006</v>
      </c>
      <c r="AT1392" t="s">
        <v>71</v>
      </c>
      <c r="AU1392" t="s">
        <v>141</v>
      </c>
      <c r="AW1392" t="s">
        <v>412</v>
      </c>
      <c r="AX1392">
        <v>0.1</v>
      </c>
      <c r="BC1392">
        <v>80821005</v>
      </c>
      <c r="BD1392">
        <v>8322917</v>
      </c>
      <c r="BE1392" t="s">
        <v>414</v>
      </c>
    </row>
    <row r="1393" spans="1:57" x14ac:dyDescent="0.25">
      <c r="A1393" t="s">
        <v>729</v>
      </c>
      <c r="B1393" t="s">
        <v>730</v>
      </c>
      <c r="C1393">
        <v>80821</v>
      </c>
      <c r="D1393" t="s">
        <v>59</v>
      </c>
      <c r="E1393" t="s">
        <v>116</v>
      </c>
      <c r="F1393" t="s">
        <v>61</v>
      </c>
      <c r="G1393" t="s">
        <v>62</v>
      </c>
      <c r="H1393" t="s">
        <v>63</v>
      </c>
      <c r="I1393" t="s">
        <v>64</v>
      </c>
      <c r="J1393" t="s">
        <v>65</v>
      </c>
      <c r="K1393" t="s">
        <v>64</v>
      </c>
      <c r="L1393" s="1">
        <v>44460.440972222219</v>
      </c>
      <c r="P1393" t="s">
        <v>486</v>
      </c>
      <c r="U1393" t="s">
        <v>731</v>
      </c>
      <c r="AN1393" s="1">
        <v>44467.744988425926</v>
      </c>
      <c r="AO1393" s="1">
        <v>44466.551736111112</v>
      </c>
      <c r="AP1393" t="s">
        <v>341</v>
      </c>
      <c r="AQ1393" t="s">
        <v>342</v>
      </c>
      <c r="AS1393">
        <v>7.0999999999999994E-2</v>
      </c>
      <c r="AT1393" t="s">
        <v>343</v>
      </c>
      <c r="AU1393" t="s">
        <v>344</v>
      </c>
      <c r="AX1393">
        <v>1.7999999999999999E-2</v>
      </c>
      <c r="BC1393">
        <v>80821005</v>
      </c>
      <c r="BD1393">
        <v>8322924</v>
      </c>
      <c r="BE1393" t="s">
        <v>341</v>
      </c>
    </row>
    <row r="1394" spans="1:57" x14ac:dyDescent="0.25">
      <c r="A1394" t="s">
        <v>729</v>
      </c>
      <c r="B1394" t="s">
        <v>730</v>
      </c>
      <c r="C1394">
        <v>80821</v>
      </c>
      <c r="D1394" t="s">
        <v>59</v>
      </c>
      <c r="E1394" t="s">
        <v>116</v>
      </c>
      <c r="F1394" t="s">
        <v>61</v>
      </c>
      <c r="G1394" t="s">
        <v>62</v>
      </c>
      <c r="H1394" t="s">
        <v>63</v>
      </c>
      <c r="I1394" t="s">
        <v>64</v>
      </c>
      <c r="J1394" t="s">
        <v>65</v>
      </c>
      <c r="K1394" t="s">
        <v>64</v>
      </c>
      <c r="L1394" s="1">
        <v>44460.440972222219</v>
      </c>
      <c r="P1394" t="s">
        <v>486</v>
      </c>
      <c r="U1394" t="s">
        <v>731</v>
      </c>
      <c r="AN1394" s="1">
        <v>44467.744988425926</v>
      </c>
      <c r="AO1394" s="1">
        <v>44466.551736111112</v>
      </c>
      <c r="AP1394" t="s">
        <v>346</v>
      </c>
      <c r="AQ1394" t="s">
        <v>347</v>
      </c>
      <c r="AS1394">
        <v>1.28</v>
      </c>
      <c r="AT1394" t="s">
        <v>343</v>
      </c>
      <c r="AU1394" t="s">
        <v>352</v>
      </c>
      <c r="AX1394">
        <v>1.7999999999999999E-2</v>
      </c>
      <c r="BC1394">
        <v>80821005</v>
      </c>
      <c r="BD1394">
        <v>8322924</v>
      </c>
      <c r="BE1394" t="s">
        <v>346</v>
      </c>
    </row>
    <row r="1395" spans="1:57" x14ac:dyDescent="0.25">
      <c r="A1395" t="s">
        <v>729</v>
      </c>
      <c r="B1395" t="s">
        <v>730</v>
      </c>
      <c r="C1395">
        <v>80821</v>
      </c>
      <c r="D1395" t="s">
        <v>59</v>
      </c>
      <c r="E1395" t="s">
        <v>116</v>
      </c>
      <c r="F1395" t="s">
        <v>61</v>
      </c>
      <c r="G1395" t="s">
        <v>62</v>
      </c>
      <c r="H1395" t="s">
        <v>63</v>
      </c>
      <c r="I1395" t="s">
        <v>64</v>
      </c>
      <c r="J1395" t="s">
        <v>65</v>
      </c>
      <c r="K1395" t="s">
        <v>64</v>
      </c>
      <c r="L1395" s="1">
        <v>44460.440972222219</v>
      </c>
      <c r="P1395" t="s">
        <v>486</v>
      </c>
      <c r="U1395" t="s">
        <v>731</v>
      </c>
      <c r="AN1395" s="1">
        <v>44467.744988425926</v>
      </c>
      <c r="AO1395" s="1">
        <v>44466.551736111112</v>
      </c>
      <c r="AP1395" t="s">
        <v>369</v>
      </c>
      <c r="AQ1395" t="s">
        <v>370</v>
      </c>
      <c r="AS1395">
        <v>0.11700000000000001</v>
      </c>
      <c r="AT1395" t="s">
        <v>343</v>
      </c>
      <c r="AU1395" t="s">
        <v>645</v>
      </c>
      <c r="AX1395">
        <v>8.9999999999999993E-3</v>
      </c>
      <c r="BC1395">
        <v>80821005</v>
      </c>
      <c r="BD1395">
        <v>8322924</v>
      </c>
      <c r="BE1395" t="s">
        <v>369</v>
      </c>
    </row>
    <row r="1396" spans="1:57" x14ac:dyDescent="0.25">
      <c r="A1396" t="s">
        <v>727</v>
      </c>
      <c r="B1396" t="s">
        <v>728</v>
      </c>
      <c r="C1396">
        <v>80821</v>
      </c>
      <c r="D1396" t="s">
        <v>59</v>
      </c>
      <c r="E1396" t="s">
        <v>119</v>
      </c>
      <c r="F1396" t="s">
        <v>61</v>
      </c>
      <c r="G1396" t="s">
        <v>62</v>
      </c>
      <c r="H1396" t="s">
        <v>63</v>
      </c>
      <c r="I1396" t="s">
        <v>64</v>
      </c>
      <c r="J1396" t="s">
        <v>65</v>
      </c>
      <c r="K1396" t="s">
        <v>64</v>
      </c>
      <c r="L1396" s="1">
        <v>44460.432638888888</v>
      </c>
      <c r="P1396" t="s">
        <v>100</v>
      </c>
      <c r="U1396" t="s">
        <v>525</v>
      </c>
      <c r="AN1396" s="1">
        <v>44462.586678240739</v>
      </c>
      <c r="AO1396" s="1">
        <v>44462.368425925924</v>
      </c>
      <c r="AP1396" t="s">
        <v>554</v>
      </c>
      <c r="AQ1396" t="s">
        <v>555</v>
      </c>
      <c r="AR1396">
        <v>25</v>
      </c>
      <c r="AS1396">
        <v>8.9999999999999993E-3</v>
      </c>
      <c r="AT1396" t="s">
        <v>71</v>
      </c>
      <c r="AU1396" t="s">
        <v>449</v>
      </c>
      <c r="AW1396" t="s">
        <v>450</v>
      </c>
      <c r="AX1396">
        <v>2E-3</v>
      </c>
      <c r="AZ1396" t="s">
        <v>719</v>
      </c>
      <c r="BC1396">
        <v>80821004</v>
      </c>
      <c r="BD1396">
        <v>8322895</v>
      </c>
      <c r="BE1396" t="s">
        <v>554</v>
      </c>
    </row>
    <row r="1397" spans="1:57" x14ac:dyDescent="0.25">
      <c r="A1397" t="s">
        <v>727</v>
      </c>
      <c r="B1397" t="s">
        <v>728</v>
      </c>
      <c r="C1397">
        <v>80821</v>
      </c>
      <c r="D1397" t="s">
        <v>59</v>
      </c>
      <c r="E1397" t="s">
        <v>119</v>
      </c>
      <c r="F1397" t="s">
        <v>61</v>
      </c>
      <c r="G1397" t="s">
        <v>62</v>
      </c>
      <c r="H1397" t="s">
        <v>63</v>
      </c>
      <c r="I1397" t="s">
        <v>64</v>
      </c>
      <c r="J1397" t="s">
        <v>65</v>
      </c>
      <c r="K1397" t="s">
        <v>64</v>
      </c>
      <c r="L1397" s="1">
        <v>44460.432638888888</v>
      </c>
      <c r="P1397" t="s">
        <v>100</v>
      </c>
      <c r="U1397" t="s">
        <v>525</v>
      </c>
      <c r="AN1397" s="1">
        <v>44474.390856481485</v>
      </c>
      <c r="AO1397" s="1">
        <v>44470.488171296296</v>
      </c>
      <c r="AP1397" t="s">
        <v>560</v>
      </c>
      <c r="AQ1397" t="s">
        <v>561</v>
      </c>
      <c r="AR1397">
        <v>80</v>
      </c>
      <c r="AS1397">
        <v>1.78</v>
      </c>
      <c r="AT1397" t="s">
        <v>71</v>
      </c>
      <c r="AU1397" t="s">
        <v>934</v>
      </c>
      <c r="AW1397" t="s">
        <v>563</v>
      </c>
      <c r="AX1397">
        <v>0.05</v>
      </c>
      <c r="AZ1397" t="s">
        <v>719</v>
      </c>
      <c r="BC1397">
        <v>80821004</v>
      </c>
      <c r="BD1397">
        <v>8322901</v>
      </c>
      <c r="BE1397" t="s">
        <v>560</v>
      </c>
    </row>
    <row r="1398" spans="1:57" x14ac:dyDescent="0.25">
      <c r="A1398" t="s">
        <v>727</v>
      </c>
      <c r="B1398" t="s">
        <v>728</v>
      </c>
      <c r="C1398">
        <v>80821</v>
      </c>
      <c r="D1398" t="s">
        <v>59</v>
      </c>
      <c r="E1398" t="s">
        <v>119</v>
      </c>
      <c r="F1398" t="s">
        <v>61</v>
      </c>
      <c r="G1398" t="s">
        <v>62</v>
      </c>
      <c r="H1398" t="s">
        <v>63</v>
      </c>
      <c r="I1398" t="s">
        <v>64</v>
      </c>
      <c r="J1398" t="s">
        <v>65</v>
      </c>
      <c r="K1398" t="s">
        <v>64</v>
      </c>
      <c r="L1398" s="1">
        <v>44460.432638888888</v>
      </c>
      <c r="P1398" t="s">
        <v>100</v>
      </c>
      <c r="U1398" t="s">
        <v>525</v>
      </c>
      <c r="AN1398" s="1">
        <v>44461.518240740741</v>
      </c>
      <c r="AO1398" s="1">
        <v>44461.518240740741</v>
      </c>
      <c r="AP1398" t="s">
        <v>447</v>
      </c>
      <c r="AQ1398" t="s">
        <v>448</v>
      </c>
      <c r="AR1398">
        <v>23</v>
      </c>
      <c r="AS1398">
        <v>2E-3</v>
      </c>
      <c r="AT1398" t="s">
        <v>71</v>
      </c>
      <c r="AU1398" t="s">
        <v>449</v>
      </c>
      <c r="AV1398" t="s">
        <v>180</v>
      </c>
      <c r="AW1398" t="s">
        <v>450</v>
      </c>
      <c r="AX1398">
        <v>2E-3</v>
      </c>
      <c r="AZ1398" t="s">
        <v>719</v>
      </c>
      <c r="BC1398">
        <v>80821004</v>
      </c>
      <c r="BD1398">
        <v>8322893</v>
      </c>
      <c r="BE1398" t="s">
        <v>447</v>
      </c>
    </row>
    <row r="1399" spans="1:57" x14ac:dyDescent="0.25">
      <c r="A1399" t="s">
        <v>727</v>
      </c>
      <c r="B1399" t="s">
        <v>728</v>
      </c>
      <c r="C1399">
        <v>80821</v>
      </c>
      <c r="D1399" t="s">
        <v>59</v>
      </c>
      <c r="E1399" t="s">
        <v>119</v>
      </c>
      <c r="F1399" t="s">
        <v>61</v>
      </c>
      <c r="G1399" t="s">
        <v>62</v>
      </c>
      <c r="H1399" t="s">
        <v>63</v>
      </c>
      <c r="I1399" t="s">
        <v>64</v>
      </c>
      <c r="J1399" t="s">
        <v>65</v>
      </c>
      <c r="K1399" t="s">
        <v>64</v>
      </c>
      <c r="L1399" s="1">
        <v>44460.432638888888</v>
      </c>
      <c r="P1399" t="s">
        <v>100</v>
      </c>
      <c r="U1399" t="s">
        <v>525</v>
      </c>
      <c r="AN1399" s="1">
        <v>44470.582291666666</v>
      </c>
      <c r="AO1399" s="1">
        <v>44470.582291666666</v>
      </c>
      <c r="AP1399" t="s">
        <v>422</v>
      </c>
      <c r="AQ1399" t="s">
        <v>423</v>
      </c>
      <c r="AR1399">
        <v>20</v>
      </c>
      <c r="AS1399">
        <v>1.7000000000000001E-2</v>
      </c>
      <c r="AT1399" t="s">
        <v>71</v>
      </c>
      <c r="AU1399" t="s">
        <v>424</v>
      </c>
      <c r="AW1399" t="s">
        <v>425</v>
      </c>
      <c r="AX1399">
        <v>5.0000000000000001E-3</v>
      </c>
      <c r="AZ1399" t="s">
        <v>719</v>
      </c>
      <c r="BC1399">
        <v>80821004</v>
      </c>
      <c r="BD1399">
        <v>8322898</v>
      </c>
      <c r="BE1399" t="s">
        <v>422</v>
      </c>
    </row>
    <row r="1400" spans="1:57" x14ac:dyDescent="0.25">
      <c r="A1400" t="s">
        <v>727</v>
      </c>
      <c r="B1400" t="s">
        <v>728</v>
      </c>
      <c r="C1400">
        <v>80821</v>
      </c>
      <c r="D1400" t="s">
        <v>59</v>
      </c>
      <c r="E1400" t="s">
        <v>119</v>
      </c>
      <c r="F1400" t="s">
        <v>61</v>
      </c>
      <c r="G1400" t="s">
        <v>62</v>
      </c>
      <c r="H1400" t="s">
        <v>63</v>
      </c>
      <c r="I1400" t="s">
        <v>64</v>
      </c>
      <c r="J1400" t="s">
        <v>65</v>
      </c>
      <c r="K1400" t="s">
        <v>64</v>
      </c>
      <c r="L1400" s="1">
        <v>44460.432638888888</v>
      </c>
      <c r="P1400" t="s">
        <v>100</v>
      </c>
      <c r="U1400" t="s">
        <v>525</v>
      </c>
      <c r="AN1400" s="1">
        <v>44470.582291666666</v>
      </c>
      <c r="AO1400" s="1">
        <v>44470.582291666666</v>
      </c>
      <c r="AP1400" t="s">
        <v>427</v>
      </c>
      <c r="AQ1400" t="s">
        <v>428</v>
      </c>
      <c r="AR1400">
        <v>18</v>
      </c>
      <c r="AS1400">
        <v>5.0000000000000001E-3</v>
      </c>
      <c r="AT1400" t="s">
        <v>71</v>
      </c>
      <c r="AU1400" t="s">
        <v>424</v>
      </c>
      <c r="AV1400" t="s">
        <v>180</v>
      </c>
      <c r="AW1400" t="s">
        <v>429</v>
      </c>
      <c r="AX1400">
        <v>5.0000000000000001E-3</v>
      </c>
      <c r="AZ1400" t="s">
        <v>719</v>
      </c>
      <c r="BC1400">
        <v>80821004</v>
      </c>
      <c r="BD1400">
        <v>8322898</v>
      </c>
      <c r="BE1400" t="s">
        <v>427</v>
      </c>
    </row>
    <row r="1401" spans="1:57" x14ac:dyDescent="0.25">
      <c r="A1401" t="s">
        <v>727</v>
      </c>
      <c r="B1401" t="s">
        <v>728</v>
      </c>
      <c r="C1401">
        <v>80821</v>
      </c>
      <c r="D1401" t="s">
        <v>59</v>
      </c>
      <c r="E1401" t="s">
        <v>119</v>
      </c>
      <c r="F1401" t="s">
        <v>61</v>
      </c>
      <c r="G1401" t="s">
        <v>62</v>
      </c>
      <c r="H1401" t="s">
        <v>63</v>
      </c>
      <c r="I1401" t="s">
        <v>64</v>
      </c>
      <c r="J1401" t="s">
        <v>65</v>
      </c>
      <c r="K1401" t="s">
        <v>64</v>
      </c>
      <c r="L1401" s="1">
        <v>44460.432638888888</v>
      </c>
      <c r="P1401" t="s">
        <v>100</v>
      </c>
      <c r="U1401" t="s">
        <v>525</v>
      </c>
      <c r="AN1401" s="1">
        <v>44461.465277777781</v>
      </c>
      <c r="AO1401" s="1">
        <v>44461.465277777781</v>
      </c>
      <c r="AP1401" t="s">
        <v>384</v>
      </c>
      <c r="AQ1401" t="s">
        <v>385</v>
      </c>
      <c r="AR1401">
        <v>13</v>
      </c>
      <c r="AS1401">
        <v>94</v>
      </c>
      <c r="AT1401" t="s">
        <v>386</v>
      </c>
      <c r="AU1401" t="s">
        <v>390</v>
      </c>
      <c r="AW1401" t="s">
        <v>387</v>
      </c>
      <c r="AX1401">
        <v>1</v>
      </c>
      <c r="AZ1401" t="s">
        <v>719</v>
      </c>
      <c r="BC1401">
        <v>80821004</v>
      </c>
      <c r="BD1401">
        <v>8322902</v>
      </c>
      <c r="BE1401" t="s">
        <v>384</v>
      </c>
    </row>
    <row r="1402" spans="1:57" x14ac:dyDescent="0.25">
      <c r="A1402" t="s">
        <v>727</v>
      </c>
      <c r="B1402" t="s">
        <v>728</v>
      </c>
      <c r="C1402">
        <v>80821</v>
      </c>
      <c r="D1402" t="s">
        <v>59</v>
      </c>
      <c r="E1402" t="s">
        <v>119</v>
      </c>
      <c r="F1402" t="s">
        <v>61</v>
      </c>
      <c r="G1402" t="s">
        <v>62</v>
      </c>
      <c r="H1402" t="s">
        <v>63</v>
      </c>
      <c r="I1402" t="s">
        <v>64</v>
      </c>
      <c r="J1402" t="s">
        <v>65</v>
      </c>
      <c r="K1402" t="s">
        <v>64</v>
      </c>
      <c r="L1402" s="1">
        <v>44460.432638888888</v>
      </c>
      <c r="P1402" t="s">
        <v>100</v>
      </c>
      <c r="U1402" t="s">
        <v>525</v>
      </c>
      <c r="AN1402" s="1">
        <v>44463.47828703704</v>
      </c>
      <c r="AO1402" s="1">
        <v>44462.56527777778</v>
      </c>
      <c r="AP1402" t="s">
        <v>556</v>
      </c>
      <c r="AQ1402" t="s">
        <v>557</v>
      </c>
      <c r="AR1402">
        <v>26</v>
      </c>
      <c r="AS1402">
        <v>5.0000000000000001E-3</v>
      </c>
      <c r="AT1402" t="s">
        <v>71</v>
      </c>
      <c r="AU1402" t="s">
        <v>449</v>
      </c>
      <c r="AW1402" t="s">
        <v>450</v>
      </c>
      <c r="AX1402">
        <v>2E-3</v>
      </c>
      <c r="AZ1402" t="s">
        <v>719</v>
      </c>
      <c r="BC1402">
        <v>80821004</v>
      </c>
      <c r="BD1402">
        <v>8322897</v>
      </c>
      <c r="BE1402" t="s">
        <v>556</v>
      </c>
    </row>
    <row r="1403" spans="1:57" x14ac:dyDescent="0.25">
      <c r="A1403" t="s">
        <v>727</v>
      </c>
      <c r="B1403" t="s">
        <v>728</v>
      </c>
      <c r="C1403">
        <v>80821</v>
      </c>
      <c r="D1403" t="s">
        <v>59</v>
      </c>
      <c r="E1403" t="s">
        <v>119</v>
      </c>
      <c r="F1403" t="s">
        <v>61</v>
      </c>
      <c r="G1403" t="s">
        <v>62</v>
      </c>
      <c r="H1403" t="s">
        <v>63</v>
      </c>
      <c r="I1403" t="s">
        <v>64</v>
      </c>
      <c r="J1403" t="s">
        <v>65</v>
      </c>
      <c r="K1403" t="s">
        <v>64</v>
      </c>
      <c r="L1403" s="1">
        <v>44460.432638888888</v>
      </c>
      <c r="P1403" t="s">
        <v>100</v>
      </c>
      <c r="U1403" t="s">
        <v>525</v>
      </c>
      <c r="AN1403" s="1">
        <v>44475.311805555553</v>
      </c>
      <c r="AO1403" s="1">
        <v>44475.311805555553</v>
      </c>
      <c r="AP1403" t="s">
        <v>69</v>
      </c>
      <c r="AQ1403" t="s">
        <v>70</v>
      </c>
      <c r="AR1403">
        <v>89</v>
      </c>
      <c r="AS1403">
        <v>29.4</v>
      </c>
      <c r="AT1403" t="s">
        <v>71</v>
      </c>
      <c r="AU1403" t="s">
        <v>174</v>
      </c>
      <c r="AW1403" t="s">
        <v>73</v>
      </c>
      <c r="AX1403">
        <v>0.8</v>
      </c>
      <c r="AZ1403" t="s">
        <v>719</v>
      </c>
      <c r="BC1403">
        <v>80821004</v>
      </c>
      <c r="BD1403">
        <v>8322903</v>
      </c>
      <c r="BE1403" t="s">
        <v>69</v>
      </c>
    </row>
    <row r="1404" spans="1:57" x14ac:dyDescent="0.25">
      <c r="A1404" t="s">
        <v>727</v>
      </c>
      <c r="B1404" t="s">
        <v>728</v>
      </c>
      <c r="C1404">
        <v>80821</v>
      </c>
      <c r="D1404" t="s">
        <v>59</v>
      </c>
      <c r="E1404" t="s">
        <v>119</v>
      </c>
      <c r="F1404" t="s">
        <v>61</v>
      </c>
      <c r="G1404" t="s">
        <v>62</v>
      </c>
      <c r="H1404" t="s">
        <v>63</v>
      </c>
      <c r="I1404" t="s">
        <v>64</v>
      </c>
      <c r="J1404" t="s">
        <v>65</v>
      </c>
      <c r="K1404" t="s">
        <v>64</v>
      </c>
      <c r="L1404" s="1">
        <v>44460.432638888888</v>
      </c>
      <c r="P1404" t="s">
        <v>100</v>
      </c>
      <c r="U1404" t="s">
        <v>525</v>
      </c>
      <c r="AN1404" s="1">
        <v>44461.510416666664</v>
      </c>
      <c r="AO1404" s="1">
        <v>44461.510416666664</v>
      </c>
      <c r="AP1404" t="s">
        <v>185</v>
      </c>
      <c r="AQ1404" t="s">
        <v>186</v>
      </c>
      <c r="AR1404">
        <v>67</v>
      </c>
      <c r="AS1404">
        <v>289</v>
      </c>
      <c r="AT1404" t="s">
        <v>187</v>
      </c>
      <c r="AU1404" t="s">
        <v>393</v>
      </c>
      <c r="AW1404" t="s">
        <v>189</v>
      </c>
      <c r="AX1404">
        <v>1</v>
      </c>
      <c r="AZ1404" t="s">
        <v>719</v>
      </c>
      <c r="BC1404">
        <v>80821004</v>
      </c>
      <c r="BD1404">
        <v>8322907</v>
      </c>
      <c r="BE1404" t="s">
        <v>185</v>
      </c>
    </row>
    <row r="1405" spans="1:57" x14ac:dyDescent="0.25">
      <c r="A1405" t="s">
        <v>727</v>
      </c>
      <c r="B1405" t="s">
        <v>728</v>
      </c>
      <c r="C1405">
        <v>80821</v>
      </c>
      <c r="D1405" t="s">
        <v>59</v>
      </c>
      <c r="E1405" t="s">
        <v>119</v>
      </c>
      <c r="F1405" t="s">
        <v>61</v>
      </c>
      <c r="G1405" t="s">
        <v>62</v>
      </c>
      <c r="H1405" t="s">
        <v>63</v>
      </c>
      <c r="I1405" t="s">
        <v>64</v>
      </c>
      <c r="J1405" t="s">
        <v>65</v>
      </c>
      <c r="K1405" t="s">
        <v>64</v>
      </c>
      <c r="L1405" s="1">
        <v>44460.432638888888</v>
      </c>
      <c r="P1405" t="s">
        <v>100</v>
      </c>
      <c r="U1405" t="s">
        <v>525</v>
      </c>
      <c r="AN1405" s="1">
        <v>44495.612858796296</v>
      </c>
      <c r="AO1405" s="1">
        <v>44490.458333333336</v>
      </c>
      <c r="AP1405" t="s">
        <v>404</v>
      </c>
      <c r="AQ1405" t="s">
        <v>405</v>
      </c>
      <c r="AR1405">
        <v>36</v>
      </c>
      <c r="AS1405">
        <v>6</v>
      </c>
      <c r="AT1405" t="s">
        <v>343</v>
      </c>
      <c r="AU1405" t="s">
        <v>406</v>
      </c>
      <c r="AW1405" t="s">
        <v>268</v>
      </c>
      <c r="AX1405">
        <v>3</v>
      </c>
      <c r="AZ1405" t="s">
        <v>719</v>
      </c>
      <c r="BC1405">
        <v>80821004</v>
      </c>
      <c r="BD1405">
        <v>8322910</v>
      </c>
      <c r="BE1405" t="s">
        <v>404</v>
      </c>
    </row>
    <row r="1406" spans="1:57" x14ac:dyDescent="0.25">
      <c r="A1406" t="s">
        <v>727</v>
      </c>
      <c r="B1406" t="s">
        <v>728</v>
      </c>
      <c r="C1406">
        <v>80821</v>
      </c>
      <c r="D1406" t="s">
        <v>59</v>
      </c>
      <c r="E1406" t="s">
        <v>119</v>
      </c>
      <c r="F1406" t="s">
        <v>61</v>
      </c>
      <c r="G1406" t="s">
        <v>62</v>
      </c>
      <c r="H1406" t="s">
        <v>63</v>
      </c>
      <c r="I1406" t="s">
        <v>64</v>
      </c>
      <c r="J1406" t="s">
        <v>65</v>
      </c>
      <c r="K1406" t="s">
        <v>64</v>
      </c>
      <c r="L1406" s="1">
        <v>44460.432638888888</v>
      </c>
      <c r="P1406" t="s">
        <v>100</v>
      </c>
      <c r="U1406" t="s">
        <v>525</v>
      </c>
      <c r="AN1406" s="1">
        <v>44495.612858796296</v>
      </c>
      <c r="AO1406" s="1">
        <v>44490.458333333336</v>
      </c>
      <c r="AP1406" t="s">
        <v>407</v>
      </c>
      <c r="AQ1406" t="s">
        <v>408</v>
      </c>
      <c r="AR1406">
        <v>66</v>
      </c>
      <c r="AS1406">
        <v>11</v>
      </c>
      <c r="AT1406" t="s">
        <v>343</v>
      </c>
      <c r="AU1406" t="s">
        <v>188</v>
      </c>
      <c r="AV1406" t="s">
        <v>345</v>
      </c>
      <c r="AW1406" t="s">
        <v>268</v>
      </c>
      <c r="AX1406">
        <v>8</v>
      </c>
      <c r="AZ1406" t="s">
        <v>719</v>
      </c>
      <c r="BC1406">
        <v>80821004</v>
      </c>
      <c r="BD1406">
        <v>8322910</v>
      </c>
      <c r="BE1406" t="s">
        <v>407</v>
      </c>
    </row>
    <row r="1407" spans="1:57" x14ac:dyDescent="0.25">
      <c r="A1407" t="s">
        <v>727</v>
      </c>
      <c r="B1407" t="s">
        <v>728</v>
      </c>
      <c r="C1407">
        <v>80821</v>
      </c>
      <c r="D1407" t="s">
        <v>59</v>
      </c>
      <c r="E1407" t="s">
        <v>119</v>
      </c>
      <c r="F1407" t="s">
        <v>61</v>
      </c>
      <c r="G1407" t="s">
        <v>62</v>
      </c>
      <c r="H1407" t="s">
        <v>63</v>
      </c>
      <c r="I1407" t="s">
        <v>64</v>
      </c>
      <c r="J1407" t="s">
        <v>65</v>
      </c>
      <c r="K1407" t="s">
        <v>64</v>
      </c>
      <c r="L1407" s="1">
        <v>44460.432638888888</v>
      </c>
      <c r="P1407" t="s">
        <v>100</v>
      </c>
      <c r="U1407" t="s">
        <v>525</v>
      </c>
      <c r="AN1407" s="1">
        <v>44504.597395833334</v>
      </c>
      <c r="AO1407" s="1">
        <v>44504.597395833334</v>
      </c>
      <c r="AP1407" t="s">
        <v>241</v>
      </c>
      <c r="AQ1407" t="s">
        <v>242</v>
      </c>
      <c r="AS1407">
        <v>359</v>
      </c>
      <c r="AT1407" t="s">
        <v>71</v>
      </c>
      <c r="AU1407" t="s">
        <v>1012</v>
      </c>
      <c r="AX1407">
        <v>1</v>
      </c>
      <c r="AZ1407" t="s">
        <v>719</v>
      </c>
      <c r="BC1407">
        <v>80821004</v>
      </c>
      <c r="BD1407">
        <v>8322908</v>
      </c>
      <c r="BE1407" t="s">
        <v>241</v>
      </c>
    </row>
    <row r="1408" spans="1:57" x14ac:dyDescent="0.25">
      <c r="A1408" t="s">
        <v>727</v>
      </c>
      <c r="B1408" t="s">
        <v>728</v>
      </c>
      <c r="C1408">
        <v>80821</v>
      </c>
      <c r="D1408" t="s">
        <v>59</v>
      </c>
      <c r="E1408" t="s">
        <v>119</v>
      </c>
      <c r="F1408" t="s">
        <v>61</v>
      </c>
      <c r="G1408" t="s">
        <v>62</v>
      </c>
      <c r="H1408" t="s">
        <v>63</v>
      </c>
      <c r="I1408" t="s">
        <v>64</v>
      </c>
      <c r="J1408" t="s">
        <v>65</v>
      </c>
      <c r="K1408" t="s">
        <v>64</v>
      </c>
      <c r="L1408" s="1">
        <v>44460.432638888888</v>
      </c>
      <c r="P1408" t="s">
        <v>100</v>
      </c>
      <c r="U1408" t="s">
        <v>525</v>
      </c>
      <c r="AN1408" s="1">
        <v>44504.597395833334</v>
      </c>
      <c r="AO1408" s="1">
        <v>44504.597395833334</v>
      </c>
      <c r="AP1408" t="s">
        <v>265</v>
      </c>
      <c r="AQ1408" t="s">
        <v>266</v>
      </c>
      <c r="AR1408">
        <v>30</v>
      </c>
      <c r="AS1408">
        <v>104.6</v>
      </c>
      <c r="AT1408" t="s">
        <v>71</v>
      </c>
      <c r="AU1408" t="s">
        <v>1005</v>
      </c>
      <c r="AW1408" t="s">
        <v>268</v>
      </c>
      <c r="AX1408">
        <v>0.3</v>
      </c>
      <c r="AZ1408" t="s">
        <v>719</v>
      </c>
      <c r="BC1408">
        <v>80821004</v>
      </c>
      <c r="BD1408">
        <v>8322908</v>
      </c>
      <c r="BE1408" t="s">
        <v>265</v>
      </c>
    </row>
    <row r="1409" spans="1:57" x14ac:dyDescent="0.25">
      <c r="A1409" t="s">
        <v>727</v>
      </c>
      <c r="B1409" t="s">
        <v>728</v>
      </c>
      <c r="C1409">
        <v>80821</v>
      </c>
      <c r="D1409" t="s">
        <v>59</v>
      </c>
      <c r="E1409" t="s">
        <v>119</v>
      </c>
      <c r="F1409" t="s">
        <v>61</v>
      </c>
      <c r="G1409" t="s">
        <v>62</v>
      </c>
      <c r="H1409" t="s">
        <v>63</v>
      </c>
      <c r="I1409" t="s">
        <v>64</v>
      </c>
      <c r="J1409" t="s">
        <v>65</v>
      </c>
      <c r="K1409" t="s">
        <v>64</v>
      </c>
      <c r="L1409" s="1">
        <v>44460.432638888888</v>
      </c>
      <c r="P1409" t="s">
        <v>100</v>
      </c>
      <c r="U1409" t="s">
        <v>525</v>
      </c>
      <c r="AN1409" s="1">
        <v>44504.597395833334</v>
      </c>
      <c r="AO1409" s="1">
        <v>44504.597395833334</v>
      </c>
      <c r="AP1409" t="s">
        <v>283</v>
      </c>
      <c r="AQ1409" t="s">
        <v>284</v>
      </c>
      <c r="AR1409">
        <v>31</v>
      </c>
      <c r="AS1409">
        <v>23.8</v>
      </c>
      <c r="AT1409" t="s">
        <v>71</v>
      </c>
      <c r="AU1409" t="s">
        <v>80</v>
      </c>
      <c r="AW1409" t="s">
        <v>268</v>
      </c>
      <c r="AX1409">
        <v>0.1</v>
      </c>
      <c r="AZ1409" t="s">
        <v>719</v>
      </c>
      <c r="BC1409">
        <v>80821004</v>
      </c>
      <c r="BD1409">
        <v>8322908</v>
      </c>
      <c r="BE1409" t="s">
        <v>283</v>
      </c>
    </row>
    <row r="1410" spans="1:57" x14ac:dyDescent="0.25">
      <c r="A1410" t="s">
        <v>727</v>
      </c>
      <c r="B1410" t="s">
        <v>728</v>
      </c>
      <c r="C1410">
        <v>80821</v>
      </c>
      <c r="D1410" t="s">
        <v>59</v>
      </c>
      <c r="E1410" t="s">
        <v>119</v>
      </c>
      <c r="F1410" t="s">
        <v>61</v>
      </c>
      <c r="G1410" t="s">
        <v>62</v>
      </c>
      <c r="H1410" t="s">
        <v>63</v>
      </c>
      <c r="I1410" t="s">
        <v>64</v>
      </c>
      <c r="J1410" t="s">
        <v>65</v>
      </c>
      <c r="K1410" t="s">
        <v>64</v>
      </c>
      <c r="L1410" s="1">
        <v>44460.432638888888</v>
      </c>
      <c r="P1410" t="s">
        <v>100</v>
      </c>
      <c r="U1410" t="s">
        <v>525</v>
      </c>
      <c r="AN1410" s="1">
        <v>44504.597395833334</v>
      </c>
      <c r="AO1410" s="1">
        <v>44504.597395833334</v>
      </c>
      <c r="AP1410" t="s">
        <v>291</v>
      </c>
      <c r="AQ1410" t="s">
        <v>292</v>
      </c>
      <c r="AR1410">
        <v>28</v>
      </c>
      <c r="AS1410">
        <v>61.1</v>
      </c>
      <c r="AT1410" t="s">
        <v>71</v>
      </c>
      <c r="AU1410" t="s">
        <v>1003</v>
      </c>
      <c r="AW1410" t="s">
        <v>268</v>
      </c>
      <c r="AX1410">
        <v>0.4</v>
      </c>
      <c r="AZ1410" t="s">
        <v>719</v>
      </c>
      <c r="BC1410">
        <v>80821004</v>
      </c>
      <c r="BD1410">
        <v>8322908</v>
      </c>
      <c r="BE1410" t="s">
        <v>291</v>
      </c>
    </row>
    <row r="1411" spans="1:57" x14ac:dyDescent="0.25">
      <c r="A1411" t="s">
        <v>727</v>
      </c>
      <c r="B1411" t="s">
        <v>728</v>
      </c>
      <c r="C1411">
        <v>80821</v>
      </c>
      <c r="D1411" t="s">
        <v>59</v>
      </c>
      <c r="E1411" t="s">
        <v>119</v>
      </c>
      <c r="F1411" t="s">
        <v>61</v>
      </c>
      <c r="G1411" t="s">
        <v>62</v>
      </c>
      <c r="H1411" t="s">
        <v>63</v>
      </c>
      <c r="I1411" t="s">
        <v>64</v>
      </c>
      <c r="J1411" t="s">
        <v>65</v>
      </c>
      <c r="K1411" t="s">
        <v>64</v>
      </c>
      <c r="L1411" s="1">
        <v>44460.432638888888</v>
      </c>
      <c r="P1411" t="s">
        <v>100</v>
      </c>
      <c r="U1411" t="s">
        <v>525</v>
      </c>
      <c r="AN1411" s="1">
        <v>44504.597395833334</v>
      </c>
      <c r="AO1411" s="1">
        <v>44504.597395833334</v>
      </c>
      <c r="AP1411" t="s">
        <v>305</v>
      </c>
      <c r="AQ1411" t="s">
        <v>306</v>
      </c>
      <c r="AR1411">
        <v>29</v>
      </c>
      <c r="AS1411">
        <v>7.8</v>
      </c>
      <c r="AT1411" t="s">
        <v>71</v>
      </c>
      <c r="AU1411" t="s">
        <v>307</v>
      </c>
      <c r="AW1411" t="s">
        <v>268</v>
      </c>
      <c r="AX1411">
        <v>0.1</v>
      </c>
      <c r="AZ1411" t="s">
        <v>719</v>
      </c>
      <c r="BC1411">
        <v>80821004</v>
      </c>
      <c r="BD1411">
        <v>8322908</v>
      </c>
      <c r="BE1411" t="s">
        <v>305</v>
      </c>
    </row>
    <row r="1412" spans="1:57" x14ac:dyDescent="0.25">
      <c r="A1412" t="s">
        <v>727</v>
      </c>
      <c r="B1412" t="s">
        <v>728</v>
      </c>
      <c r="C1412">
        <v>80821</v>
      </c>
      <c r="D1412" t="s">
        <v>59</v>
      </c>
      <c r="E1412" t="s">
        <v>119</v>
      </c>
      <c r="F1412" t="s">
        <v>61</v>
      </c>
      <c r="G1412" t="s">
        <v>62</v>
      </c>
      <c r="H1412" t="s">
        <v>63</v>
      </c>
      <c r="I1412" t="s">
        <v>64</v>
      </c>
      <c r="J1412" t="s">
        <v>65</v>
      </c>
      <c r="K1412" t="s">
        <v>64</v>
      </c>
      <c r="L1412" s="1">
        <v>44460.432638888888</v>
      </c>
      <c r="P1412" t="s">
        <v>100</v>
      </c>
      <c r="U1412" t="s">
        <v>525</v>
      </c>
      <c r="AN1412" s="1">
        <v>44462.913888888892</v>
      </c>
      <c r="AO1412" s="1">
        <v>44462.913888888892</v>
      </c>
      <c r="AP1412" t="s">
        <v>410</v>
      </c>
      <c r="AQ1412" t="s">
        <v>411</v>
      </c>
      <c r="AR1412">
        <v>32</v>
      </c>
      <c r="AS1412">
        <v>94.6</v>
      </c>
      <c r="AT1412" t="s">
        <v>71</v>
      </c>
      <c r="AU1412" t="s">
        <v>1003</v>
      </c>
      <c r="AW1412" t="s">
        <v>412</v>
      </c>
      <c r="AX1412">
        <v>0.5</v>
      </c>
      <c r="AZ1412" t="s">
        <v>719</v>
      </c>
      <c r="BC1412">
        <v>80821004</v>
      </c>
      <c r="BD1412">
        <v>8322899</v>
      </c>
      <c r="BE1412" t="s">
        <v>410</v>
      </c>
    </row>
    <row r="1413" spans="1:57" x14ac:dyDescent="0.25">
      <c r="A1413" t="s">
        <v>727</v>
      </c>
      <c r="B1413" t="s">
        <v>728</v>
      </c>
      <c r="C1413">
        <v>80821</v>
      </c>
      <c r="D1413" t="s">
        <v>59</v>
      </c>
      <c r="E1413" t="s">
        <v>119</v>
      </c>
      <c r="F1413" t="s">
        <v>61</v>
      </c>
      <c r="G1413" t="s">
        <v>62</v>
      </c>
      <c r="H1413" t="s">
        <v>63</v>
      </c>
      <c r="I1413" t="s">
        <v>64</v>
      </c>
      <c r="J1413" t="s">
        <v>65</v>
      </c>
      <c r="K1413" t="s">
        <v>64</v>
      </c>
      <c r="L1413" s="1">
        <v>44460.432638888888</v>
      </c>
      <c r="P1413" t="s">
        <v>100</v>
      </c>
      <c r="U1413" t="s">
        <v>525</v>
      </c>
      <c r="AN1413" s="1">
        <v>44462.913888888892</v>
      </c>
      <c r="AO1413" s="1">
        <v>44462.913888888892</v>
      </c>
      <c r="AP1413" t="s">
        <v>414</v>
      </c>
      <c r="AQ1413" t="s">
        <v>415</v>
      </c>
      <c r="AR1413">
        <v>33</v>
      </c>
      <c r="AS1413">
        <v>64.400000000000006</v>
      </c>
      <c r="AT1413" t="s">
        <v>71</v>
      </c>
      <c r="AU1413" t="s">
        <v>141</v>
      </c>
      <c r="AW1413" t="s">
        <v>412</v>
      </c>
      <c r="AX1413">
        <v>0.1</v>
      </c>
      <c r="AZ1413" t="s">
        <v>719</v>
      </c>
      <c r="BC1413">
        <v>80821004</v>
      </c>
      <c r="BD1413">
        <v>8322899</v>
      </c>
      <c r="BE1413" t="s">
        <v>414</v>
      </c>
    </row>
    <row r="1414" spans="1:57" x14ac:dyDescent="0.25">
      <c r="A1414" t="s">
        <v>727</v>
      </c>
      <c r="B1414" t="s">
        <v>728</v>
      </c>
      <c r="C1414">
        <v>80821</v>
      </c>
      <c r="D1414" t="s">
        <v>59</v>
      </c>
      <c r="E1414" t="s">
        <v>119</v>
      </c>
      <c r="F1414" t="s">
        <v>61</v>
      </c>
      <c r="G1414" t="s">
        <v>62</v>
      </c>
      <c r="H1414" t="s">
        <v>63</v>
      </c>
      <c r="I1414" t="s">
        <v>64</v>
      </c>
      <c r="J1414" t="s">
        <v>65</v>
      </c>
      <c r="K1414" t="s">
        <v>64</v>
      </c>
      <c r="L1414" s="1">
        <v>44460.432638888888</v>
      </c>
      <c r="P1414" t="s">
        <v>100</v>
      </c>
      <c r="U1414" t="s">
        <v>525</v>
      </c>
      <c r="AN1414" s="1">
        <v>44467.738275462965</v>
      </c>
      <c r="AO1414" s="1">
        <v>44466.551736111112</v>
      </c>
      <c r="AP1414" t="s">
        <v>341</v>
      </c>
      <c r="AQ1414" t="s">
        <v>342</v>
      </c>
      <c r="AS1414">
        <v>0.156</v>
      </c>
      <c r="AT1414" t="s">
        <v>343</v>
      </c>
      <c r="AU1414" t="s">
        <v>344</v>
      </c>
      <c r="AX1414">
        <v>1.7999999999999999E-2</v>
      </c>
      <c r="AZ1414" t="s">
        <v>719</v>
      </c>
      <c r="BC1414">
        <v>80821004</v>
      </c>
      <c r="BD1414">
        <v>8322906</v>
      </c>
      <c r="BE1414" t="s">
        <v>341</v>
      </c>
    </row>
    <row r="1415" spans="1:57" x14ac:dyDescent="0.25">
      <c r="A1415" t="s">
        <v>727</v>
      </c>
      <c r="B1415" t="s">
        <v>728</v>
      </c>
      <c r="C1415">
        <v>80821</v>
      </c>
      <c r="D1415" t="s">
        <v>59</v>
      </c>
      <c r="E1415" t="s">
        <v>119</v>
      </c>
      <c r="F1415" t="s">
        <v>61</v>
      </c>
      <c r="G1415" t="s">
        <v>62</v>
      </c>
      <c r="H1415" t="s">
        <v>63</v>
      </c>
      <c r="I1415" t="s">
        <v>64</v>
      </c>
      <c r="J1415" t="s">
        <v>65</v>
      </c>
      <c r="K1415" t="s">
        <v>64</v>
      </c>
      <c r="L1415" s="1">
        <v>44460.432638888888</v>
      </c>
      <c r="P1415" t="s">
        <v>100</v>
      </c>
      <c r="U1415" t="s">
        <v>525</v>
      </c>
      <c r="AN1415" s="1">
        <v>44467.738275462965</v>
      </c>
      <c r="AO1415" s="1">
        <v>44466.551736111112</v>
      </c>
      <c r="AP1415" t="s">
        <v>346</v>
      </c>
      <c r="AQ1415" t="s">
        <v>347</v>
      </c>
      <c r="AS1415">
        <v>1.55</v>
      </c>
      <c r="AT1415" t="s">
        <v>343</v>
      </c>
      <c r="AU1415" t="s">
        <v>570</v>
      </c>
      <c r="AX1415">
        <v>1.7999999999999999E-2</v>
      </c>
      <c r="AZ1415" t="s">
        <v>719</v>
      </c>
      <c r="BC1415">
        <v>80821004</v>
      </c>
      <c r="BD1415">
        <v>8322906</v>
      </c>
      <c r="BE1415" t="s">
        <v>346</v>
      </c>
    </row>
    <row r="1416" spans="1:57" x14ac:dyDescent="0.25">
      <c r="A1416" t="s">
        <v>727</v>
      </c>
      <c r="B1416" t="s">
        <v>728</v>
      </c>
      <c r="C1416">
        <v>80821</v>
      </c>
      <c r="D1416" t="s">
        <v>59</v>
      </c>
      <c r="E1416" t="s">
        <v>119</v>
      </c>
      <c r="F1416" t="s">
        <v>61</v>
      </c>
      <c r="G1416" t="s">
        <v>62</v>
      </c>
      <c r="H1416" t="s">
        <v>63</v>
      </c>
      <c r="I1416" t="s">
        <v>64</v>
      </c>
      <c r="J1416" t="s">
        <v>65</v>
      </c>
      <c r="K1416" t="s">
        <v>64</v>
      </c>
      <c r="L1416" s="1">
        <v>44460.432638888888</v>
      </c>
      <c r="P1416" t="s">
        <v>100</v>
      </c>
      <c r="U1416" t="s">
        <v>525</v>
      </c>
      <c r="AN1416" s="1">
        <v>44467.738275462965</v>
      </c>
      <c r="AO1416" s="1">
        <v>44466.551736111112</v>
      </c>
      <c r="AP1416" t="s">
        <v>369</v>
      </c>
      <c r="AQ1416" t="s">
        <v>370</v>
      </c>
      <c r="AS1416">
        <v>0.14399999999999999</v>
      </c>
      <c r="AT1416" t="s">
        <v>343</v>
      </c>
      <c r="AU1416" t="s">
        <v>368</v>
      </c>
      <c r="AX1416">
        <v>8.9999999999999993E-3</v>
      </c>
      <c r="AZ1416" t="s">
        <v>719</v>
      </c>
      <c r="BC1416">
        <v>80821004</v>
      </c>
      <c r="BD1416">
        <v>8322906</v>
      </c>
      <c r="BE1416" t="s">
        <v>369</v>
      </c>
    </row>
    <row r="1417" spans="1:57" x14ac:dyDescent="0.25">
      <c r="A1417" t="s">
        <v>725</v>
      </c>
      <c r="B1417" t="s">
        <v>726</v>
      </c>
      <c r="C1417">
        <v>80821</v>
      </c>
      <c r="D1417" t="s">
        <v>59</v>
      </c>
      <c r="E1417" t="s">
        <v>60</v>
      </c>
      <c r="F1417" t="s">
        <v>61</v>
      </c>
      <c r="G1417" t="s">
        <v>62</v>
      </c>
      <c r="H1417" t="s">
        <v>63</v>
      </c>
      <c r="I1417" t="s">
        <v>64</v>
      </c>
      <c r="J1417" t="s">
        <v>65</v>
      </c>
      <c r="K1417" t="s">
        <v>64</v>
      </c>
      <c r="L1417" s="1">
        <v>44460.423611111109</v>
      </c>
      <c r="P1417" t="s">
        <v>695</v>
      </c>
      <c r="Q1417" t="s">
        <v>111</v>
      </c>
      <c r="U1417" t="s">
        <v>145</v>
      </c>
      <c r="AN1417" s="1">
        <v>44462.585625</v>
      </c>
      <c r="AO1417" s="1">
        <v>44462.368425925924</v>
      </c>
      <c r="AP1417" t="s">
        <v>554</v>
      </c>
      <c r="AQ1417" t="s">
        <v>555</v>
      </c>
      <c r="AR1417">
        <v>25</v>
      </c>
      <c r="AS1417">
        <v>8.0000000000000002E-3</v>
      </c>
      <c r="AT1417" t="s">
        <v>71</v>
      </c>
      <c r="AU1417" t="s">
        <v>449</v>
      </c>
      <c r="AW1417" t="s">
        <v>450</v>
      </c>
      <c r="AX1417">
        <v>2E-3</v>
      </c>
      <c r="BC1417">
        <v>80821003</v>
      </c>
      <c r="BD1417">
        <v>8322877</v>
      </c>
      <c r="BE1417" t="s">
        <v>554</v>
      </c>
    </row>
    <row r="1418" spans="1:57" x14ac:dyDescent="0.25">
      <c r="A1418" t="s">
        <v>725</v>
      </c>
      <c r="B1418" t="s">
        <v>726</v>
      </c>
      <c r="C1418">
        <v>80821</v>
      </c>
      <c r="D1418" t="s">
        <v>59</v>
      </c>
      <c r="E1418" t="s">
        <v>60</v>
      </c>
      <c r="F1418" t="s">
        <v>61</v>
      </c>
      <c r="G1418" t="s">
        <v>62</v>
      </c>
      <c r="H1418" t="s">
        <v>63</v>
      </c>
      <c r="I1418" t="s">
        <v>64</v>
      </c>
      <c r="J1418" t="s">
        <v>65</v>
      </c>
      <c r="K1418" t="s">
        <v>64</v>
      </c>
      <c r="L1418" s="1">
        <v>44460.423611111109</v>
      </c>
      <c r="P1418" t="s">
        <v>695</v>
      </c>
      <c r="Q1418" t="s">
        <v>111</v>
      </c>
      <c r="U1418" t="s">
        <v>145</v>
      </c>
      <c r="AN1418" s="1">
        <v>44474.389849537038</v>
      </c>
      <c r="AO1418" s="1">
        <v>44470.488171296296</v>
      </c>
      <c r="AP1418" t="s">
        <v>560</v>
      </c>
      <c r="AQ1418" t="s">
        <v>561</v>
      </c>
      <c r="AR1418">
        <v>80</v>
      </c>
      <c r="AS1418">
        <v>1.63</v>
      </c>
      <c r="AT1418" t="s">
        <v>71</v>
      </c>
      <c r="AU1418" t="s">
        <v>933</v>
      </c>
      <c r="AW1418" t="s">
        <v>563</v>
      </c>
      <c r="AX1418">
        <v>0.05</v>
      </c>
      <c r="BC1418">
        <v>80821003</v>
      </c>
      <c r="BD1418">
        <v>8322883</v>
      </c>
      <c r="BE1418" t="s">
        <v>560</v>
      </c>
    </row>
    <row r="1419" spans="1:57" x14ac:dyDescent="0.25">
      <c r="A1419" t="s">
        <v>725</v>
      </c>
      <c r="B1419" t="s">
        <v>726</v>
      </c>
      <c r="C1419">
        <v>80821</v>
      </c>
      <c r="D1419" t="s">
        <v>59</v>
      </c>
      <c r="E1419" t="s">
        <v>60</v>
      </c>
      <c r="F1419" t="s">
        <v>61</v>
      </c>
      <c r="G1419" t="s">
        <v>62</v>
      </c>
      <c r="H1419" t="s">
        <v>63</v>
      </c>
      <c r="I1419" t="s">
        <v>64</v>
      </c>
      <c r="J1419" t="s">
        <v>65</v>
      </c>
      <c r="K1419" t="s">
        <v>64</v>
      </c>
      <c r="L1419" s="1">
        <v>44460.423611111109</v>
      </c>
      <c r="P1419" t="s">
        <v>695</v>
      </c>
      <c r="Q1419" t="s">
        <v>111</v>
      </c>
      <c r="U1419" t="s">
        <v>145</v>
      </c>
      <c r="AN1419" s="1">
        <v>44461.517129629632</v>
      </c>
      <c r="AO1419" s="1">
        <v>44461.517129629632</v>
      </c>
      <c r="AP1419" t="s">
        <v>447</v>
      </c>
      <c r="AQ1419" t="s">
        <v>448</v>
      </c>
      <c r="AR1419">
        <v>23</v>
      </c>
      <c r="AS1419">
        <v>2E-3</v>
      </c>
      <c r="AT1419" t="s">
        <v>71</v>
      </c>
      <c r="AU1419" t="s">
        <v>449</v>
      </c>
      <c r="AV1419" t="s">
        <v>180</v>
      </c>
      <c r="AW1419" t="s">
        <v>450</v>
      </c>
      <c r="AX1419">
        <v>2E-3</v>
      </c>
      <c r="BC1419">
        <v>80821003</v>
      </c>
      <c r="BD1419">
        <v>8322875</v>
      </c>
      <c r="BE1419" t="s">
        <v>447</v>
      </c>
    </row>
    <row r="1420" spans="1:57" x14ac:dyDescent="0.25">
      <c r="A1420" t="s">
        <v>725</v>
      </c>
      <c r="B1420" t="s">
        <v>726</v>
      </c>
      <c r="C1420">
        <v>80821</v>
      </c>
      <c r="D1420" t="s">
        <v>59</v>
      </c>
      <c r="E1420" t="s">
        <v>60</v>
      </c>
      <c r="F1420" t="s">
        <v>61</v>
      </c>
      <c r="G1420" t="s">
        <v>62</v>
      </c>
      <c r="H1420" t="s">
        <v>63</v>
      </c>
      <c r="I1420" t="s">
        <v>64</v>
      </c>
      <c r="J1420" t="s">
        <v>65</v>
      </c>
      <c r="K1420" t="s">
        <v>64</v>
      </c>
      <c r="L1420" s="1">
        <v>44460.423611111109</v>
      </c>
      <c r="P1420" t="s">
        <v>695</v>
      </c>
      <c r="Q1420" t="s">
        <v>111</v>
      </c>
      <c r="U1420" t="s">
        <v>145</v>
      </c>
      <c r="AN1420" s="1">
        <v>44470.581307870372</v>
      </c>
      <c r="AO1420" s="1">
        <v>44470.581307870372</v>
      </c>
      <c r="AP1420" t="s">
        <v>422</v>
      </c>
      <c r="AQ1420" t="s">
        <v>423</v>
      </c>
      <c r="AR1420">
        <v>20</v>
      </c>
      <c r="AS1420">
        <v>2.1999999999999999E-2</v>
      </c>
      <c r="AT1420" t="s">
        <v>71</v>
      </c>
      <c r="AU1420" t="s">
        <v>424</v>
      </c>
      <c r="AW1420" t="s">
        <v>425</v>
      </c>
      <c r="AX1420">
        <v>5.0000000000000001E-3</v>
      </c>
      <c r="BC1420">
        <v>80821003</v>
      </c>
      <c r="BD1420">
        <v>8322880</v>
      </c>
      <c r="BE1420" t="s">
        <v>422</v>
      </c>
    </row>
    <row r="1421" spans="1:57" x14ac:dyDescent="0.25">
      <c r="A1421" t="s">
        <v>725</v>
      </c>
      <c r="B1421" t="s">
        <v>726</v>
      </c>
      <c r="C1421">
        <v>80821</v>
      </c>
      <c r="D1421" t="s">
        <v>59</v>
      </c>
      <c r="E1421" t="s">
        <v>60</v>
      </c>
      <c r="F1421" t="s">
        <v>61</v>
      </c>
      <c r="G1421" t="s">
        <v>62</v>
      </c>
      <c r="H1421" t="s">
        <v>63</v>
      </c>
      <c r="I1421" t="s">
        <v>64</v>
      </c>
      <c r="J1421" t="s">
        <v>65</v>
      </c>
      <c r="K1421" t="s">
        <v>64</v>
      </c>
      <c r="L1421" s="1">
        <v>44460.423611111109</v>
      </c>
      <c r="P1421" t="s">
        <v>695</v>
      </c>
      <c r="Q1421" t="s">
        <v>111</v>
      </c>
      <c r="U1421" t="s">
        <v>145</v>
      </c>
      <c r="AN1421" s="1">
        <v>44470.581307870372</v>
      </c>
      <c r="AO1421" s="1">
        <v>44470.581307870372</v>
      </c>
      <c r="AP1421" t="s">
        <v>427</v>
      </c>
      <c r="AQ1421" t="s">
        <v>428</v>
      </c>
      <c r="AR1421">
        <v>18</v>
      </c>
      <c r="AS1421">
        <v>5.0000000000000001E-3</v>
      </c>
      <c r="AT1421" t="s">
        <v>71</v>
      </c>
      <c r="AU1421" t="s">
        <v>424</v>
      </c>
      <c r="AV1421" t="s">
        <v>180</v>
      </c>
      <c r="AW1421" t="s">
        <v>429</v>
      </c>
      <c r="AX1421">
        <v>5.0000000000000001E-3</v>
      </c>
      <c r="BC1421">
        <v>80821003</v>
      </c>
      <c r="BD1421">
        <v>8322880</v>
      </c>
      <c r="BE1421" t="s">
        <v>427</v>
      </c>
    </row>
    <row r="1422" spans="1:57" x14ac:dyDescent="0.25">
      <c r="A1422" t="s">
        <v>725</v>
      </c>
      <c r="B1422" t="s">
        <v>726</v>
      </c>
      <c r="C1422">
        <v>80821</v>
      </c>
      <c r="D1422" t="s">
        <v>59</v>
      </c>
      <c r="E1422" t="s">
        <v>60</v>
      </c>
      <c r="F1422" t="s">
        <v>61</v>
      </c>
      <c r="G1422" t="s">
        <v>62</v>
      </c>
      <c r="H1422" t="s">
        <v>63</v>
      </c>
      <c r="I1422" t="s">
        <v>64</v>
      </c>
      <c r="J1422" t="s">
        <v>65</v>
      </c>
      <c r="K1422" t="s">
        <v>64</v>
      </c>
      <c r="L1422" s="1">
        <v>44460.423611111109</v>
      </c>
      <c r="P1422" t="s">
        <v>695</v>
      </c>
      <c r="Q1422" t="s">
        <v>111</v>
      </c>
      <c r="U1422" t="s">
        <v>145</v>
      </c>
      <c r="AN1422" s="1">
        <v>44461.463888888888</v>
      </c>
      <c r="AO1422" s="1">
        <v>44461.463888888888</v>
      </c>
      <c r="AP1422" t="s">
        <v>384</v>
      </c>
      <c r="AQ1422" t="s">
        <v>385</v>
      </c>
      <c r="AR1422">
        <v>13</v>
      </c>
      <c r="AS1422">
        <v>88</v>
      </c>
      <c r="AT1422" t="s">
        <v>386</v>
      </c>
      <c r="AU1422" t="s">
        <v>391</v>
      </c>
      <c r="AW1422" t="s">
        <v>387</v>
      </c>
      <c r="AX1422">
        <v>1</v>
      </c>
      <c r="BC1422">
        <v>80821003</v>
      </c>
      <c r="BD1422">
        <v>8322884</v>
      </c>
      <c r="BE1422" t="s">
        <v>384</v>
      </c>
    </row>
    <row r="1423" spans="1:57" x14ac:dyDescent="0.25">
      <c r="A1423" t="s">
        <v>725</v>
      </c>
      <c r="B1423" t="s">
        <v>726</v>
      </c>
      <c r="C1423">
        <v>80821</v>
      </c>
      <c r="D1423" t="s">
        <v>59</v>
      </c>
      <c r="E1423" t="s">
        <v>60</v>
      </c>
      <c r="F1423" t="s">
        <v>61</v>
      </c>
      <c r="G1423" t="s">
        <v>62</v>
      </c>
      <c r="H1423" t="s">
        <v>63</v>
      </c>
      <c r="I1423" t="s">
        <v>64</v>
      </c>
      <c r="J1423" t="s">
        <v>65</v>
      </c>
      <c r="K1423" t="s">
        <v>64</v>
      </c>
      <c r="L1423" s="1">
        <v>44460.423611111109</v>
      </c>
      <c r="P1423" t="s">
        <v>695</v>
      </c>
      <c r="Q1423" t="s">
        <v>111</v>
      </c>
      <c r="U1423" t="s">
        <v>145</v>
      </c>
      <c r="AN1423" s="1">
        <v>44463.47724537037</v>
      </c>
      <c r="AO1423" s="1">
        <v>44462.56527777778</v>
      </c>
      <c r="AP1423" t="s">
        <v>556</v>
      </c>
      <c r="AQ1423" t="s">
        <v>557</v>
      </c>
      <c r="AR1423">
        <v>26</v>
      </c>
      <c r="AS1423">
        <v>5.0000000000000001E-3</v>
      </c>
      <c r="AT1423" t="s">
        <v>71</v>
      </c>
      <c r="AU1423" t="s">
        <v>449</v>
      </c>
      <c r="AW1423" t="s">
        <v>450</v>
      </c>
      <c r="AX1423">
        <v>2E-3</v>
      </c>
      <c r="BC1423">
        <v>80821003</v>
      </c>
      <c r="BD1423">
        <v>8322879</v>
      </c>
      <c r="BE1423" t="s">
        <v>556</v>
      </c>
    </row>
    <row r="1424" spans="1:57" x14ac:dyDescent="0.25">
      <c r="A1424" t="s">
        <v>725</v>
      </c>
      <c r="B1424" t="s">
        <v>726</v>
      </c>
      <c r="C1424">
        <v>80821</v>
      </c>
      <c r="D1424" t="s">
        <v>59</v>
      </c>
      <c r="E1424" t="s">
        <v>60</v>
      </c>
      <c r="F1424" t="s">
        <v>61</v>
      </c>
      <c r="G1424" t="s">
        <v>62</v>
      </c>
      <c r="H1424" t="s">
        <v>63</v>
      </c>
      <c r="I1424" t="s">
        <v>64</v>
      </c>
      <c r="J1424" t="s">
        <v>65</v>
      </c>
      <c r="K1424" t="s">
        <v>64</v>
      </c>
      <c r="L1424" s="1">
        <v>44460.423611111109</v>
      </c>
      <c r="P1424" t="s">
        <v>695</v>
      </c>
      <c r="Q1424" t="s">
        <v>111</v>
      </c>
      <c r="U1424" t="s">
        <v>145</v>
      </c>
      <c r="AN1424" s="1">
        <v>44475.3</v>
      </c>
      <c r="AO1424" s="1">
        <v>44475.3</v>
      </c>
      <c r="AP1424" t="s">
        <v>69</v>
      </c>
      <c r="AQ1424" t="s">
        <v>70</v>
      </c>
      <c r="AR1424">
        <v>89</v>
      </c>
      <c r="AS1424">
        <v>27.2</v>
      </c>
      <c r="AT1424" t="s">
        <v>71</v>
      </c>
      <c r="AU1424" t="s">
        <v>633</v>
      </c>
      <c r="AW1424" t="s">
        <v>73</v>
      </c>
      <c r="AX1424">
        <v>0.8</v>
      </c>
      <c r="BC1424">
        <v>80821003</v>
      </c>
      <c r="BD1424">
        <v>8322885</v>
      </c>
      <c r="BE1424" t="s">
        <v>69</v>
      </c>
    </row>
    <row r="1425" spans="1:57" x14ac:dyDescent="0.25">
      <c r="A1425" t="s">
        <v>725</v>
      </c>
      <c r="B1425" t="s">
        <v>726</v>
      </c>
      <c r="C1425">
        <v>80821</v>
      </c>
      <c r="D1425" t="s">
        <v>59</v>
      </c>
      <c r="E1425" t="s">
        <v>60</v>
      </c>
      <c r="F1425" t="s">
        <v>61</v>
      </c>
      <c r="G1425" t="s">
        <v>62</v>
      </c>
      <c r="H1425" t="s">
        <v>63</v>
      </c>
      <c r="I1425" t="s">
        <v>64</v>
      </c>
      <c r="J1425" t="s">
        <v>65</v>
      </c>
      <c r="K1425" t="s">
        <v>64</v>
      </c>
      <c r="L1425" s="1">
        <v>44460.423611111109</v>
      </c>
      <c r="P1425" t="s">
        <v>695</v>
      </c>
      <c r="Q1425" t="s">
        <v>111</v>
      </c>
      <c r="U1425" t="s">
        <v>145</v>
      </c>
      <c r="AN1425" s="1">
        <v>44461.500694444447</v>
      </c>
      <c r="AO1425" s="1">
        <v>44461.500694444447</v>
      </c>
      <c r="AP1425" t="s">
        <v>185</v>
      </c>
      <c r="AQ1425" t="s">
        <v>186</v>
      </c>
      <c r="AR1425">
        <v>67</v>
      </c>
      <c r="AS1425">
        <v>262</v>
      </c>
      <c r="AT1425" t="s">
        <v>187</v>
      </c>
      <c r="AU1425" t="s">
        <v>389</v>
      </c>
      <c r="AW1425" t="s">
        <v>189</v>
      </c>
      <c r="AX1425">
        <v>1</v>
      </c>
      <c r="BC1425">
        <v>80821003</v>
      </c>
      <c r="BD1425">
        <v>8322889</v>
      </c>
      <c r="BE1425" t="s">
        <v>185</v>
      </c>
    </row>
    <row r="1426" spans="1:57" x14ac:dyDescent="0.25">
      <c r="A1426" t="s">
        <v>725</v>
      </c>
      <c r="B1426" t="s">
        <v>726</v>
      </c>
      <c r="C1426">
        <v>80821</v>
      </c>
      <c r="D1426" t="s">
        <v>59</v>
      </c>
      <c r="E1426" t="s">
        <v>60</v>
      </c>
      <c r="F1426" t="s">
        <v>61</v>
      </c>
      <c r="G1426" t="s">
        <v>62</v>
      </c>
      <c r="H1426" t="s">
        <v>63</v>
      </c>
      <c r="I1426" t="s">
        <v>64</v>
      </c>
      <c r="J1426" t="s">
        <v>65</v>
      </c>
      <c r="K1426" t="s">
        <v>64</v>
      </c>
      <c r="L1426" s="1">
        <v>44460.423611111109</v>
      </c>
      <c r="P1426" t="s">
        <v>695</v>
      </c>
      <c r="Q1426" t="s">
        <v>111</v>
      </c>
      <c r="U1426" t="s">
        <v>145</v>
      </c>
      <c r="AN1426" s="1">
        <v>44495.61041666667</v>
      </c>
      <c r="AO1426" s="1">
        <v>44490.458333333336</v>
      </c>
      <c r="AP1426" t="s">
        <v>404</v>
      </c>
      <c r="AQ1426" t="s">
        <v>405</v>
      </c>
      <c r="AR1426">
        <v>36</v>
      </c>
      <c r="AS1426">
        <v>5</v>
      </c>
      <c r="AT1426" t="s">
        <v>343</v>
      </c>
      <c r="AU1426" t="s">
        <v>406</v>
      </c>
      <c r="AV1426" t="s">
        <v>345</v>
      </c>
      <c r="AW1426" t="s">
        <v>268</v>
      </c>
      <c r="AX1426">
        <v>3</v>
      </c>
      <c r="BC1426">
        <v>80821003</v>
      </c>
      <c r="BD1426">
        <v>8386584</v>
      </c>
      <c r="BE1426" t="s">
        <v>404</v>
      </c>
    </row>
    <row r="1427" spans="1:57" x14ac:dyDescent="0.25">
      <c r="A1427" t="s">
        <v>725</v>
      </c>
      <c r="B1427" t="s">
        <v>726</v>
      </c>
      <c r="C1427">
        <v>80821</v>
      </c>
      <c r="D1427" t="s">
        <v>59</v>
      </c>
      <c r="E1427" t="s">
        <v>60</v>
      </c>
      <c r="F1427" t="s">
        <v>61</v>
      </c>
      <c r="G1427" t="s">
        <v>62</v>
      </c>
      <c r="H1427" t="s">
        <v>63</v>
      </c>
      <c r="I1427" t="s">
        <v>64</v>
      </c>
      <c r="J1427" t="s">
        <v>65</v>
      </c>
      <c r="K1427" t="s">
        <v>64</v>
      </c>
      <c r="L1427" s="1">
        <v>44460.423611111109</v>
      </c>
      <c r="P1427" t="s">
        <v>695</v>
      </c>
      <c r="Q1427" t="s">
        <v>111</v>
      </c>
      <c r="U1427" t="s">
        <v>145</v>
      </c>
      <c r="AN1427" s="1">
        <v>44495.61041666667</v>
      </c>
      <c r="AO1427" s="1">
        <v>44490.458333333336</v>
      </c>
      <c r="AP1427" t="s">
        <v>407</v>
      </c>
      <c r="AQ1427" t="s">
        <v>408</v>
      </c>
      <c r="AR1427">
        <v>66</v>
      </c>
      <c r="AS1427">
        <v>12</v>
      </c>
      <c r="AT1427" t="s">
        <v>343</v>
      </c>
      <c r="AU1427" t="s">
        <v>188</v>
      </c>
      <c r="AV1427" t="s">
        <v>345</v>
      </c>
      <c r="AW1427" t="s">
        <v>268</v>
      </c>
      <c r="AX1427">
        <v>8</v>
      </c>
      <c r="BC1427">
        <v>80821003</v>
      </c>
      <c r="BD1427">
        <v>8386584</v>
      </c>
      <c r="BE1427" t="s">
        <v>407</v>
      </c>
    </row>
    <row r="1428" spans="1:57" x14ac:dyDescent="0.25">
      <c r="A1428" t="s">
        <v>725</v>
      </c>
      <c r="B1428" t="s">
        <v>726</v>
      </c>
      <c r="C1428">
        <v>80821</v>
      </c>
      <c r="D1428" t="s">
        <v>59</v>
      </c>
      <c r="E1428" t="s">
        <v>60</v>
      </c>
      <c r="F1428" t="s">
        <v>61</v>
      </c>
      <c r="G1428" t="s">
        <v>62</v>
      </c>
      <c r="H1428" t="s">
        <v>63</v>
      </c>
      <c r="I1428" t="s">
        <v>64</v>
      </c>
      <c r="J1428" t="s">
        <v>65</v>
      </c>
      <c r="K1428" t="s">
        <v>64</v>
      </c>
      <c r="L1428" s="1">
        <v>44460.423611111109</v>
      </c>
      <c r="P1428" t="s">
        <v>695</v>
      </c>
      <c r="Q1428" t="s">
        <v>111</v>
      </c>
      <c r="U1428" t="s">
        <v>145</v>
      </c>
      <c r="AN1428" s="1">
        <v>44504.596493055556</v>
      </c>
      <c r="AO1428" s="1">
        <v>44504.596493055556</v>
      </c>
      <c r="AP1428" t="s">
        <v>241</v>
      </c>
      <c r="AQ1428" t="s">
        <v>242</v>
      </c>
      <c r="AS1428">
        <v>334.7</v>
      </c>
      <c r="AT1428" t="s">
        <v>71</v>
      </c>
      <c r="AU1428" t="s">
        <v>1011</v>
      </c>
      <c r="AX1428">
        <v>1</v>
      </c>
      <c r="BC1428">
        <v>80821003</v>
      </c>
      <c r="BD1428">
        <v>8322890</v>
      </c>
      <c r="BE1428" t="s">
        <v>241</v>
      </c>
    </row>
    <row r="1429" spans="1:57" x14ac:dyDescent="0.25">
      <c r="A1429" t="s">
        <v>725</v>
      </c>
      <c r="B1429" t="s">
        <v>726</v>
      </c>
      <c r="C1429">
        <v>80821</v>
      </c>
      <c r="D1429" t="s">
        <v>59</v>
      </c>
      <c r="E1429" t="s">
        <v>60</v>
      </c>
      <c r="F1429" t="s">
        <v>61</v>
      </c>
      <c r="G1429" t="s">
        <v>62</v>
      </c>
      <c r="H1429" t="s">
        <v>63</v>
      </c>
      <c r="I1429" t="s">
        <v>64</v>
      </c>
      <c r="J1429" t="s">
        <v>65</v>
      </c>
      <c r="K1429" t="s">
        <v>64</v>
      </c>
      <c r="L1429" s="1">
        <v>44460.423611111109</v>
      </c>
      <c r="P1429" t="s">
        <v>695</v>
      </c>
      <c r="Q1429" t="s">
        <v>111</v>
      </c>
      <c r="U1429" t="s">
        <v>145</v>
      </c>
      <c r="AN1429" s="1">
        <v>44504.596493055556</v>
      </c>
      <c r="AO1429" s="1">
        <v>44504.596493055556</v>
      </c>
      <c r="AP1429" t="s">
        <v>265</v>
      </c>
      <c r="AQ1429" t="s">
        <v>266</v>
      </c>
      <c r="AR1429">
        <v>30</v>
      </c>
      <c r="AS1429">
        <v>100.9</v>
      </c>
      <c r="AT1429" t="s">
        <v>71</v>
      </c>
      <c r="AU1429" t="s">
        <v>902</v>
      </c>
      <c r="AW1429" t="s">
        <v>268</v>
      </c>
      <c r="AX1429">
        <v>0.3</v>
      </c>
      <c r="BC1429">
        <v>80821003</v>
      </c>
      <c r="BD1429">
        <v>8322890</v>
      </c>
      <c r="BE1429" t="s">
        <v>265</v>
      </c>
    </row>
    <row r="1430" spans="1:57" x14ac:dyDescent="0.25">
      <c r="A1430" t="s">
        <v>725</v>
      </c>
      <c r="B1430" t="s">
        <v>726</v>
      </c>
      <c r="C1430">
        <v>80821</v>
      </c>
      <c r="D1430" t="s">
        <v>59</v>
      </c>
      <c r="E1430" t="s">
        <v>60</v>
      </c>
      <c r="F1430" t="s">
        <v>61</v>
      </c>
      <c r="G1430" t="s">
        <v>62</v>
      </c>
      <c r="H1430" t="s">
        <v>63</v>
      </c>
      <c r="I1430" t="s">
        <v>64</v>
      </c>
      <c r="J1430" t="s">
        <v>65</v>
      </c>
      <c r="K1430" t="s">
        <v>64</v>
      </c>
      <c r="L1430" s="1">
        <v>44460.423611111109</v>
      </c>
      <c r="P1430" t="s">
        <v>695</v>
      </c>
      <c r="Q1430" t="s">
        <v>111</v>
      </c>
      <c r="U1430" t="s">
        <v>145</v>
      </c>
      <c r="AN1430" s="1">
        <v>44504.596493055556</v>
      </c>
      <c r="AO1430" s="1">
        <v>44504.596493055556</v>
      </c>
      <c r="AP1430" t="s">
        <v>283</v>
      </c>
      <c r="AQ1430" t="s">
        <v>284</v>
      </c>
      <c r="AR1430">
        <v>31</v>
      </c>
      <c r="AS1430">
        <v>20.100000000000001</v>
      </c>
      <c r="AT1430" t="s">
        <v>71</v>
      </c>
      <c r="AU1430" t="s">
        <v>288</v>
      </c>
      <c r="AW1430" t="s">
        <v>268</v>
      </c>
      <c r="AX1430">
        <v>0.1</v>
      </c>
      <c r="BC1430">
        <v>80821003</v>
      </c>
      <c r="BD1430">
        <v>8322890</v>
      </c>
      <c r="BE1430" t="s">
        <v>283</v>
      </c>
    </row>
    <row r="1431" spans="1:57" x14ac:dyDescent="0.25">
      <c r="A1431" t="s">
        <v>725</v>
      </c>
      <c r="B1431" t="s">
        <v>726</v>
      </c>
      <c r="C1431">
        <v>80821</v>
      </c>
      <c r="D1431" t="s">
        <v>59</v>
      </c>
      <c r="E1431" t="s">
        <v>60</v>
      </c>
      <c r="F1431" t="s">
        <v>61</v>
      </c>
      <c r="G1431" t="s">
        <v>62</v>
      </c>
      <c r="H1431" t="s">
        <v>63</v>
      </c>
      <c r="I1431" t="s">
        <v>64</v>
      </c>
      <c r="J1431" t="s">
        <v>65</v>
      </c>
      <c r="K1431" t="s">
        <v>64</v>
      </c>
      <c r="L1431" s="1">
        <v>44460.423611111109</v>
      </c>
      <c r="P1431" t="s">
        <v>695</v>
      </c>
      <c r="Q1431" t="s">
        <v>111</v>
      </c>
      <c r="U1431" t="s">
        <v>145</v>
      </c>
      <c r="AN1431" s="1">
        <v>44504.596493055556</v>
      </c>
      <c r="AO1431" s="1">
        <v>44504.596493055556</v>
      </c>
      <c r="AP1431" t="s">
        <v>291</v>
      </c>
      <c r="AQ1431" t="s">
        <v>292</v>
      </c>
      <c r="AR1431">
        <v>28</v>
      </c>
      <c r="AS1431">
        <v>56.7</v>
      </c>
      <c r="AT1431" t="s">
        <v>71</v>
      </c>
      <c r="AU1431" t="s">
        <v>413</v>
      </c>
      <c r="AW1431" t="s">
        <v>268</v>
      </c>
      <c r="AX1431">
        <v>0.4</v>
      </c>
      <c r="BC1431">
        <v>80821003</v>
      </c>
      <c r="BD1431">
        <v>8322890</v>
      </c>
      <c r="BE1431" t="s">
        <v>291</v>
      </c>
    </row>
    <row r="1432" spans="1:57" x14ac:dyDescent="0.25">
      <c r="A1432" t="s">
        <v>725</v>
      </c>
      <c r="B1432" t="s">
        <v>726</v>
      </c>
      <c r="C1432">
        <v>80821</v>
      </c>
      <c r="D1432" t="s">
        <v>59</v>
      </c>
      <c r="E1432" t="s">
        <v>60</v>
      </c>
      <c r="F1432" t="s">
        <v>61</v>
      </c>
      <c r="G1432" t="s">
        <v>62</v>
      </c>
      <c r="H1432" t="s">
        <v>63</v>
      </c>
      <c r="I1432" t="s">
        <v>64</v>
      </c>
      <c r="J1432" t="s">
        <v>65</v>
      </c>
      <c r="K1432" t="s">
        <v>64</v>
      </c>
      <c r="L1432" s="1">
        <v>44460.423611111109</v>
      </c>
      <c r="P1432" t="s">
        <v>695</v>
      </c>
      <c r="Q1432" t="s">
        <v>111</v>
      </c>
      <c r="U1432" t="s">
        <v>145</v>
      </c>
      <c r="AN1432" s="1">
        <v>44504.596493055556</v>
      </c>
      <c r="AO1432" s="1">
        <v>44504.596493055556</v>
      </c>
      <c r="AP1432" t="s">
        <v>305</v>
      </c>
      <c r="AQ1432" t="s">
        <v>306</v>
      </c>
      <c r="AR1432">
        <v>29</v>
      </c>
      <c r="AS1432">
        <v>6.9</v>
      </c>
      <c r="AT1432" t="s">
        <v>71</v>
      </c>
      <c r="AU1432" t="s">
        <v>307</v>
      </c>
      <c r="AW1432" t="s">
        <v>268</v>
      </c>
      <c r="AX1432">
        <v>0.1</v>
      </c>
      <c r="BC1432">
        <v>80821003</v>
      </c>
      <c r="BD1432">
        <v>8322890</v>
      </c>
      <c r="BE1432" t="s">
        <v>305</v>
      </c>
    </row>
    <row r="1433" spans="1:57" x14ac:dyDescent="0.25">
      <c r="A1433" t="s">
        <v>725</v>
      </c>
      <c r="B1433" t="s">
        <v>726</v>
      </c>
      <c r="C1433">
        <v>80821</v>
      </c>
      <c r="D1433" t="s">
        <v>59</v>
      </c>
      <c r="E1433" t="s">
        <v>60</v>
      </c>
      <c r="F1433" t="s">
        <v>61</v>
      </c>
      <c r="G1433" t="s">
        <v>62</v>
      </c>
      <c r="H1433" t="s">
        <v>63</v>
      </c>
      <c r="I1433" t="s">
        <v>64</v>
      </c>
      <c r="J1433" t="s">
        <v>65</v>
      </c>
      <c r="K1433" t="s">
        <v>64</v>
      </c>
      <c r="L1433" s="1">
        <v>44460.423611111109</v>
      </c>
      <c r="P1433" t="s">
        <v>695</v>
      </c>
      <c r="Q1433" t="s">
        <v>111</v>
      </c>
      <c r="U1433" t="s">
        <v>145</v>
      </c>
      <c r="AN1433" s="1">
        <v>44462.902777777781</v>
      </c>
      <c r="AO1433" s="1">
        <v>44462.902777777781</v>
      </c>
      <c r="AP1433" t="s">
        <v>410</v>
      </c>
      <c r="AQ1433" t="s">
        <v>411</v>
      </c>
      <c r="AR1433">
        <v>32</v>
      </c>
      <c r="AS1433">
        <v>88.4</v>
      </c>
      <c r="AT1433" t="s">
        <v>71</v>
      </c>
      <c r="AU1433" t="s">
        <v>413</v>
      </c>
      <c r="AW1433" t="s">
        <v>412</v>
      </c>
      <c r="AX1433">
        <v>0.5</v>
      </c>
      <c r="BC1433">
        <v>80821003</v>
      </c>
      <c r="BD1433">
        <v>8322881</v>
      </c>
      <c r="BE1433" t="s">
        <v>410</v>
      </c>
    </row>
    <row r="1434" spans="1:57" x14ac:dyDescent="0.25">
      <c r="A1434" t="s">
        <v>725</v>
      </c>
      <c r="B1434" t="s">
        <v>726</v>
      </c>
      <c r="C1434">
        <v>80821</v>
      </c>
      <c r="D1434" t="s">
        <v>59</v>
      </c>
      <c r="E1434" t="s">
        <v>60</v>
      </c>
      <c r="F1434" t="s">
        <v>61</v>
      </c>
      <c r="G1434" t="s">
        <v>62</v>
      </c>
      <c r="H1434" t="s">
        <v>63</v>
      </c>
      <c r="I1434" t="s">
        <v>64</v>
      </c>
      <c r="J1434" t="s">
        <v>65</v>
      </c>
      <c r="K1434" t="s">
        <v>64</v>
      </c>
      <c r="L1434" s="1">
        <v>44460.423611111109</v>
      </c>
      <c r="P1434" t="s">
        <v>695</v>
      </c>
      <c r="Q1434" t="s">
        <v>111</v>
      </c>
      <c r="U1434" t="s">
        <v>145</v>
      </c>
      <c r="AN1434" s="1">
        <v>44462.902777777781</v>
      </c>
      <c r="AO1434" s="1">
        <v>44462.902777777781</v>
      </c>
      <c r="AP1434" t="s">
        <v>414</v>
      </c>
      <c r="AQ1434" t="s">
        <v>415</v>
      </c>
      <c r="AR1434">
        <v>33</v>
      </c>
      <c r="AS1434">
        <v>65.099999999999994</v>
      </c>
      <c r="AT1434" t="s">
        <v>71</v>
      </c>
      <c r="AU1434" t="s">
        <v>141</v>
      </c>
      <c r="AW1434" t="s">
        <v>412</v>
      </c>
      <c r="AX1434">
        <v>0.1</v>
      </c>
      <c r="BC1434">
        <v>80821003</v>
      </c>
      <c r="BD1434">
        <v>8322881</v>
      </c>
      <c r="BE1434" t="s">
        <v>414</v>
      </c>
    </row>
    <row r="1435" spans="1:57" x14ac:dyDescent="0.25">
      <c r="A1435" t="s">
        <v>725</v>
      </c>
      <c r="B1435" t="s">
        <v>726</v>
      </c>
      <c r="C1435">
        <v>80821</v>
      </c>
      <c r="D1435" t="s">
        <v>59</v>
      </c>
      <c r="E1435" t="s">
        <v>60</v>
      </c>
      <c r="F1435" t="s">
        <v>61</v>
      </c>
      <c r="G1435" t="s">
        <v>62</v>
      </c>
      <c r="H1435" t="s">
        <v>63</v>
      </c>
      <c r="I1435" t="s">
        <v>64</v>
      </c>
      <c r="J1435" t="s">
        <v>65</v>
      </c>
      <c r="K1435" t="s">
        <v>64</v>
      </c>
      <c r="L1435" s="1">
        <v>44460.423611111109</v>
      </c>
      <c r="P1435" t="s">
        <v>695</v>
      </c>
      <c r="Q1435" t="s">
        <v>111</v>
      </c>
      <c r="U1435" t="s">
        <v>145</v>
      </c>
      <c r="AN1435" s="1">
        <v>44467.731562499997</v>
      </c>
      <c r="AO1435" s="1">
        <v>44466.551736111112</v>
      </c>
      <c r="AP1435" t="s">
        <v>341</v>
      </c>
      <c r="AQ1435" t="s">
        <v>342</v>
      </c>
      <c r="AS1435">
        <v>8.5000000000000006E-2</v>
      </c>
      <c r="AT1435" t="s">
        <v>343</v>
      </c>
      <c r="AU1435" t="s">
        <v>344</v>
      </c>
      <c r="AX1435">
        <v>1.7999999999999999E-2</v>
      </c>
      <c r="BC1435">
        <v>80821003</v>
      </c>
      <c r="BD1435">
        <v>8322888</v>
      </c>
      <c r="BE1435" t="s">
        <v>341</v>
      </c>
    </row>
    <row r="1436" spans="1:57" x14ac:dyDescent="0.25">
      <c r="A1436" t="s">
        <v>725</v>
      </c>
      <c r="B1436" t="s">
        <v>726</v>
      </c>
      <c r="C1436">
        <v>80821</v>
      </c>
      <c r="D1436" t="s">
        <v>59</v>
      </c>
      <c r="E1436" t="s">
        <v>60</v>
      </c>
      <c r="F1436" t="s">
        <v>61</v>
      </c>
      <c r="G1436" t="s">
        <v>62</v>
      </c>
      <c r="H1436" t="s">
        <v>63</v>
      </c>
      <c r="I1436" t="s">
        <v>64</v>
      </c>
      <c r="J1436" t="s">
        <v>65</v>
      </c>
      <c r="K1436" t="s">
        <v>64</v>
      </c>
      <c r="L1436" s="1">
        <v>44460.423611111109</v>
      </c>
      <c r="P1436" t="s">
        <v>695</v>
      </c>
      <c r="Q1436" t="s">
        <v>111</v>
      </c>
      <c r="U1436" t="s">
        <v>145</v>
      </c>
      <c r="AN1436" s="1">
        <v>44467.731562499997</v>
      </c>
      <c r="AO1436" s="1">
        <v>44466.551736111112</v>
      </c>
      <c r="AP1436" t="s">
        <v>346</v>
      </c>
      <c r="AQ1436" t="s">
        <v>347</v>
      </c>
      <c r="AS1436">
        <v>1.36</v>
      </c>
      <c r="AT1436" t="s">
        <v>343</v>
      </c>
      <c r="AU1436" t="s">
        <v>362</v>
      </c>
      <c r="AX1436">
        <v>1.7999999999999999E-2</v>
      </c>
      <c r="BC1436">
        <v>80821003</v>
      </c>
      <c r="BD1436">
        <v>8322888</v>
      </c>
      <c r="BE1436" t="s">
        <v>346</v>
      </c>
    </row>
    <row r="1437" spans="1:57" x14ac:dyDescent="0.25">
      <c r="A1437" t="s">
        <v>725</v>
      </c>
      <c r="B1437" t="s">
        <v>726</v>
      </c>
      <c r="C1437">
        <v>80821</v>
      </c>
      <c r="D1437" t="s">
        <v>59</v>
      </c>
      <c r="E1437" t="s">
        <v>60</v>
      </c>
      <c r="F1437" t="s">
        <v>61</v>
      </c>
      <c r="G1437" t="s">
        <v>62</v>
      </c>
      <c r="H1437" t="s">
        <v>63</v>
      </c>
      <c r="I1437" t="s">
        <v>64</v>
      </c>
      <c r="J1437" t="s">
        <v>65</v>
      </c>
      <c r="K1437" t="s">
        <v>64</v>
      </c>
      <c r="L1437" s="1">
        <v>44460.423611111109</v>
      </c>
      <c r="P1437" t="s">
        <v>695</v>
      </c>
      <c r="Q1437" t="s">
        <v>111</v>
      </c>
      <c r="U1437" t="s">
        <v>145</v>
      </c>
      <c r="AN1437" s="1">
        <v>44467.731562499997</v>
      </c>
      <c r="AO1437" s="1">
        <v>44466.551736111112</v>
      </c>
      <c r="AP1437" t="s">
        <v>369</v>
      </c>
      <c r="AQ1437" t="s">
        <v>370</v>
      </c>
      <c r="AS1437">
        <v>0.11</v>
      </c>
      <c r="AT1437" t="s">
        <v>343</v>
      </c>
      <c r="AU1437" t="s">
        <v>645</v>
      </c>
      <c r="AX1437">
        <v>8.9999999999999993E-3</v>
      </c>
      <c r="BC1437">
        <v>80821003</v>
      </c>
      <c r="BD1437">
        <v>8322888</v>
      </c>
      <c r="BE1437" t="s">
        <v>369</v>
      </c>
    </row>
    <row r="1438" spans="1:57" x14ac:dyDescent="0.25">
      <c r="A1438" t="s">
        <v>769</v>
      </c>
      <c r="B1438" t="s">
        <v>770</v>
      </c>
      <c r="C1438">
        <v>80821</v>
      </c>
      <c r="D1438" t="s">
        <v>59</v>
      </c>
      <c r="E1438" t="s">
        <v>125</v>
      </c>
      <c r="F1438" t="s">
        <v>177</v>
      </c>
      <c r="G1438" t="s">
        <v>62</v>
      </c>
      <c r="H1438" t="s">
        <v>178</v>
      </c>
      <c r="I1438" t="s">
        <v>64</v>
      </c>
      <c r="J1438" t="s">
        <v>65</v>
      </c>
      <c r="K1438" t="s">
        <v>64</v>
      </c>
      <c r="L1438" s="1">
        <v>44460.413194444445</v>
      </c>
      <c r="AN1438" s="1">
        <v>44462.595185185186</v>
      </c>
      <c r="AO1438" s="1">
        <v>44462.368425925924</v>
      </c>
      <c r="AP1438" t="s">
        <v>554</v>
      </c>
      <c r="AQ1438" t="s">
        <v>555</v>
      </c>
      <c r="AR1438">
        <v>25</v>
      </c>
      <c r="AS1438">
        <v>2E-3</v>
      </c>
      <c r="AT1438" t="s">
        <v>71</v>
      </c>
      <c r="AU1438" t="s">
        <v>449</v>
      </c>
      <c r="AV1438" t="s">
        <v>180</v>
      </c>
      <c r="AW1438" t="s">
        <v>450</v>
      </c>
      <c r="AX1438">
        <v>2E-3</v>
      </c>
      <c r="BC1438">
        <v>80821012</v>
      </c>
      <c r="BD1438">
        <v>8322872</v>
      </c>
      <c r="BE1438" t="s">
        <v>554</v>
      </c>
    </row>
    <row r="1439" spans="1:57" x14ac:dyDescent="0.25">
      <c r="A1439" t="s">
        <v>769</v>
      </c>
      <c r="B1439" t="s">
        <v>770</v>
      </c>
      <c r="C1439">
        <v>80821</v>
      </c>
      <c r="D1439" t="s">
        <v>59</v>
      </c>
      <c r="E1439" t="s">
        <v>125</v>
      </c>
      <c r="F1439" t="s">
        <v>177</v>
      </c>
      <c r="G1439" t="s">
        <v>62</v>
      </c>
      <c r="H1439" t="s">
        <v>178</v>
      </c>
      <c r="I1439" t="s">
        <v>64</v>
      </c>
      <c r="J1439" t="s">
        <v>65</v>
      </c>
      <c r="K1439" t="s">
        <v>64</v>
      </c>
      <c r="L1439" s="1">
        <v>44460.413194444445</v>
      </c>
      <c r="AN1439" s="1">
        <v>44474.398854166669</v>
      </c>
      <c r="AO1439" s="1">
        <v>44470.488171296296</v>
      </c>
      <c r="AP1439" t="s">
        <v>560</v>
      </c>
      <c r="AQ1439" t="s">
        <v>561</v>
      </c>
      <c r="AR1439">
        <v>80</v>
      </c>
      <c r="AS1439">
        <v>0.05</v>
      </c>
      <c r="AT1439" t="s">
        <v>71</v>
      </c>
      <c r="AU1439" t="s">
        <v>578</v>
      </c>
      <c r="AV1439" t="s">
        <v>180</v>
      </c>
      <c r="AW1439" t="s">
        <v>563</v>
      </c>
      <c r="AX1439">
        <v>0.05</v>
      </c>
      <c r="BC1439">
        <v>80821012</v>
      </c>
      <c r="BD1439">
        <v>8322870</v>
      </c>
      <c r="BE1439" t="s">
        <v>560</v>
      </c>
    </row>
    <row r="1440" spans="1:57" x14ac:dyDescent="0.25">
      <c r="A1440" t="s">
        <v>769</v>
      </c>
      <c r="B1440" t="s">
        <v>770</v>
      </c>
      <c r="C1440">
        <v>80821</v>
      </c>
      <c r="D1440" t="s">
        <v>59</v>
      </c>
      <c r="E1440" t="s">
        <v>125</v>
      </c>
      <c r="F1440" t="s">
        <v>177</v>
      </c>
      <c r="G1440" t="s">
        <v>62</v>
      </c>
      <c r="H1440" t="s">
        <v>178</v>
      </c>
      <c r="I1440" t="s">
        <v>64</v>
      </c>
      <c r="J1440" t="s">
        <v>65</v>
      </c>
      <c r="K1440" t="s">
        <v>64</v>
      </c>
      <c r="L1440" s="1">
        <v>44460.413194444445</v>
      </c>
      <c r="AN1440" s="1">
        <v>44461.524861111109</v>
      </c>
      <c r="AO1440" s="1">
        <v>44461.524861111109</v>
      </c>
      <c r="AP1440" t="s">
        <v>447</v>
      </c>
      <c r="AQ1440" t="s">
        <v>448</v>
      </c>
      <c r="AR1440">
        <v>23</v>
      </c>
      <c r="AS1440">
        <v>2E-3</v>
      </c>
      <c r="AT1440" t="s">
        <v>71</v>
      </c>
      <c r="AU1440" t="s">
        <v>449</v>
      </c>
      <c r="AV1440" t="s">
        <v>180</v>
      </c>
      <c r="AW1440" t="s">
        <v>450</v>
      </c>
      <c r="AX1440">
        <v>2E-3</v>
      </c>
      <c r="BC1440">
        <v>80821012</v>
      </c>
      <c r="BD1440">
        <v>8322866</v>
      </c>
      <c r="BE1440" t="s">
        <v>447</v>
      </c>
    </row>
    <row r="1441" spans="1:57" x14ac:dyDescent="0.25">
      <c r="A1441" t="s">
        <v>769</v>
      </c>
      <c r="B1441" t="s">
        <v>770</v>
      </c>
      <c r="C1441">
        <v>80821</v>
      </c>
      <c r="D1441" t="s">
        <v>59</v>
      </c>
      <c r="E1441" t="s">
        <v>125</v>
      </c>
      <c r="F1441" t="s">
        <v>177</v>
      </c>
      <c r="G1441" t="s">
        <v>62</v>
      </c>
      <c r="H1441" t="s">
        <v>178</v>
      </c>
      <c r="I1441" t="s">
        <v>64</v>
      </c>
      <c r="J1441" t="s">
        <v>65</v>
      </c>
      <c r="K1441" t="s">
        <v>64</v>
      </c>
      <c r="L1441" s="1">
        <v>44460.413194444445</v>
      </c>
      <c r="AN1441" s="1">
        <v>44470.594942129632</v>
      </c>
      <c r="AO1441" s="1">
        <v>44470.594942129632</v>
      </c>
      <c r="AP1441" t="s">
        <v>422</v>
      </c>
      <c r="AQ1441" t="s">
        <v>423</v>
      </c>
      <c r="AR1441">
        <v>20</v>
      </c>
      <c r="AS1441">
        <v>5.0000000000000001E-3</v>
      </c>
      <c r="AT1441" t="s">
        <v>71</v>
      </c>
      <c r="AU1441" t="s">
        <v>424</v>
      </c>
      <c r="AV1441" t="s">
        <v>180</v>
      </c>
      <c r="AW1441" t="s">
        <v>425</v>
      </c>
      <c r="AX1441">
        <v>5.0000000000000001E-3</v>
      </c>
      <c r="BC1441">
        <v>80821012</v>
      </c>
      <c r="BD1441">
        <v>8322865</v>
      </c>
      <c r="BE1441" t="s">
        <v>422</v>
      </c>
    </row>
    <row r="1442" spans="1:57" x14ac:dyDescent="0.25">
      <c r="A1442" t="s">
        <v>769</v>
      </c>
      <c r="B1442" t="s">
        <v>770</v>
      </c>
      <c r="C1442">
        <v>80821</v>
      </c>
      <c r="D1442" t="s">
        <v>59</v>
      </c>
      <c r="E1442" t="s">
        <v>125</v>
      </c>
      <c r="F1442" t="s">
        <v>177</v>
      </c>
      <c r="G1442" t="s">
        <v>62</v>
      </c>
      <c r="H1442" t="s">
        <v>178</v>
      </c>
      <c r="I1442" t="s">
        <v>64</v>
      </c>
      <c r="J1442" t="s">
        <v>65</v>
      </c>
      <c r="K1442" t="s">
        <v>64</v>
      </c>
      <c r="L1442" s="1">
        <v>44460.413194444445</v>
      </c>
      <c r="AN1442" s="1">
        <v>44470.594942129632</v>
      </c>
      <c r="AO1442" s="1">
        <v>44470.594942129632</v>
      </c>
      <c r="AP1442" t="s">
        <v>427</v>
      </c>
      <c r="AQ1442" t="s">
        <v>428</v>
      </c>
      <c r="AR1442">
        <v>18</v>
      </c>
      <c r="AS1442">
        <v>5.0000000000000001E-3</v>
      </c>
      <c r="AT1442" t="s">
        <v>71</v>
      </c>
      <c r="AU1442" t="s">
        <v>424</v>
      </c>
      <c r="AV1442" t="s">
        <v>180</v>
      </c>
      <c r="AW1442" t="s">
        <v>429</v>
      </c>
      <c r="AX1442">
        <v>5.0000000000000001E-3</v>
      </c>
      <c r="BC1442">
        <v>80821012</v>
      </c>
      <c r="BD1442">
        <v>8322865</v>
      </c>
      <c r="BE1442" t="s">
        <v>427</v>
      </c>
    </row>
    <row r="1443" spans="1:57" x14ac:dyDescent="0.25">
      <c r="A1443" t="s">
        <v>769</v>
      </c>
      <c r="B1443" t="s">
        <v>770</v>
      </c>
      <c r="C1443">
        <v>80821</v>
      </c>
      <c r="D1443" t="s">
        <v>59</v>
      </c>
      <c r="E1443" t="s">
        <v>125</v>
      </c>
      <c r="F1443" t="s">
        <v>177</v>
      </c>
      <c r="G1443" t="s">
        <v>62</v>
      </c>
      <c r="H1443" t="s">
        <v>178</v>
      </c>
      <c r="I1443" t="s">
        <v>64</v>
      </c>
      <c r="J1443" t="s">
        <v>65</v>
      </c>
      <c r="K1443" t="s">
        <v>64</v>
      </c>
      <c r="L1443" s="1">
        <v>44460.413194444445</v>
      </c>
      <c r="AN1443" s="1">
        <v>44461.529166666667</v>
      </c>
      <c r="AO1443" s="1">
        <v>44461.529166666667</v>
      </c>
      <c r="AP1443" t="s">
        <v>384</v>
      </c>
      <c r="AQ1443" t="s">
        <v>385</v>
      </c>
      <c r="AR1443">
        <v>13</v>
      </c>
      <c r="AS1443">
        <v>1</v>
      </c>
      <c r="AT1443" t="s">
        <v>386</v>
      </c>
      <c r="AU1443" t="s">
        <v>394</v>
      </c>
      <c r="AV1443" t="s">
        <v>180</v>
      </c>
      <c r="AW1443" t="s">
        <v>387</v>
      </c>
      <c r="AX1443">
        <v>1</v>
      </c>
      <c r="BC1443">
        <v>80821012</v>
      </c>
      <c r="BD1443">
        <v>8332506</v>
      </c>
      <c r="BE1443" t="s">
        <v>384</v>
      </c>
    </row>
    <row r="1444" spans="1:57" x14ac:dyDescent="0.25">
      <c r="A1444" t="s">
        <v>769</v>
      </c>
      <c r="B1444" t="s">
        <v>770</v>
      </c>
      <c r="C1444">
        <v>80821</v>
      </c>
      <c r="D1444" t="s">
        <v>59</v>
      </c>
      <c r="E1444" t="s">
        <v>125</v>
      </c>
      <c r="F1444" t="s">
        <v>177</v>
      </c>
      <c r="G1444" t="s">
        <v>62</v>
      </c>
      <c r="H1444" t="s">
        <v>178</v>
      </c>
      <c r="I1444" t="s">
        <v>64</v>
      </c>
      <c r="J1444" t="s">
        <v>65</v>
      </c>
      <c r="K1444" t="s">
        <v>64</v>
      </c>
      <c r="L1444" s="1">
        <v>44460.413194444445</v>
      </c>
      <c r="AN1444" s="1">
        <v>44463.492824074077</v>
      </c>
      <c r="AO1444" s="1">
        <v>44462.56527777778</v>
      </c>
      <c r="AP1444" t="s">
        <v>556</v>
      </c>
      <c r="AQ1444" t="s">
        <v>557</v>
      </c>
      <c r="AR1444">
        <v>26</v>
      </c>
      <c r="AS1444">
        <v>2E-3</v>
      </c>
      <c r="AT1444" t="s">
        <v>71</v>
      </c>
      <c r="AU1444" t="s">
        <v>449</v>
      </c>
      <c r="AV1444" t="s">
        <v>180</v>
      </c>
      <c r="AW1444" t="s">
        <v>450</v>
      </c>
      <c r="AX1444">
        <v>2E-3</v>
      </c>
      <c r="BC1444">
        <v>80821012</v>
      </c>
      <c r="BD1444">
        <v>8322868</v>
      </c>
      <c r="BE1444" t="s">
        <v>556</v>
      </c>
    </row>
    <row r="1445" spans="1:57" x14ac:dyDescent="0.25">
      <c r="A1445" t="s">
        <v>769</v>
      </c>
      <c r="B1445" t="s">
        <v>770</v>
      </c>
      <c r="C1445">
        <v>80821</v>
      </c>
      <c r="D1445" t="s">
        <v>59</v>
      </c>
      <c r="E1445" t="s">
        <v>125</v>
      </c>
      <c r="F1445" t="s">
        <v>177</v>
      </c>
      <c r="G1445" t="s">
        <v>62</v>
      </c>
      <c r="H1445" t="s">
        <v>178</v>
      </c>
      <c r="I1445" t="s">
        <v>64</v>
      </c>
      <c r="J1445" t="s">
        <v>65</v>
      </c>
      <c r="K1445" t="s">
        <v>64</v>
      </c>
      <c r="L1445" s="1">
        <v>44460.413194444445</v>
      </c>
      <c r="AN1445" s="1">
        <v>44475.984722222223</v>
      </c>
      <c r="AO1445" s="1">
        <v>44475.984722222223</v>
      </c>
      <c r="AP1445" t="s">
        <v>69</v>
      </c>
      <c r="AQ1445" t="s">
        <v>70</v>
      </c>
      <c r="AR1445">
        <v>89</v>
      </c>
      <c r="AS1445">
        <v>0.8</v>
      </c>
      <c r="AT1445" t="s">
        <v>71</v>
      </c>
      <c r="AU1445" t="s">
        <v>179</v>
      </c>
      <c r="AV1445" t="s">
        <v>180</v>
      </c>
      <c r="AW1445" t="s">
        <v>73</v>
      </c>
      <c r="AX1445">
        <v>0.8</v>
      </c>
      <c r="BC1445">
        <v>80821012</v>
      </c>
      <c r="BD1445">
        <v>8322864</v>
      </c>
      <c r="BE1445" t="s">
        <v>69</v>
      </c>
    </row>
    <row r="1446" spans="1:57" x14ac:dyDescent="0.25">
      <c r="A1446" t="s">
        <v>769</v>
      </c>
      <c r="B1446" t="s">
        <v>770</v>
      </c>
      <c r="C1446">
        <v>80821</v>
      </c>
      <c r="D1446" t="s">
        <v>59</v>
      </c>
      <c r="E1446" t="s">
        <v>125</v>
      </c>
      <c r="F1446" t="s">
        <v>177</v>
      </c>
      <c r="G1446" t="s">
        <v>62</v>
      </c>
      <c r="H1446" t="s">
        <v>178</v>
      </c>
      <c r="I1446" t="s">
        <v>64</v>
      </c>
      <c r="J1446" t="s">
        <v>65</v>
      </c>
      <c r="K1446" t="s">
        <v>64</v>
      </c>
      <c r="L1446" s="1">
        <v>44460.413194444445</v>
      </c>
      <c r="AN1446" s="1">
        <v>44461.600694444445</v>
      </c>
      <c r="AO1446" s="1">
        <v>44461.600694444445</v>
      </c>
      <c r="AP1446" t="s">
        <v>185</v>
      </c>
      <c r="AQ1446" t="s">
        <v>186</v>
      </c>
      <c r="AR1446">
        <v>67</v>
      </c>
      <c r="AS1446">
        <v>1</v>
      </c>
      <c r="AT1446" t="s">
        <v>187</v>
      </c>
      <c r="AU1446" t="s">
        <v>237</v>
      </c>
      <c r="AV1446" t="s">
        <v>180</v>
      </c>
      <c r="AW1446" t="s">
        <v>189</v>
      </c>
      <c r="AX1446">
        <v>1</v>
      </c>
      <c r="BC1446">
        <v>80821012</v>
      </c>
      <c r="BD1446">
        <v>8322857</v>
      </c>
      <c r="BE1446" t="s">
        <v>185</v>
      </c>
    </row>
    <row r="1447" spans="1:57" x14ac:dyDescent="0.25">
      <c r="A1447" t="s">
        <v>769</v>
      </c>
      <c r="B1447" t="s">
        <v>770</v>
      </c>
      <c r="C1447">
        <v>80821</v>
      </c>
      <c r="D1447" t="s">
        <v>59</v>
      </c>
      <c r="E1447" t="s">
        <v>125</v>
      </c>
      <c r="F1447" t="s">
        <v>177</v>
      </c>
      <c r="G1447" t="s">
        <v>62</v>
      </c>
      <c r="H1447" t="s">
        <v>178</v>
      </c>
      <c r="I1447" t="s">
        <v>64</v>
      </c>
      <c r="J1447" t="s">
        <v>65</v>
      </c>
      <c r="K1447" t="s">
        <v>64</v>
      </c>
      <c r="L1447" s="1">
        <v>44460.413194444445</v>
      </c>
      <c r="AN1447" s="1">
        <v>44505.408333333333</v>
      </c>
      <c r="AO1447" s="1">
        <v>44498.53125</v>
      </c>
      <c r="AP1447" t="s">
        <v>404</v>
      </c>
      <c r="AQ1447" t="s">
        <v>405</v>
      </c>
      <c r="AR1447">
        <v>36</v>
      </c>
      <c r="AS1447">
        <v>3</v>
      </c>
      <c r="AT1447" t="s">
        <v>343</v>
      </c>
      <c r="AU1447" t="s">
        <v>406</v>
      </c>
      <c r="AV1447" t="s">
        <v>180</v>
      </c>
      <c r="AW1447" t="s">
        <v>268</v>
      </c>
      <c r="AX1447">
        <v>3</v>
      </c>
      <c r="BC1447">
        <v>80821012</v>
      </c>
      <c r="BD1447">
        <v>8386586</v>
      </c>
      <c r="BE1447" t="s">
        <v>404</v>
      </c>
    </row>
    <row r="1448" spans="1:57" x14ac:dyDescent="0.25">
      <c r="A1448" t="s">
        <v>769</v>
      </c>
      <c r="B1448" t="s">
        <v>770</v>
      </c>
      <c r="C1448">
        <v>80821</v>
      </c>
      <c r="D1448" t="s">
        <v>59</v>
      </c>
      <c r="E1448" t="s">
        <v>125</v>
      </c>
      <c r="F1448" t="s">
        <v>177</v>
      </c>
      <c r="G1448" t="s">
        <v>62</v>
      </c>
      <c r="H1448" t="s">
        <v>178</v>
      </c>
      <c r="I1448" t="s">
        <v>64</v>
      </c>
      <c r="J1448" t="s">
        <v>65</v>
      </c>
      <c r="K1448" t="s">
        <v>64</v>
      </c>
      <c r="L1448" s="1">
        <v>44460.413194444445</v>
      </c>
      <c r="AN1448" s="1">
        <v>44505.408333333333</v>
      </c>
      <c r="AO1448" s="1">
        <v>44498.53125</v>
      </c>
      <c r="AP1448" t="s">
        <v>407</v>
      </c>
      <c r="AQ1448" t="s">
        <v>408</v>
      </c>
      <c r="AR1448">
        <v>66</v>
      </c>
      <c r="AS1448">
        <v>8</v>
      </c>
      <c r="AT1448" t="s">
        <v>343</v>
      </c>
      <c r="AU1448" t="s">
        <v>188</v>
      </c>
      <c r="AV1448" t="s">
        <v>180</v>
      </c>
      <c r="AW1448" t="s">
        <v>268</v>
      </c>
      <c r="AX1448">
        <v>8</v>
      </c>
      <c r="BC1448">
        <v>80821012</v>
      </c>
      <c r="BD1448">
        <v>8386586</v>
      </c>
      <c r="BE1448" t="s">
        <v>407</v>
      </c>
    </row>
    <row r="1449" spans="1:57" x14ac:dyDescent="0.25">
      <c r="A1449" t="s">
        <v>769</v>
      </c>
      <c r="B1449" t="s">
        <v>770</v>
      </c>
      <c r="C1449">
        <v>80821</v>
      </c>
      <c r="D1449" t="s">
        <v>59</v>
      </c>
      <c r="E1449" t="s">
        <v>125</v>
      </c>
      <c r="F1449" t="s">
        <v>177</v>
      </c>
      <c r="G1449" t="s">
        <v>62</v>
      </c>
      <c r="H1449" t="s">
        <v>178</v>
      </c>
      <c r="I1449" t="s">
        <v>64</v>
      </c>
      <c r="J1449" t="s">
        <v>65</v>
      </c>
      <c r="K1449" t="s">
        <v>64</v>
      </c>
      <c r="L1449" s="1">
        <v>44460.413194444445</v>
      </c>
      <c r="AN1449" s="1">
        <v>44504.604675925926</v>
      </c>
      <c r="AO1449" s="1">
        <v>44504.604675925926</v>
      </c>
      <c r="AP1449" t="s">
        <v>241</v>
      </c>
      <c r="AQ1449" t="s">
        <v>242</v>
      </c>
      <c r="AS1449">
        <v>1</v>
      </c>
      <c r="AT1449" t="s">
        <v>71</v>
      </c>
      <c r="AU1449" t="s">
        <v>237</v>
      </c>
      <c r="AV1449" t="s">
        <v>180</v>
      </c>
      <c r="AX1449">
        <v>1</v>
      </c>
      <c r="BC1449">
        <v>80821012</v>
      </c>
      <c r="BD1449">
        <v>8322858</v>
      </c>
      <c r="BE1449" t="s">
        <v>241</v>
      </c>
    </row>
    <row r="1450" spans="1:57" x14ac:dyDescent="0.25">
      <c r="A1450" t="s">
        <v>769</v>
      </c>
      <c r="B1450" t="s">
        <v>770</v>
      </c>
      <c r="C1450">
        <v>80821</v>
      </c>
      <c r="D1450" t="s">
        <v>59</v>
      </c>
      <c r="E1450" t="s">
        <v>125</v>
      </c>
      <c r="F1450" t="s">
        <v>177</v>
      </c>
      <c r="G1450" t="s">
        <v>62</v>
      </c>
      <c r="H1450" t="s">
        <v>178</v>
      </c>
      <c r="I1450" t="s">
        <v>64</v>
      </c>
      <c r="J1450" t="s">
        <v>65</v>
      </c>
      <c r="K1450" t="s">
        <v>64</v>
      </c>
      <c r="L1450" s="1">
        <v>44460.413194444445</v>
      </c>
      <c r="AN1450" s="1">
        <v>44504.604675925926</v>
      </c>
      <c r="AO1450" s="1">
        <v>44504.604675925926</v>
      </c>
      <c r="AP1450" t="s">
        <v>265</v>
      </c>
      <c r="AQ1450" t="s">
        <v>266</v>
      </c>
      <c r="AR1450">
        <v>30</v>
      </c>
      <c r="AS1450">
        <v>0.3</v>
      </c>
      <c r="AT1450" t="s">
        <v>71</v>
      </c>
      <c r="AU1450" t="s">
        <v>282</v>
      </c>
      <c r="AV1450" t="s">
        <v>180</v>
      </c>
      <c r="AW1450" t="s">
        <v>268</v>
      </c>
      <c r="AX1450">
        <v>0.3</v>
      </c>
      <c r="BC1450">
        <v>80821012</v>
      </c>
      <c r="BD1450">
        <v>8322858</v>
      </c>
      <c r="BE1450" t="s">
        <v>265</v>
      </c>
    </row>
    <row r="1451" spans="1:57" x14ac:dyDescent="0.25">
      <c r="A1451" t="s">
        <v>769</v>
      </c>
      <c r="B1451" t="s">
        <v>770</v>
      </c>
      <c r="C1451">
        <v>80821</v>
      </c>
      <c r="D1451" t="s">
        <v>59</v>
      </c>
      <c r="E1451" t="s">
        <v>125</v>
      </c>
      <c r="F1451" t="s">
        <v>177</v>
      </c>
      <c r="G1451" t="s">
        <v>62</v>
      </c>
      <c r="H1451" t="s">
        <v>178</v>
      </c>
      <c r="I1451" t="s">
        <v>64</v>
      </c>
      <c r="J1451" t="s">
        <v>65</v>
      </c>
      <c r="K1451" t="s">
        <v>64</v>
      </c>
      <c r="L1451" s="1">
        <v>44460.413194444445</v>
      </c>
      <c r="AN1451" s="1">
        <v>44504.604675925926</v>
      </c>
      <c r="AO1451" s="1">
        <v>44504.604675925926</v>
      </c>
      <c r="AP1451" t="s">
        <v>283</v>
      </c>
      <c r="AQ1451" t="s">
        <v>284</v>
      </c>
      <c r="AR1451">
        <v>31</v>
      </c>
      <c r="AS1451">
        <v>0.1</v>
      </c>
      <c r="AT1451" t="s">
        <v>71</v>
      </c>
      <c r="AU1451" t="s">
        <v>290</v>
      </c>
      <c r="AV1451" t="s">
        <v>180</v>
      </c>
      <c r="AW1451" t="s">
        <v>268</v>
      </c>
      <c r="AX1451">
        <v>0.1</v>
      </c>
      <c r="BC1451">
        <v>80821012</v>
      </c>
      <c r="BD1451">
        <v>8322858</v>
      </c>
      <c r="BE1451" t="s">
        <v>283</v>
      </c>
    </row>
    <row r="1452" spans="1:57" x14ac:dyDescent="0.25">
      <c r="A1452" t="s">
        <v>769</v>
      </c>
      <c r="B1452" t="s">
        <v>770</v>
      </c>
      <c r="C1452">
        <v>80821</v>
      </c>
      <c r="D1452" t="s">
        <v>59</v>
      </c>
      <c r="E1452" t="s">
        <v>125</v>
      </c>
      <c r="F1452" t="s">
        <v>177</v>
      </c>
      <c r="G1452" t="s">
        <v>62</v>
      </c>
      <c r="H1452" t="s">
        <v>178</v>
      </c>
      <c r="I1452" t="s">
        <v>64</v>
      </c>
      <c r="J1452" t="s">
        <v>65</v>
      </c>
      <c r="K1452" t="s">
        <v>64</v>
      </c>
      <c r="L1452" s="1">
        <v>44460.413194444445</v>
      </c>
      <c r="AN1452" s="1">
        <v>44504.604675925926</v>
      </c>
      <c r="AO1452" s="1">
        <v>44504.604675925926</v>
      </c>
      <c r="AP1452" t="s">
        <v>291</v>
      </c>
      <c r="AQ1452" t="s">
        <v>292</v>
      </c>
      <c r="AR1452">
        <v>28</v>
      </c>
      <c r="AS1452">
        <v>0.4</v>
      </c>
      <c r="AT1452" t="s">
        <v>71</v>
      </c>
      <c r="AU1452" t="s">
        <v>304</v>
      </c>
      <c r="AV1452" t="s">
        <v>180</v>
      </c>
      <c r="AW1452" t="s">
        <v>268</v>
      </c>
      <c r="AX1452">
        <v>0.4</v>
      </c>
      <c r="BC1452">
        <v>80821012</v>
      </c>
      <c r="BD1452">
        <v>8322858</v>
      </c>
      <c r="BE1452" t="s">
        <v>291</v>
      </c>
    </row>
    <row r="1453" spans="1:57" x14ac:dyDescent="0.25">
      <c r="A1453" t="s">
        <v>769</v>
      </c>
      <c r="B1453" t="s">
        <v>770</v>
      </c>
      <c r="C1453">
        <v>80821</v>
      </c>
      <c r="D1453" t="s">
        <v>59</v>
      </c>
      <c r="E1453" t="s">
        <v>125</v>
      </c>
      <c r="F1453" t="s">
        <v>177</v>
      </c>
      <c r="G1453" t="s">
        <v>62</v>
      </c>
      <c r="H1453" t="s">
        <v>178</v>
      </c>
      <c r="I1453" t="s">
        <v>64</v>
      </c>
      <c r="J1453" t="s">
        <v>65</v>
      </c>
      <c r="K1453" t="s">
        <v>64</v>
      </c>
      <c r="L1453" s="1">
        <v>44460.413194444445</v>
      </c>
      <c r="AN1453" s="1">
        <v>44504.604675925926</v>
      </c>
      <c r="AO1453" s="1">
        <v>44504.604675925926</v>
      </c>
      <c r="AP1453" t="s">
        <v>305</v>
      </c>
      <c r="AQ1453" t="s">
        <v>306</v>
      </c>
      <c r="AR1453">
        <v>29</v>
      </c>
      <c r="AS1453">
        <v>0.1</v>
      </c>
      <c r="AT1453" t="s">
        <v>71</v>
      </c>
      <c r="AU1453" t="s">
        <v>290</v>
      </c>
      <c r="AV1453" t="s">
        <v>180</v>
      </c>
      <c r="AW1453" t="s">
        <v>268</v>
      </c>
      <c r="AX1453">
        <v>0.1</v>
      </c>
      <c r="BC1453">
        <v>80821012</v>
      </c>
      <c r="BD1453">
        <v>8322858</v>
      </c>
      <c r="BE1453" t="s">
        <v>305</v>
      </c>
    </row>
    <row r="1454" spans="1:57" x14ac:dyDescent="0.25">
      <c r="A1454" t="s">
        <v>769</v>
      </c>
      <c r="B1454" t="s">
        <v>770</v>
      </c>
      <c r="C1454">
        <v>80821</v>
      </c>
      <c r="D1454" t="s">
        <v>59</v>
      </c>
      <c r="E1454" t="s">
        <v>125</v>
      </c>
      <c r="F1454" t="s">
        <v>177</v>
      </c>
      <c r="G1454" t="s">
        <v>62</v>
      </c>
      <c r="H1454" t="s">
        <v>178</v>
      </c>
      <c r="I1454" t="s">
        <v>64</v>
      </c>
      <c r="J1454" t="s">
        <v>65</v>
      </c>
      <c r="K1454" t="s">
        <v>64</v>
      </c>
      <c r="L1454" s="1">
        <v>44460.413194444445</v>
      </c>
      <c r="AN1454" s="1">
        <v>44463.009722222225</v>
      </c>
      <c r="AO1454" s="1">
        <v>44463.009722222225</v>
      </c>
      <c r="AP1454" t="s">
        <v>410</v>
      </c>
      <c r="AQ1454" t="s">
        <v>411</v>
      </c>
      <c r="AR1454">
        <v>32</v>
      </c>
      <c r="AS1454">
        <v>0.5</v>
      </c>
      <c r="AT1454" t="s">
        <v>71</v>
      </c>
      <c r="AU1454" t="s">
        <v>308</v>
      </c>
      <c r="AV1454" t="s">
        <v>180</v>
      </c>
      <c r="AW1454" t="s">
        <v>412</v>
      </c>
      <c r="AX1454">
        <v>0.5</v>
      </c>
      <c r="BC1454">
        <v>80821012</v>
      </c>
      <c r="BD1454">
        <v>8322862</v>
      </c>
      <c r="BE1454" t="s">
        <v>410</v>
      </c>
    </row>
    <row r="1455" spans="1:57" x14ac:dyDescent="0.25">
      <c r="A1455" t="s">
        <v>769</v>
      </c>
      <c r="B1455" t="s">
        <v>770</v>
      </c>
      <c r="C1455">
        <v>80821</v>
      </c>
      <c r="D1455" t="s">
        <v>59</v>
      </c>
      <c r="E1455" t="s">
        <v>125</v>
      </c>
      <c r="F1455" t="s">
        <v>177</v>
      </c>
      <c r="G1455" t="s">
        <v>62</v>
      </c>
      <c r="H1455" t="s">
        <v>178</v>
      </c>
      <c r="I1455" t="s">
        <v>64</v>
      </c>
      <c r="J1455" t="s">
        <v>65</v>
      </c>
      <c r="K1455" t="s">
        <v>64</v>
      </c>
      <c r="L1455" s="1">
        <v>44460.413194444445</v>
      </c>
      <c r="AN1455" s="1">
        <v>44463.009722222225</v>
      </c>
      <c r="AO1455" s="1">
        <v>44463.009722222225</v>
      </c>
      <c r="AP1455" t="s">
        <v>414</v>
      </c>
      <c r="AQ1455" t="s">
        <v>415</v>
      </c>
      <c r="AR1455">
        <v>33</v>
      </c>
      <c r="AS1455">
        <v>0.1</v>
      </c>
      <c r="AT1455" t="s">
        <v>71</v>
      </c>
      <c r="AU1455" t="s">
        <v>290</v>
      </c>
      <c r="AV1455" t="s">
        <v>180</v>
      </c>
      <c r="AW1455" t="s">
        <v>412</v>
      </c>
      <c r="AX1455">
        <v>0.1</v>
      </c>
      <c r="BC1455">
        <v>80821012</v>
      </c>
      <c r="BD1455">
        <v>8322862</v>
      </c>
      <c r="BE1455" t="s">
        <v>414</v>
      </c>
    </row>
    <row r="1456" spans="1:57" x14ac:dyDescent="0.25">
      <c r="A1456" t="s">
        <v>769</v>
      </c>
      <c r="B1456" t="s">
        <v>770</v>
      </c>
      <c r="C1456">
        <v>80821</v>
      </c>
      <c r="D1456" t="s">
        <v>59</v>
      </c>
      <c r="E1456" t="s">
        <v>125</v>
      </c>
      <c r="F1456" t="s">
        <v>177</v>
      </c>
      <c r="G1456" t="s">
        <v>62</v>
      </c>
      <c r="H1456" t="s">
        <v>178</v>
      </c>
      <c r="I1456" t="s">
        <v>64</v>
      </c>
      <c r="J1456" t="s">
        <v>65</v>
      </c>
      <c r="K1456" t="s">
        <v>64</v>
      </c>
      <c r="L1456" s="1">
        <v>44460.413194444445</v>
      </c>
      <c r="AN1456" s="1">
        <v>44467.812013888892</v>
      </c>
      <c r="AO1456" s="1">
        <v>44466.576215277775</v>
      </c>
      <c r="AP1456" t="s">
        <v>341</v>
      </c>
      <c r="AQ1456" t="s">
        <v>342</v>
      </c>
      <c r="AS1456">
        <v>1.6E-2</v>
      </c>
      <c r="AT1456" t="s">
        <v>343</v>
      </c>
      <c r="AU1456" t="s">
        <v>344</v>
      </c>
      <c r="AV1456" t="s">
        <v>180</v>
      </c>
      <c r="AX1456">
        <v>1.6E-2</v>
      </c>
      <c r="BC1456">
        <v>80821012</v>
      </c>
      <c r="BD1456">
        <v>8322861</v>
      </c>
      <c r="BE1456" t="s">
        <v>341</v>
      </c>
    </row>
    <row r="1457" spans="1:57" x14ac:dyDescent="0.25">
      <c r="A1457" t="s">
        <v>769</v>
      </c>
      <c r="B1457" t="s">
        <v>770</v>
      </c>
      <c r="C1457">
        <v>80821</v>
      </c>
      <c r="D1457" t="s">
        <v>59</v>
      </c>
      <c r="E1457" t="s">
        <v>125</v>
      </c>
      <c r="F1457" t="s">
        <v>177</v>
      </c>
      <c r="G1457" t="s">
        <v>62</v>
      </c>
      <c r="H1457" t="s">
        <v>178</v>
      </c>
      <c r="I1457" t="s">
        <v>64</v>
      </c>
      <c r="J1457" t="s">
        <v>65</v>
      </c>
      <c r="K1457" t="s">
        <v>64</v>
      </c>
      <c r="L1457" s="1">
        <v>44460.413194444445</v>
      </c>
      <c r="AN1457" s="1">
        <v>44467.812013888892</v>
      </c>
      <c r="AO1457" s="1">
        <v>44466.576215277775</v>
      </c>
      <c r="AP1457" t="s">
        <v>346</v>
      </c>
      <c r="AQ1457" t="s">
        <v>347</v>
      </c>
      <c r="AS1457">
        <v>1.9E-2</v>
      </c>
      <c r="AT1457" t="s">
        <v>343</v>
      </c>
      <c r="AU1457" t="s">
        <v>368</v>
      </c>
      <c r="AV1457" t="s">
        <v>345</v>
      </c>
      <c r="AX1457">
        <v>1.6E-2</v>
      </c>
      <c r="BC1457">
        <v>80821012</v>
      </c>
      <c r="BD1457">
        <v>8322861</v>
      </c>
      <c r="BE1457" t="s">
        <v>346</v>
      </c>
    </row>
    <row r="1458" spans="1:57" x14ac:dyDescent="0.25">
      <c r="A1458" t="s">
        <v>769</v>
      </c>
      <c r="B1458" t="s">
        <v>770</v>
      </c>
      <c r="C1458">
        <v>80821</v>
      </c>
      <c r="D1458" t="s">
        <v>59</v>
      </c>
      <c r="E1458" t="s">
        <v>125</v>
      </c>
      <c r="F1458" t="s">
        <v>177</v>
      </c>
      <c r="G1458" t="s">
        <v>62</v>
      </c>
      <c r="H1458" t="s">
        <v>178</v>
      </c>
      <c r="I1458" t="s">
        <v>64</v>
      </c>
      <c r="J1458" t="s">
        <v>65</v>
      </c>
      <c r="K1458" t="s">
        <v>64</v>
      </c>
      <c r="L1458" s="1">
        <v>44460.413194444445</v>
      </c>
      <c r="AN1458" s="1">
        <v>44467.812013888892</v>
      </c>
      <c r="AO1458" s="1">
        <v>44466.576215277775</v>
      </c>
      <c r="AP1458" t="s">
        <v>369</v>
      </c>
      <c r="AQ1458" t="s">
        <v>370</v>
      </c>
      <c r="AS1458">
        <v>8.0000000000000002E-3</v>
      </c>
      <c r="AT1458" t="s">
        <v>343</v>
      </c>
      <c r="AU1458" t="s">
        <v>383</v>
      </c>
      <c r="AV1458" t="s">
        <v>180</v>
      </c>
      <c r="AX1458">
        <v>8.0000000000000002E-3</v>
      </c>
      <c r="BC1458">
        <v>80821012</v>
      </c>
      <c r="BD1458">
        <v>8322861</v>
      </c>
      <c r="BE1458" t="s">
        <v>369</v>
      </c>
    </row>
    <row r="1459" spans="1:57" x14ac:dyDescent="0.25">
      <c r="A1459" t="s">
        <v>722</v>
      </c>
      <c r="B1459" t="s">
        <v>723</v>
      </c>
      <c r="C1459">
        <v>80821</v>
      </c>
      <c r="D1459" t="s">
        <v>59</v>
      </c>
      <c r="E1459" t="s">
        <v>125</v>
      </c>
      <c r="F1459" t="s">
        <v>61</v>
      </c>
      <c r="G1459" t="s">
        <v>62</v>
      </c>
      <c r="H1459" t="s">
        <v>63</v>
      </c>
      <c r="I1459" t="s">
        <v>64</v>
      </c>
      <c r="J1459" t="s">
        <v>65</v>
      </c>
      <c r="K1459" t="s">
        <v>64</v>
      </c>
      <c r="L1459" s="1">
        <v>44460.40625</v>
      </c>
      <c r="P1459" t="s">
        <v>168</v>
      </c>
      <c r="Q1459" t="s">
        <v>544</v>
      </c>
      <c r="U1459" t="s">
        <v>724</v>
      </c>
      <c r="AN1459" s="1">
        <v>44462.584560185183</v>
      </c>
      <c r="AO1459" s="1">
        <v>44462.368425925924</v>
      </c>
      <c r="AP1459" t="s">
        <v>554</v>
      </c>
      <c r="AQ1459" t="s">
        <v>555</v>
      </c>
      <c r="AR1459">
        <v>25</v>
      </c>
      <c r="AS1459">
        <v>8.0000000000000002E-3</v>
      </c>
      <c r="AT1459" t="s">
        <v>71</v>
      </c>
      <c r="AU1459" t="s">
        <v>449</v>
      </c>
      <c r="AW1459" t="s">
        <v>450</v>
      </c>
      <c r="AX1459">
        <v>2E-3</v>
      </c>
      <c r="BC1459">
        <v>80821002</v>
      </c>
      <c r="BD1459">
        <v>8322841</v>
      </c>
      <c r="BE1459" t="s">
        <v>554</v>
      </c>
    </row>
    <row r="1460" spans="1:57" x14ac:dyDescent="0.25">
      <c r="A1460" t="s">
        <v>722</v>
      </c>
      <c r="B1460" t="s">
        <v>723</v>
      </c>
      <c r="C1460">
        <v>80821</v>
      </c>
      <c r="D1460" t="s">
        <v>59</v>
      </c>
      <c r="E1460" t="s">
        <v>125</v>
      </c>
      <c r="F1460" t="s">
        <v>61</v>
      </c>
      <c r="G1460" t="s">
        <v>62</v>
      </c>
      <c r="H1460" t="s">
        <v>63</v>
      </c>
      <c r="I1460" t="s">
        <v>64</v>
      </c>
      <c r="J1460" t="s">
        <v>65</v>
      </c>
      <c r="K1460" t="s">
        <v>64</v>
      </c>
      <c r="L1460" s="1">
        <v>44460.40625</v>
      </c>
      <c r="P1460" t="s">
        <v>168</v>
      </c>
      <c r="Q1460" t="s">
        <v>544</v>
      </c>
      <c r="U1460" t="s">
        <v>724</v>
      </c>
      <c r="AN1460" s="1">
        <v>44474.388842592591</v>
      </c>
      <c r="AO1460" s="1">
        <v>44470.488171296296</v>
      </c>
      <c r="AP1460" t="s">
        <v>560</v>
      </c>
      <c r="AQ1460" t="s">
        <v>561</v>
      </c>
      <c r="AR1460">
        <v>80</v>
      </c>
      <c r="AS1460">
        <v>1.58</v>
      </c>
      <c r="AT1460" t="s">
        <v>71</v>
      </c>
      <c r="AU1460" t="s">
        <v>773</v>
      </c>
      <c r="AW1460" t="s">
        <v>563</v>
      </c>
      <c r="AX1460">
        <v>0.05</v>
      </c>
      <c r="BC1460">
        <v>80821002</v>
      </c>
      <c r="BD1460">
        <v>8322847</v>
      </c>
      <c r="BE1460" t="s">
        <v>560</v>
      </c>
    </row>
    <row r="1461" spans="1:57" x14ac:dyDescent="0.25">
      <c r="A1461" t="s">
        <v>722</v>
      </c>
      <c r="B1461" t="s">
        <v>723</v>
      </c>
      <c r="C1461">
        <v>80821</v>
      </c>
      <c r="D1461" t="s">
        <v>59</v>
      </c>
      <c r="E1461" t="s">
        <v>125</v>
      </c>
      <c r="F1461" t="s">
        <v>61</v>
      </c>
      <c r="G1461" t="s">
        <v>62</v>
      </c>
      <c r="H1461" t="s">
        <v>63</v>
      </c>
      <c r="I1461" t="s">
        <v>64</v>
      </c>
      <c r="J1461" t="s">
        <v>65</v>
      </c>
      <c r="K1461" t="s">
        <v>64</v>
      </c>
      <c r="L1461" s="1">
        <v>44460.40625</v>
      </c>
      <c r="P1461" t="s">
        <v>168</v>
      </c>
      <c r="Q1461" t="s">
        <v>544</v>
      </c>
      <c r="U1461" t="s">
        <v>724</v>
      </c>
      <c r="AN1461" s="1">
        <v>44461.516030092593</v>
      </c>
      <c r="AO1461" s="1">
        <v>44461.516030092593</v>
      </c>
      <c r="AP1461" t="s">
        <v>447</v>
      </c>
      <c r="AQ1461" t="s">
        <v>448</v>
      </c>
      <c r="AR1461">
        <v>23</v>
      </c>
      <c r="AS1461">
        <v>2E-3</v>
      </c>
      <c r="AT1461" t="s">
        <v>71</v>
      </c>
      <c r="AU1461" t="s">
        <v>449</v>
      </c>
      <c r="AV1461" t="s">
        <v>180</v>
      </c>
      <c r="AW1461" t="s">
        <v>450</v>
      </c>
      <c r="AX1461">
        <v>2E-3</v>
      </c>
      <c r="BC1461">
        <v>80821002</v>
      </c>
      <c r="BD1461">
        <v>8322839</v>
      </c>
      <c r="BE1461" t="s">
        <v>447</v>
      </c>
    </row>
    <row r="1462" spans="1:57" x14ac:dyDescent="0.25">
      <c r="A1462" t="s">
        <v>722</v>
      </c>
      <c r="B1462" t="s">
        <v>723</v>
      </c>
      <c r="C1462">
        <v>80821</v>
      </c>
      <c r="D1462" t="s">
        <v>59</v>
      </c>
      <c r="E1462" t="s">
        <v>125</v>
      </c>
      <c r="F1462" t="s">
        <v>61</v>
      </c>
      <c r="G1462" t="s">
        <v>62</v>
      </c>
      <c r="H1462" t="s">
        <v>63</v>
      </c>
      <c r="I1462" t="s">
        <v>64</v>
      </c>
      <c r="J1462" t="s">
        <v>65</v>
      </c>
      <c r="K1462" t="s">
        <v>64</v>
      </c>
      <c r="L1462" s="1">
        <v>44460.40625</v>
      </c>
      <c r="P1462" t="s">
        <v>168</v>
      </c>
      <c r="Q1462" t="s">
        <v>544</v>
      </c>
      <c r="U1462" t="s">
        <v>724</v>
      </c>
      <c r="AN1462" s="1">
        <v>44470.580335648148</v>
      </c>
      <c r="AO1462" s="1">
        <v>44470.580335648148</v>
      </c>
      <c r="AP1462" t="s">
        <v>422</v>
      </c>
      <c r="AQ1462" t="s">
        <v>423</v>
      </c>
      <c r="AR1462">
        <v>20</v>
      </c>
      <c r="AS1462">
        <v>1.7000000000000001E-2</v>
      </c>
      <c r="AT1462" t="s">
        <v>71</v>
      </c>
      <c r="AU1462" t="s">
        <v>424</v>
      </c>
      <c r="AW1462" t="s">
        <v>425</v>
      </c>
      <c r="AX1462">
        <v>5.0000000000000001E-3</v>
      </c>
      <c r="BC1462">
        <v>80821002</v>
      </c>
      <c r="BD1462">
        <v>8322844</v>
      </c>
      <c r="BE1462" t="s">
        <v>422</v>
      </c>
    </row>
    <row r="1463" spans="1:57" x14ac:dyDescent="0.25">
      <c r="A1463" t="s">
        <v>722</v>
      </c>
      <c r="B1463" t="s">
        <v>723</v>
      </c>
      <c r="C1463">
        <v>80821</v>
      </c>
      <c r="D1463" t="s">
        <v>59</v>
      </c>
      <c r="E1463" t="s">
        <v>125</v>
      </c>
      <c r="F1463" t="s">
        <v>61</v>
      </c>
      <c r="G1463" t="s">
        <v>62</v>
      </c>
      <c r="H1463" t="s">
        <v>63</v>
      </c>
      <c r="I1463" t="s">
        <v>64</v>
      </c>
      <c r="J1463" t="s">
        <v>65</v>
      </c>
      <c r="K1463" t="s">
        <v>64</v>
      </c>
      <c r="L1463" s="1">
        <v>44460.40625</v>
      </c>
      <c r="P1463" t="s">
        <v>168</v>
      </c>
      <c r="Q1463" t="s">
        <v>544</v>
      </c>
      <c r="U1463" t="s">
        <v>724</v>
      </c>
      <c r="AN1463" s="1">
        <v>44470.580335648148</v>
      </c>
      <c r="AO1463" s="1">
        <v>44470.580335648148</v>
      </c>
      <c r="AP1463" t="s">
        <v>427</v>
      </c>
      <c r="AQ1463" t="s">
        <v>428</v>
      </c>
      <c r="AR1463">
        <v>18</v>
      </c>
      <c r="AS1463">
        <v>5.0000000000000001E-3</v>
      </c>
      <c r="AT1463" t="s">
        <v>71</v>
      </c>
      <c r="AU1463" t="s">
        <v>424</v>
      </c>
      <c r="AV1463" t="s">
        <v>180</v>
      </c>
      <c r="AW1463" t="s">
        <v>429</v>
      </c>
      <c r="AX1463">
        <v>5.0000000000000001E-3</v>
      </c>
      <c r="BC1463">
        <v>80821002</v>
      </c>
      <c r="BD1463">
        <v>8322844</v>
      </c>
      <c r="BE1463" t="s">
        <v>427</v>
      </c>
    </row>
    <row r="1464" spans="1:57" x14ac:dyDescent="0.25">
      <c r="A1464" t="s">
        <v>722</v>
      </c>
      <c r="B1464" t="s">
        <v>723</v>
      </c>
      <c r="C1464">
        <v>80821</v>
      </c>
      <c r="D1464" t="s">
        <v>59</v>
      </c>
      <c r="E1464" t="s">
        <v>125</v>
      </c>
      <c r="F1464" t="s">
        <v>61</v>
      </c>
      <c r="G1464" t="s">
        <v>62</v>
      </c>
      <c r="H1464" t="s">
        <v>63</v>
      </c>
      <c r="I1464" t="s">
        <v>64</v>
      </c>
      <c r="J1464" t="s">
        <v>65</v>
      </c>
      <c r="K1464" t="s">
        <v>64</v>
      </c>
      <c r="L1464" s="1">
        <v>44460.40625</v>
      </c>
      <c r="P1464" t="s">
        <v>168</v>
      </c>
      <c r="Q1464" t="s">
        <v>544</v>
      </c>
      <c r="U1464" t="s">
        <v>724</v>
      </c>
      <c r="AN1464" s="1">
        <v>44461.463194444441</v>
      </c>
      <c r="AO1464" s="1">
        <v>44461.463194444441</v>
      </c>
      <c r="AP1464" t="s">
        <v>384</v>
      </c>
      <c r="AQ1464" t="s">
        <v>385</v>
      </c>
      <c r="AR1464">
        <v>13</v>
      </c>
      <c r="AS1464">
        <v>90</v>
      </c>
      <c r="AT1464" t="s">
        <v>386</v>
      </c>
      <c r="AU1464" t="s">
        <v>391</v>
      </c>
      <c r="AW1464" t="s">
        <v>387</v>
      </c>
      <c r="AX1464">
        <v>1</v>
      </c>
      <c r="BC1464">
        <v>80821002</v>
      </c>
      <c r="BD1464">
        <v>8322848</v>
      </c>
      <c r="BE1464" t="s">
        <v>384</v>
      </c>
    </row>
    <row r="1465" spans="1:57" x14ac:dyDescent="0.25">
      <c r="A1465" t="s">
        <v>722</v>
      </c>
      <c r="B1465" t="s">
        <v>723</v>
      </c>
      <c r="C1465">
        <v>80821</v>
      </c>
      <c r="D1465" t="s">
        <v>59</v>
      </c>
      <c r="E1465" t="s">
        <v>125</v>
      </c>
      <c r="F1465" t="s">
        <v>61</v>
      </c>
      <c r="G1465" t="s">
        <v>62</v>
      </c>
      <c r="H1465" t="s">
        <v>63</v>
      </c>
      <c r="I1465" t="s">
        <v>64</v>
      </c>
      <c r="J1465" t="s">
        <v>65</v>
      </c>
      <c r="K1465" t="s">
        <v>64</v>
      </c>
      <c r="L1465" s="1">
        <v>44460.40625</v>
      </c>
      <c r="P1465" t="s">
        <v>168</v>
      </c>
      <c r="Q1465" t="s">
        <v>544</v>
      </c>
      <c r="U1465" t="s">
        <v>724</v>
      </c>
      <c r="AN1465" s="1">
        <v>44463.56690972222</v>
      </c>
      <c r="AO1465" s="1">
        <v>44462.56527777778</v>
      </c>
      <c r="AP1465" t="s">
        <v>556</v>
      </c>
      <c r="AQ1465" t="s">
        <v>557</v>
      </c>
      <c r="AR1465">
        <v>26</v>
      </c>
      <c r="AS1465">
        <v>5.0000000000000001E-3</v>
      </c>
      <c r="AT1465" t="s">
        <v>71</v>
      </c>
      <c r="AU1465" t="s">
        <v>449</v>
      </c>
      <c r="AW1465" t="s">
        <v>450</v>
      </c>
      <c r="AX1465">
        <v>2E-3</v>
      </c>
      <c r="BC1465">
        <v>80821002</v>
      </c>
      <c r="BD1465">
        <v>8322843</v>
      </c>
      <c r="BE1465" t="s">
        <v>556</v>
      </c>
    </row>
    <row r="1466" spans="1:57" x14ac:dyDescent="0.25">
      <c r="A1466" t="s">
        <v>722</v>
      </c>
      <c r="B1466" t="s">
        <v>723</v>
      </c>
      <c r="C1466">
        <v>80821</v>
      </c>
      <c r="D1466" t="s">
        <v>59</v>
      </c>
      <c r="E1466" t="s">
        <v>125</v>
      </c>
      <c r="F1466" t="s">
        <v>61</v>
      </c>
      <c r="G1466" t="s">
        <v>62</v>
      </c>
      <c r="H1466" t="s">
        <v>63</v>
      </c>
      <c r="I1466" t="s">
        <v>64</v>
      </c>
      <c r="J1466" t="s">
        <v>65</v>
      </c>
      <c r="K1466" t="s">
        <v>64</v>
      </c>
      <c r="L1466" s="1">
        <v>44460.40625</v>
      </c>
      <c r="P1466" t="s">
        <v>168</v>
      </c>
      <c r="Q1466" t="s">
        <v>544</v>
      </c>
      <c r="U1466" t="s">
        <v>724</v>
      </c>
      <c r="AN1466" s="1">
        <v>44475.288194444445</v>
      </c>
      <c r="AO1466" s="1">
        <v>44475.288194444445</v>
      </c>
      <c r="AP1466" t="s">
        <v>69</v>
      </c>
      <c r="AQ1466" t="s">
        <v>70</v>
      </c>
      <c r="AR1466">
        <v>89</v>
      </c>
      <c r="AS1466">
        <v>26.8</v>
      </c>
      <c r="AT1466" t="s">
        <v>71</v>
      </c>
      <c r="AU1466" t="s">
        <v>633</v>
      </c>
      <c r="AW1466" t="s">
        <v>73</v>
      </c>
      <c r="AX1466">
        <v>0.8</v>
      </c>
      <c r="BC1466">
        <v>80821002</v>
      </c>
      <c r="BD1466">
        <v>8322849</v>
      </c>
      <c r="BE1466" t="s">
        <v>69</v>
      </c>
    </row>
    <row r="1467" spans="1:57" x14ac:dyDescent="0.25">
      <c r="A1467" t="s">
        <v>722</v>
      </c>
      <c r="B1467" t="s">
        <v>723</v>
      </c>
      <c r="C1467">
        <v>80821</v>
      </c>
      <c r="D1467" t="s">
        <v>59</v>
      </c>
      <c r="E1467" t="s">
        <v>125</v>
      </c>
      <c r="F1467" t="s">
        <v>61</v>
      </c>
      <c r="G1467" t="s">
        <v>62</v>
      </c>
      <c r="H1467" t="s">
        <v>63</v>
      </c>
      <c r="I1467" t="s">
        <v>64</v>
      </c>
      <c r="J1467" t="s">
        <v>65</v>
      </c>
      <c r="K1467" t="s">
        <v>64</v>
      </c>
      <c r="L1467" s="1">
        <v>44460.40625</v>
      </c>
      <c r="P1467" t="s">
        <v>168</v>
      </c>
      <c r="Q1467" t="s">
        <v>544</v>
      </c>
      <c r="U1467" t="s">
        <v>724</v>
      </c>
      <c r="AN1467" s="1">
        <v>44461.490277777775</v>
      </c>
      <c r="AO1467" s="1">
        <v>44461.490277777775</v>
      </c>
      <c r="AP1467" t="s">
        <v>185</v>
      </c>
      <c r="AQ1467" t="s">
        <v>186</v>
      </c>
      <c r="AR1467">
        <v>67</v>
      </c>
      <c r="AS1467">
        <v>261</v>
      </c>
      <c r="AT1467" t="s">
        <v>187</v>
      </c>
      <c r="AU1467" t="s">
        <v>389</v>
      </c>
      <c r="AW1467" t="s">
        <v>189</v>
      </c>
      <c r="AX1467">
        <v>1</v>
      </c>
      <c r="BC1467">
        <v>80821002</v>
      </c>
      <c r="BD1467">
        <v>8322853</v>
      </c>
      <c r="BE1467" t="s">
        <v>185</v>
      </c>
    </row>
    <row r="1468" spans="1:57" x14ac:dyDescent="0.25">
      <c r="A1468" t="s">
        <v>722</v>
      </c>
      <c r="B1468" t="s">
        <v>723</v>
      </c>
      <c r="C1468">
        <v>80821</v>
      </c>
      <c r="D1468" t="s">
        <v>59</v>
      </c>
      <c r="E1468" t="s">
        <v>125</v>
      </c>
      <c r="F1468" t="s">
        <v>61</v>
      </c>
      <c r="G1468" t="s">
        <v>62</v>
      </c>
      <c r="H1468" t="s">
        <v>63</v>
      </c>
      <c r="I1468" t="s">
        <v>64</v>
      </c>
      <c r="J1468" t="s">
        <v>65</v>
      </c>
      <c r="K1468" t="s">
        <v>64</v>
      </c>
      <c r="L1468" s="1">
        <v>44460.40625</v>
      </c>
      <c r="P1468" t="s">
        <v>168</v>
      </c>
      <c r="Q1468" t="s">
        <v>544</v>
      </c>
      <c r="U1468" t="s">
        <v>724</v>
      </c>
      <c r="AN1468" s="1">
        <v>44495.609212962961</v>
      </c>
      <c r="AO1468" s="1">
        <v>44490.458333333336</v>
      </c>
      <c r="AP1468" t="s">
        <v>404</v>
      </c>
      <c r="AQ1468" t="s">
        <v>405</v>
      </c>
      <c r="AR1468">
        <v>36</v>
      </c>
      <c r="AS1468">
        <v>6</v>
      </c>
      <c r="AT1468" t="s">
        <v>343</v>
      </c>
      <c r="AU1468" t="s">
        <v>406</v>
      </c>
      <c r="AW1468" t="s">
        <v>268</v>
      </c>
      <c r="AX1468">
        <v>3</v>
      </c>
      <c r="BC1468">
        <v>80821002</v>
      </c>
      <c r="BD1468">
        <v>8322856</v>
      </c>
      <c r="BE1468" t="s">
        <v>404</v>
      </c>
    </row>
    <row r="1469" spans="1:57" x14ac:dyDescent="0.25">
      <c r="A1469" t="s">
        <v>722</v>
      </c>
      <c r="B1469" t="s">
        <v>723</v>
      </c>
      <c r="C1469">
        <v>80821</v>
      </c>
      <c r="D1469" t="s">
        <v>59</v>
      </c>
      <c r="E1469" t="s">
        <v>125</v>
      </c>
      <c r="F1469" t="s">
        <v>61</v>
      </c>
      <c r="G1469" t="s">
        <v>62</v>
      </c>
      <c r="H1469" t="s">
        <v>63</v>
      </c>
      <c r="I1469" t="s">
        <v>64</v>
      </c>
      <c r="J1469" t="s">
        <v>65</v>
      </c>
      <c r="K1469" t="s">
        <v>64</v>
      </c>
      <c r="L1469" s="1">
        <v>44460.40625</v>
      </c>
      <c r="P1469" t="s">
        <v>168</v>
      </c>
      <c r="Q1469" t="s">
        <v>544</v>
      </c>
      <c r="U1469" t="s">
        <v>724</v>
      </c>
      <c r="AN1469" s="1">
        <v>44495.609212962961</v>
      </c>
      <c r="AO1469" s="1">
        <v>44490.458333333336</v>
      </c>
      <c r="AP1469" t="s">
        <v>407</v>
      </c>
      <c r="AQ1469" t="s">
        <v>408</v>
      </c>
      <c r="AR1469">
        <v>66</v>
      </c>
      <c r="AS1469">
        <v>11</v>
      </c>
      <c r="AT1469" t="s">
        <v>343</v>
      </c>
      <c r="AU1469" t="s">
        <v>188</v>
      </c>
      <c r="AV1469" t="s">
        <v>345</v>
      </c>
      <c r="AW1469" t="s">
        <v>268</v>
      </c>
      <c r="AX1469">
        <v>8</v>
      </c>
      <c r="BC1469">
        <v>80821002</v>
      </c>
      <c r="BD1469">
        <v>8322856</v>
      </c>
      <c r="BE1469" t="s">
        <v>407</v>
      </c>
    </row>
    <row r="1470" spans="1:57" x14ac:dyDescent="0.25">
      <c r="A1470" t="s">
        <v>722</v>
      </c>
      <c r="B1470" t="s">
        <v>723</v>
      </c>
      <c r="C1470">
        <v>80821</v>
      </c>
      <c r="D1470" t="s">
        <v>59</v>
      </c>
      <c r="E1470" t="s">
        <v>125</v>
      </c>
      <c r="F1470" t="s">
        <v>61</v>
      </c>
      <c r="G1470" t="s">
        <v>62</v>
      </c>
      <c r="H1470" t="s">
        <v>63</v>
      </c>
      <c r="I1470" t="s">
        <v>64</v>
      </c>
      <c r="J1470" t="s">
        <v>65</v>
      </c>
      <c r="K1470" t="s">
        <v>64</v>
      </c>
      <c r="L1470" s="1">
        <v>44460.40625</v>
      </c>
      <c r="P1470" t="s">
        <v>168</v>
      </c>
      <c r="Q1470" t="s">
        <v>544</v>
      </c>
      <c r="U1470" t="s">
        <v>724</v>
      </c>
      <c r="AN1470" s="1">
        <v>44504.595590277779</v>
      </c>
      <c r="AO1470" s="1">
        <v>44504.595590277779</v>
      </c>
      <c r="AP1470" t="s">
        <v>241</v>
      </c>
      <c r="AQ1470" t="s">
        <v>242</v>
      </c>
      <c r="AS1470">
        <v>335.8</v>
      </c>
      <c r="AT1470" t="s">
        <v>71</v>
      </c>
      <c r="AU1470" t="s">
        <v>1010</v>
      </c>
      <c r="AX1470">
        <v>1</v>
      </c>
      <c r="BC1470">
        <v>80821002</v>
      </c>
      <c r="BD1470">
        <v>8322854</v>
      </c>
      <c r="BE1470" t="s">
        <v>241</v>
      </c>
    </row>
    <row r="1471" spans="1:57" x14ac:dyDescent="0.25">
      <c r="A1471" t="s">
        <v>722</v>
      </c>
      <c r="B1471" t="s">
        <v>723</v>
      </c>
      <c r="C1471">
        <v>80821</v>
      </c>
      <c r="D1471" t="s">
        <v>59</v>
      </c>
      <c r="E1471" t="s">
        <v>125</v>
      </c>
      <c r="F1471" t="s">
        <v>61</v>
      </c>
      <c r="G1471" t="s">
        <v>62</v>
      </c>
      <c r="H1471" t="s">
        <v>63</v>
      </c>
      <c r="I1471" t="s">
        <v>64</v>
      </c>
      <c r="J1471" t="s">
        <v>65</v>
      </c>
      <c r="K1471" t="s">
        <v>64</v>
      </c>
      <c r="L1471" s="1">
        <v>44460.40625</v>
      </c>
      <c r="P1471" t="s">
        <v>168</v>
      </c>
      <c r="Q1471" t="s">
        <v>544</v>
      </c>
      <c r="U1471" t="s">
        <v>724</v>
      </c>
      <c r="AN1471" s="1">
        <v>44504.595590277779</v>
      </c>
      <c r="AO1471" s="1">
        <v>44504.595590277779</v>
      </c>
      <c r="AP1471" t="s">
        <v>265</v>
      </c>
      <c r="AQ1471" t="s">
        <v>266</v>
      </c>
      <c r="AR1471">
        <v>30</v>
      </c>
      <c r="AS1471">
        <v>101.4</v>
      </c>
      <c r="AT1471" t="s">
        <v>71</v>
      </c>
      <c r="AU1471" t="s">
        <v>902</v>
      </c>
      <c r="AW1471" t="s">
        <v>268</v>
      </c>
      <c r="AX1471">
        <v>0.3</v>
      </c>
      <c r="BC1471">
        <v>80821002</v>
      </c>
      <c r="BD1471">
        <v>8322854</v>
      </c>
      <c r="BE1471" t="s">
        <v>265</v>
      </c>
    </row>
    <row r="1472" spans="1:57" x14ac:dyDescent="0.25">
      <c r="A1472" t="s">
        <v>722</v>
      </c>
      <c r="B1472" t="s">
        <v>723</v>
      </c>
      <c r="C1472">
        <v>80821</v>
      </c>
      <c r="D1472" t="s">
        <v>59</v>
      </c>
      <c r="E1472" t="s">
        <v>125</v>
      </c>
      <c r="F1472" t="s">
        <v>61</v>
      </c>
      <c r="G1472" t="s">
        <v>62</v>
      </c>
      <c r="H1472" t="s">
        <v>63</v>
      </c>
      <c r="I1472" t="s">
        <v>64</v>
      </c>
      <c r="J1472" t="s">
        <v>65</v>
      </c>
      <c r="K1472" t="s">
        <v>64</v>
      </c>
      <c r="L1472" s="1">
        <v>44460.40625</v>
      </c>
      <c r="P1472" t="s">
        <v>168</v>
      </c>
      <c r="Q1472" t="s">
        <v>544</v>
      </c>
      <c r="U1472" t="s">
        <v>724</v>
      </c>
      <c r="AN1472" s="1">
        <v>44504.595590277779</v>
      </c>
      <c r="AO1472" s="1">
        <v>44504.595590277779</v>
      </c>
      <c r="AP1472" t="s">
        <v>283</v>
      </c>
      <c r="AQ1472" t="s">
        <v>284</v>
      </c>
      <c r="AR1472">
        <v>31</v>
      </c>
      <c r="AS1472">
        <v>20</v>
      </c>
      <c r="AT1472" t="s">
        <v>71</v>
      </c>
      <c r="AU1472" t="s">
        <v>288</v>
      </c>
      <c r="AW1472" t="s">
        <v>268</v>
      </c>
      <c r="AX1472">
        <v>0.1</v>
      </c>
      <c r="BC1472">
        <v>80821002</v>
      </c>
      <c r="BD1472">
        <v>8322854</v>
      </c>
      <c r="BE1472" t="s">
        <v>283</v>
      </c>
    </row>
    <row r="1473" spans="1:57" x14ac:dyDescent="0.25">
      <c r="A1473" t="s">
        <v>722</v>
      </c>
      <c r="B1473" t="s">
        <v>723</v>
      </c>
      <c r="C1473">
        <v>80821</v>
      </c>
      <c r="D1473" t="s">
        <v>59</v>
      </c>
      <c r="E1473" t="s">
        <v>125</v>
      </c>
      <c r="F1473" t="s">
        <v>61</v>
      </c>
      <c r="G1473" t="s">
        <v>62</v>
      </c>
      <c r="H1473" t="s">
        <v>63</v>
      </c>
      <c r="I1473" t="s">
        <v>64</v>
      </c>
      <c r="J1473" t="s">
        <v>65</v>
      </c>
      <c r="K1473" t="s">
        <v>64</v>
      </c>
      <c r="L1473" s="1">
        <v>44460.40625</v>
      </c>
      <c r="P1473" t="s">
        <v>168</v>
      </c>
      <c r="Q1473" t="s">
        <v>544</v>
      </c>
      <c r="U1473" t="s">
        <v>724</v>
      </c>
      <c r="AN1473" s="1">
        <v>44504.595590277779</v>
      </c>
      <c r="AO1473" s="1">
        <v>44504.595590277779</v>
      </c>
      <c r="AP1473" t="s">
        <v>291</v>
      </c>
      <c r="AQ1473" t="s">
        <v>292</v>
      </c>
      <c r="AR1473">
        <v>28</v>
      </c>
      <c r="AS1473">
        <v>57</v>
      </c>
      <c r="AT1473" t="s">
        <v>71</v>
      </c>
      <c r="AU1473" t="s">
        <v>413</v>
      </c>
      <c r="AW1473" t="s">
        <v>268</v>
      </c>
      <c r="AX1473">
        <v>0.4</v>
      </c>
      <c r="BC1473">
        <v>80821002</v>
      </c>
      <c r="BD1473">
        <v>8322854</v>
      </c>
      <c r="BE1473" t="s">
        <v>291</v>
      </c>
    </row>
    <row r="1474" spans="1:57" x14ac:dyDescent="0.25">
      <c r="A1474" t="s">
        <v>722</v>
      </c>
      <c r="B1474" t="s">
        <v>723</v>
      </c>
      <c r="C1474">
        <v>80821</v>
      </c>
      <c r="D1474" t="s">
        <v>59</v>
      </c>
      <c r="E1474" t="s">
        <v>125</v>
      </c>
      <c r="F1474" t="s">
        <v>61</v>
      </c>
      <c r="G1474" t="s">
        <v>62</v>
      </c>
      <c r="H1474" t="s">
        <v>63</v>
      </c>
      <c r="I1474" t="s">
        <v>64</v>
      </c>
      <c r="J1474" t="s">
        <v>65</v>
      </c>
      <c r="K1474" t="s">
        <v>64</v>
      </c>
      <c r="L1474" s="1">
        <v>44460.40625</v>
      </c>
      <c r="P1474" t="s">
        <v>168</v>
      </c>
      <c r="Q1474" t="s">
        <v>544</v>
      </c>
      <c r="U1474" t="s">
        <v>724</v>
      </c>
      <c r="AN1474" s="1">
        <v>44504.595590277779</v>
      </c>
      <c r="AO1474" s="1">
        <v>44504.595590277779</v>
      </c>
      <c r="AP1474" t="s">
        <v>305</v>
      </c>
      <c r="AQ1474" t="s">
        <v>306</v>
      </c>
      <c r="AR1474">
        <v>29</v>
      </c>
      <c r="AS1474">
        <v>6.8</v>
      </c>
      <c r="AT1474" t="s">
        <v>71</v>
      </c>
      <c r="AU1474" t="s">
        <v>307</v>
      </c>
      <c r="AW1474" t="s">
        <v>268</v>
      </c>
      <c r="AX1474">
        <v>0.1</v>
      </c>
      <c r="BC1474">
        <v>80821002</v>
      </c>
      <c r="BD1474">
        <v>8322854</v>
      </c>
      <c r="BE1474" t="s">
        <v>305</v>
      </c>
    </row>
    <row r="1475" spans="1:57" x14ac:dyDescent="0.25">
      <c r="A1475" t="s">
        <v>722</v>
      </c>
      <c r="B1475" t="s">
        <v>723</v>
      </c>
      <c r="C1475">
        <v>80821</v>
      </c>
      <c r="D1475" t="s">
        <v>59</v>
      </c>
      <c r="E1475" t="s">
        <v>125</v>
      </c>
      <c r="F1475" t="s">
        <v>61</v>
      </c>
      <c r="G1475" t="s">
        <v>62</v>
      </c>
      <c r="H1475" t="s">
        <v>63</v>
      </c>
      <c r="I1475" t="s">
        <v>64</v>
      </c>
      <c r="J1475" t="s">
        <v>65</v>
      </c>
      <c r="K1475" t="s">
        <v>64</v>
      </c>
      <c r="L1475" s="1">
        <v>44460.40625</v>
      </c>
      <c r="P1475" t="s">
        <v>168</v>
      </c>
      <c r="Q1475" t="s">
        <v>544</v>
      </c>
      <c r="U1475" t="s">
        <v>724</v>
      </c>
      <c r="AN1475" s="1">
        <v>44462.892361111109</v>
      </c>
      <c r="AO1475" s="1">
        <v>44462.892361111109</v>
      </c>
      <c r="AP1475" t="s">
        <v>410</v>
      </c>
      <c r="AQ1475" t="s">
        <v>411</v>
      </c>
      <c r="AR1475">
        <v>32</v>
      </c>
      <c r="AS1475">
        <v>87.8</v>
      </c>
      <c r="AT1475" t="s">
        <v>71</v>
      </c>
      <c r="AU1475" t="s">
        <v>413</v>
      </c>
      <c r="AW1475" t="s">
        <v>412</v>
      </c>
      <c r="AX1475">
        <v>0.5</v>
      </c>
      <c r="BC1475">
        <v>80821002</v>
      </c>
      <c r="BD1475">
        <v>8322845</v>
      </c>
      <c r="BE1475" t="s">
        <v>410</v>
      </c>
    </row>
    <row r="1476" spans="1:57" x14ac:dyDescent="0.25">
      <c r="A1476" t="s">
        <v>722</v>
      </c>
      <c r="B1476" t="s">
        <v>723</v>
      </c>
      <c r="C1476">
        <v>80821</v>
      </c>
      <c r="D1476" t="s">
        <v>59</v>
      </c>
      <c r="E1476" t="s">
        <v>125</v>
      </c>
      <c r="F1476" t="s">
        <v>61</v>
      </c>
      <c r="G1476" t="s">
        <v>62</v>
      </c>
      <c r="H1476" t="s">
        <v>63</v>
      </c>
      <c r="I1476" t="s">
        <v>64</v>
      </c>
      <c r="J1476" t="s">
        <v>65</v>
      </c>
      <c r="K1476" t="s">
        <v>64</v>
      </c>
      <c r="L1476" s="1">
        <v>44460.40625</v>
      </c>
      <c r="P1476" t="s">
        <v>168</v>
      </c>
      <c r="Q1476" t="s">
        <v>544</v>
      </c>
      <c r="U1476" t="s">
        <v>724</v>
      </c>
      <c r="AN1476" s="1">
        <v>44462.892361111109</v>
      </c>
      <c r="AO1476" s="1">
        <v>44462.892361111109</v>
      </c>
      <c r="AP1476" t="s">
        <v>414</v>
      </c>
      <c r="AQ1476" t="s">
        <v>415</v>
      </c>
      <c r="AR1476">
        <v>33</v>
      </c>
      <c r="AS1476">
        <v>64.400000000000006</v>
      </c>
      <c r="AT1476" t="s">
        <v>71</v>
      </c>
      <c r="AU1476" t="s">
        <v>141</v>
      </c>
      <c r="AW1476" t="s">
        <v>412</v>
      </c>
      <c r="AX1476">
        <v>0.1</v>
      </c>
      <c r="BC1476">
        <v>80821002</v>
      </c>
      <c r="BD1476">
        <v>8322845</v>
      </c>
      <c r="BE1476" t="s">
        <v>414</v>
      </c>
    </row>
    <row r="1477" spans="1:57" x14ac:dyDescent="0.25">
      <c r="A1477" t="s">
        <v>722</v>
      </c>
      <c r="B1477" t="s">
        <v>723</v>
      </c>
      <c r="C1477">
        <v>80821</v>
      </c>
      <c r="D1477" t="s">
        <v>59</v>
      </c>
      <c r="E1477" t="s">
        <v>125</v>
      </c>
      <c r="F1477" t="s">
        <v>61</v>
      </c>
      <c r="G1477" t="s">
        <v>62</v>
      </c>
      <c r="H1477" t="s">
        <v>63</v>
      </c>
      <c r="I1477" t="s">
        <v>64</v>
      </c>
      <c r="J1477" t="s">
        <v>65</v>
      </c>
      <c r="K1477" t="s">
        <v>64</v>
      </c>
      <c r="L1477" s="1">
        <v>44460.40625</v>
      </c>
      <c r="P1477" t="s">
        <v>168</v>
      </c>
      <c r="Q1477" t="s">
        <v>544</v>
      </c>
      <c r="U1477" t="s">
        <v>724</v>
      </c>
      <c r="AN1477" s="1">
        <v>44467.724861111114</v>
      </c>
      <c r="AO1477" s="1">
        <v>44466.551736111112</v>
      </c>
      <c r="AP1477" t="s">
        <v>341</v>
      </c>
      <c r="AQ1477" t="s">
        <v>342</v>
      </c>
      <c r="AS1477">
        <v>0.51200000000000001</v>
      </c>
      <c r="AT1477" t="s">
        <v>343</v>
      </c>
      <c r="AU1477" t="s">
        <v>344</v>
      </c>
      <c r="AX1477">
        <v>1.7999999999999999E-2</v>
      </c>
      <c r="BC1477">
        <v>80821002</v>
      </c>
      <c r="BD1477">
        <v>8322852</v>
      </c>
      <c r="BE1477" t="s">
        <v>341</v>
      </c>
    </row>
    <row r="1478" spans="1:57" x14ac:dyDescent="0.25">
      <c r="A1478" t="s">
        <v>722</v>
      </c>
      <c r="B1478" t="s">
        <v>723</v>
      </c>
      <c r="C1478">
        <v>80821</v>
      </c>
      <c r="D1478" t="s">
        <v>59</v>
      </c>
      <c r="E1478" t="s">
        <v>125</v>
      </c>
      <c r="F1478" t="s">
        <v>61</v>
      </c>
      <c r="G1478" t="s">
        <v>62</v>
      </c>
      <c r="H1478" t="s">
        <v>63</v>
      </c>
      <c r="I1478" t="s">
        <v>64</v>
      </c>
      <c r="J1478" t="s">
        <v>65</v>
      </c>
      <c r="K1478" t="s">
        <v>64</v>
      </c>
      <c r="L1478" s="1">
        <v>44460.40625</v>
      </c>
      <c r="P1478" t="s">
        <v>168</v>
      </c>
      <c r="Q1478" t="s">
        <v>544</v>
      </c>
      <c r="U1478" t="s">
        <v>724</v>
      </c>
      <c r="AN1478" s="1">
        <v>44467.724861111114</v>
      </c>
      <c r="AO1478" s="1">
        <v>44466.551736111112</v>
      </c>
      <c r="AP1478" t="s">
        <v>346</v>
      </c>
      <c r="AQ1478" t="s">
        <v>347</v>
      </c>
      <c r="AS1478">
        <v>2.63</v>
      </c>
      <c r="AT1478" t="s">
        <v>343</v>
      </c>
      <c r="AU1478" t="s">
        <v>915</v>
      </c>
      <c r="AX1478">
        <v>1.7999999999999999E-2</v>
      </c>
      <c r="BC1478">
        <v>80821002</v>
      </c>
      <c r="BD1478">
        <v>8322852</v>
      </c>
      <c r="BE1478" t="s">
        <v>346</v>
      </c>
    </row>
    <row r="1479" spans="1:57" x14ac:dyDescent="0.25">
      <c r="A1479" t="s">
        <v>722</v>
      </c>
      <c r="B1479" t="s">
        <v>723</v>
      </c>
      <c r="C1479">
        <v>80821</v>
      </c>
      <c r="D1479" t="s">
        <v>59</v>
      </c>
      <c r="E1479" t="s">
        <v>125</v>
      </c>
      <c r="F1479" t="s">
        <v>61</v>
      </c>
      <c r="G1479" t="s">
        <v>62</v>
      </c>
      <c r="H1479" t="s">
        <v>63</v>
      </c>
      <c r="I1479" t="s">
        <v>64</v>
      </c>
      <c r="J1479" t="s">
        <v>65</v>
      </c>
      <c r="K1479" t="s">
        <v>64</v>
      </c>
      <c r="L1479" s="1">
        <v>44460.40625</v>
      </c>
      <c r="P1479" t="s">
        <v>168</v>
      </c>
      <c r="Q1479" t="s">
        <v>544</v>
      </c>
      <c r="U1479" t="s">
        <v>724</v>
      </c>
      <c r="AN1479" s="1">
        <v>44467.724861111114</v>
      </c>
      <c r="AO1479" s="1">
        <v>44466.551736111112</v>
      </c>
      <c r="AP1479" t="s">
        <v>369</v>
      </c>
      <c r="AQ1479" t="s">
        <v>370</v>
      </c>
      <c r="AS1479">
        <v>0.105</v>
      </c>
      <c r="AT1479" t="s">
        <v>343</v>
      </c>
      <c r="AU1479" t="s">
        <v>645</v>
      </c>
      <c r="AX1479">
        <v>8.9999999999999993E-3</v>
      </c>
      <c r="BC1479">
        <v>80821002</v>
      </c>
      <c r="BD1479">
        <v>8322852</v>
      </c>
      <c r="BE1479" t="s">
        <v>369</v>
      </c>
    </row>
    <row r="1480" spans="1:57" x14ac:dyDescent="0.25">
      <c r="A1480" t="s">
        <v>688</v>
      </c>
      <c r="B1480" t="s">
        <v>689</v>
      </c>
      <c r="C1480">
        <v>80815</v>
      </c>
      <c r="D1480" t="s">
        <v>59</v>
      </c>
      <c r="E1480" t="s">
        <v>317</v>
      </c>
      <c r="H1480" t="s">
        <v>317</v>
      </c>
      <c r="I1480" t="s">
        <v>64</v>
      </c>
      <c r="J1480" t="s">
        <v>65</v>
      </c>
      <c r="L1480" s="1">
        <v>44446.595648148148</v>
      </c>
      <c r="AN1480" s="1">
        <v>44449.423576388886</v>
      </c>
      <c r="AO1480" s="1"/>
      <c r="AP1480" t="s">
        <v>432</v>
      </c>
      <c r="AQ1480" t="s">
        <v>433</v>
      </c>
      <c r="AS1480">
        <v>0</v>
      </c>
      <c r="AT1480" t="s">
        <v>45</v>
      </c>
      <c r="BC1480">
        <v>80815001</v>
      </c>
      <c r="BD1480">
        <v>8299994</v>
      </c>
      <c r="BE1480" t="s">
        <v>432</v>
      </c>
    </row>
    <row r="1481" spans="1:57" x14ac:dyDescent="0.25">
      <c r="A1481" t="s">
        <v>683</v>
      </c>
      <c r="B1481" t="s">
        <v>684</v>
      </c>
      <c r="C1481">
        <v>80815</v>
      </c>
      <c r="D1481" t="s">
        <v>59</v>
      </c>
      <c r="E1481" t="s">
        <v>77</v>
      </c>
      <c r="F1481" t="s">
        <v>61</v>
      </c>
      <c r="G1481" t="s">
        <v>62</v>
      </c>
      <c r="H1481" t="s">
        <v>63</v>
      </c>
      <c r="I1481" t="s">
        <v>64</v>
      </c>
      <c r="J1481" t="s">
        <v>65</v>
      </c>
      <c r="K1481" t="s">
        <v>64</v>
      </c>
      <c r="L1481" s="1">
        <v>44446.50277777778</v>
      </c>
      <c r="P1481" t="s">
        <v>605</v>
      </c>
      <c r="Q1481" t="s">
        <v>461</v>
      </c>
      <c r="U1481" t="s">
        <v>94</v>
      </c>
      <c r="AN1481" s="1">
        <v>44447.520532407405</v>
      </c>
      <c r="AO1481" s="1">
        <v>44447.520532407405</v>
      </c>
      <c r="AP1481" t="s">
        <v>447</v>
      </c>
      <c r="AQ1481" t="s">
        <v>448</v>
      </c>
      <c r="AR1481">
        <v>23</v>
      </c>
      <c r="AS1481">
        <v>2E-3</v>
      </c>
      <c r="AT1481" t="s">
        <v>71</v>
      </c>
      <c r="AU1481" t="s">
        <v>449</v>
      </c>
      <c r="AV1481" t="s">
        <v>180</v>
      </c>
      <c r="AW1481" t="s">
        <v>450</v>
      </c>
      <c r="AX1481">
        <v>2E-3</v>
      </c>
      <c r="BC1481">
        <v>80815011</v>
      </c>
      <c r="BD1481">
        <v>8299989</v>
      </c>
      <c r="BE1481" t="s">
        <v>447</v>
      </c>
    </row>
    <row r="1482" spans="1:57" x14ac:dyDescent="0.25">
      <c r="A1482" t="s">
        <v>683</v>
      </c>
      <c r="B1482" t="s">
        <v>684</v>
      </c>
      <c r="C1482">
        <v>80815</v>
      </c>
      <c r="D1482" t="s">
        <v>59</v>
      </c>
      <c r="E1482" t="s">
        <v>77</v>
      </c>
      <c r="F1482" t="s">
        <v>61</v>
      </c>
      <c r="G1482" t="s">
        <v>62</v>
      </c>
      <c r="H1482" t="s">
        <v>63</v>
      </c>
      <c r="I1482" t="s">
        <v>64</v>
      </c>
      <c r="J1482" t="s">
        <v>65</v>
      </c>
      <c r="K1482" t="s">
        <v>64</v>
      </c>
      <c r="L1482" s="1">
        <v>44446.50277777778</v>
      </c>
      <c r="P1482" t="s">
        <v>605</v>
      </c>
      <c r="Q1482" t="s">
        <v>461</v>
      </c>
      <c r="U1482" t="s">
        <v>94</v>
      </c>
      <c r="AN1482" s="1">
        <v>44448.561574074076</v>
      </c>
      <c r="AO1482" s="1">
        <v>44447.558333333334</v>
      </c>
      <c r="AP1482" t="s">
        <v>554</v>
      </c>
      <c r="AQ1482" t="s">
        <v>555</v>
      </c>
      <c r="AR1482">
        <v>25</v>
      </c>
      <c r="AS1482">
        <v>8.9999999999999993E-3</v>
      </c>
      <c r="AT1482" t="s">
        <v>71</v>
      </c>
      <c r="AU1482" t="s">
        <v>449</v>
      </c>
      <c r="AW1482" t="s">
        <v>450</v>
      </c>
      <c r="AX1482">
        <v>2E-3</v>
      </c>
      <c r="BC1482">
        <v>80815011</v>
      </c>
      <c r="BD1482">
        <v>8299993</v>
      </c>
      <c r="BE1482" t="s">
        <v>554</v>
      </c>
    </row>
    <row r="1483" spans="1:57" x14ac:dyDescent="0.25">
      <c r="A1483" t="s">
        <v>683</v>
      </c>
      <c r="B1483" t="s">
        <v>684</v>
      </c>
      <c r="C1483">
        <v>80815</v>
      </c>
      <c r="D1483" t="s">
        <v>59</v>
      </c>
      <c r="E1483" t="s">
        <v>77</v>
      </c>
      <c r="F1483" t="s">
        <v>61</v>
      </c>
      <c r="G1483" t="s">
        <v>62</v>
      </c>
      <c r="H1483" t="s">
        <v>63</v>
      </c>
      <c r="I1483" t="s">
        <v>64</v>
      </c>
      <c r="J1483" t="s">
        <v>65</v>
      </c>
      <c r="K1483" t="s">
        <v>64</v>
      </c>
      <c r="L1483" s="1">
        <v>44446.50277777778</v>
      </c>
      <c r="P1483" t="s">
        <v>605</v>
      </c>
      <c r="Q1483" t="s">
        <v>461</v>
      </c>
      <c r="U1483" t="s">
        <v>94</v>
      </c>
      <c r="AN1483" s="1">
        <v>44448.562615740739</v>
      </c>
      <c r="AO1483" s="1">
        <v>44447.558333333334</v>
      </c>
      <c r="AP1483" t="s">
        <v>556</v>
      </c>
      <c r="AQ1483" t="s">
        <v>557</v>
      </c>
      <c r="AR1483">
        <v>26</v>
      </c>
      <c r="AS1483">
        <v>6.0000000000000001E-3</v>
      </c>
      <c r="AT1483" t="s">
        <v>71</v>
      </c>
      <c r="AU1483" t="s">
        <v>449</v>
      </c>
      <c r="AW1483" t="s">
        <v>450</v>
      </c>
      <c r="AX1483">
        <v>2E-3</v>
      </c>
      <c r="BC1483">
        <v>80815011</v>
      </c>
      <c r="BD1483">
        <v>8299991</v>
      </c>
      <c r="BE1483" t="s">
        <v>556</v>
      </c>
    </row>
    <row r="1484" spans="1:57" x14ac:dyDescent="0.25">
      <c r="A1484" t="s">
        <v>680</v>
      </c>
      <c r="B1484" t="s">
        <v>681</v>
      </c>
      <c r="C1484">
        <v>80815</v>
      </c>
      <c r="D1484" t="s">
        <v>59</v>
      </c>
      <c r="E1484" t="s">
        <v>84</v>
      </c>
      <c r="F1484" t="s">
        <v>61</v>
      </c>
      <c r="G1484" t="s">
        <v>62</v>
      </c>
      <c r="H1484" t="s">
        <v>63</v>
      </c>
      <c r="I1484" t="s">
        <v>64</v>
      </c>
      <c r="J1484" t="s">
        <v>65</v>
      </c>
      <c r="K1484" t="s">
        <v>64</v>
      </c>
      <c r="L1484" s="1">
        <v>44446.492361111108</v>
      </c>
      <c r="P1484" t="s">
        <v>486</v>
      </c>
      <c r="Q1484" t="s">
        <v>93</v>
      </c>
      <c r="U1484" t="s">
        <v>487</v>
      </c>
      <c r="AN1484" s="1">
        <v>44447.51834490741</v>
      </c>
      <c r="AO1484" s="1">
        <v>44447.51834490741</v>
      </c>
      <c r="AP1484" t="s">
        <v>447</v>
      </c>
      <c r="AQ1484" t="s">
        <v>448</v>
      </c>
      <c r="AR1484">
        <v>23</v>
      </c>
      <c r="AS1484">
        <v>2E-3</v>
      </c>
      <c r="AT1484" t="s">
        <v>71</v>
      </c>
      <c r="AU1484" t="s">
        <v>449</v>
      </c>
      <c r="AV1484" t="s">
        <v>180</v>
      </c>
      <c r="AW1484" t="s">
        <v>450</v>
      </c>
      <c r="AX1484">
        <v>2E-3</v>
      </c>
      <c r="AZ1484" t="s">
        <v>682</v>
      </c>
      <c r="BC1484">
        <v>80815010</v>
      </c>
      <c r="BD1484">
        <v>8299984</v>
      </c>
      <c r="BE1484" t="s">
        <v>447</v>
      </c>
    </row>
    <row r="1485" spans="1:57" x14ac:dyDescent="0.25">
      <c r="A1485" t="s">
        <v>680</v>
      </c>
      <c r="B1485" t="s">
        <v>681</v>
      </c>
      <c r="C1485">
        <v>80815</v>
      </c>
      <c r="D1485" t="s">
        <v>59</v>
      </c>
      <c r="E1485" t="s">
        <v>84</v>
      </c>
      <c r="F1485" t="s">
        <v>61</v>
      </c>
      <c r="G1485" t="s">
        <v>62</v>
      </c>
      <c r="H1485" t="s">
        <v>63</v>
      </c>
      <c r="I1485" t="s">
        <v>64</v>
      </c>
      <c r="J1485" t="s">
        <v>65</v>
      </c>
      <c r="K1485" t="s">
        <v>64</v>
      </c>
      <c r="L1485" s="1">
        <v>44446.492361111108</v>
      </c>
      <c r="P1485" t="s">
        <v>486</v>
      </c>
      <c r="Q1485" t="s">
        <v>93</v>
      </c>
      <c r="U1485" t="s">
        <v>487</v>
      </c>
      <c r="AN1485" s="1">
        <v>44448.554270833331</v>
      </c>
      <c r="AO1485" s="1">
        <v>44447.558333333334</v>
      </c>
      <c r="AP1485" t="s">
        <v>554</v>
      </c>
      <c r="AQ1485" t="s">
        <v>555</v>
      </c>
      <c r="AR1485">
        <v>25</v>
      </c>
      <c r="AS1485">
        <v>7.0000000000000001E-3</v>
      </c>
      <c r="AT1485" t="s">
        <v>71</v>
      </c>
      <c r="AU1485" t="s">
        <v>449</v>
      </c>
      <c r="AW1485" t="s">
        <v>450</v>
      </c>
      <c r="AX1485">
        <v>2E-3</v>
      </c>
      <c r="AZ1485" t="s">
        <v>682</v>
      </c>
      <c r="BC1485">
        <v>80815010</v>
      </c>
      <c r="BD1485">
        <v>8299988</v>
      </c>
      <c r="BE1485" t="s">
        <v>554</v>
      </c>
    </row>
    <row r="1486" spans="1:57" x14ac:dyDescent="0.25">
      <c r="A1486" t="s">
        <v>680</v>
      </c>
      <c r="B1486" t="s">
        <v>681</v>
      </c>
      <c r="C1486">
        <v>80815</v>
      </c>
      <c r="D1486" t="s">
        <v>59</v>
      </c>
      <c r="E1486" t="s">
        <v>84</v>
      </c>
      <c r="F1486" t="s">
        <v>61</v>
      </c>
      <c r="G1486" t="s">
        <v>62</v>
      </c>
      <c r="H1486" t="s">
        <v>63</v>
      </c>
      <c r="I1486" t="s">
        <v>64</v>
      </c>
      <c r="J1486" t="s">
        <v>65</v>
      </c>
      <c r="K1486" t="s">
        <v>64</v>
      </c>
      <c r="L1486" s="1">
        <v>44446.492361111108</v>
      </c>
      <c r="P1486" t="s">
        <v>486</v>
      </c>
      <c r="Q1486" t="s">
        <v>93</v>
      </c>
      <c r="U1486" t="s">
        <v>487</v>
      </c>
      <c r="AN1486" s="1">
        <v>44448.559479166666</v>
      </c>
      <c r="AO1486" s="1">
        <v>44447.558333333334</v>
      </c>
      <c r="AP1486" t="s">
        <v>556</v>
      </c>
      <c r="AQ1486" t="s">
        <v>557</v>
      </c>
      <c r="AR1486">
        <v>26</v>
      </c>
      <c r="AS1486">
        <v>5.0000000000000001E-3</v>
      </c>
      <c r="AT1486" t="s">
        <v>71</v>
      </c>
      <c r="AU1486" t="s">
        <v>449</v>
      </c>
      <c r="AW1486" t="s">
        <v>450</v>
      </c>
      <c r="AX1486">
        <v>2E-3</v>
      </c>
      <c r="AZ1486" t="s">
        <v>682</v>
      </c>
      <c r="BC1486">
        <v>80815010</v>
      </c>
      <c r="BD1486">
        <v>8299986</v>
      </c>
      <c r="BE1486" t="s">
        <v>556</v>
      </c>
    </row>
    <row r="1487" spans="1:57" x14ac:dyDescent="0.25">
      <c r="A1487" t="s">
        <v>678</v>
      </c>
      <c r="B1487" t="s">
        <v>679</v>
      </c>
      <c r="C1487">
        <v>80815</v>
      </c>
      <c r="D1487" t="s">
        <v>59</v>
      </c>
      <c r="E1487" t="s">
        <v>91</v>
      </c>
      <c r="F1487" t="s">
        <v>61</v>
      </c>
      <c r="G1487" t="s">
        <v>62</v>
      </c>
      <c r="H1487" t="s">
        <v>63</v>
      </c>
      <c r="I1487" t="s">
        <v>64</v>
      </c>
      <c r="J1487" t="s">
        <v>65</v>
      </c>
      <c r="K1487" t="s">
        <v>64</v>
      </c>
      <c r="L1487" s="1">
        <v>44446.48333333333</v>
      </c>
      <c r="P1487" t="s">
        <v>605</v>
      </c>
      <c r="Q1487" t="s">
        <v>87</v>
      </c>
      <c r="U1487" t="s">
        <v>111</v>
      </c>
      <c r="AN1487" s="1">
        <v>44447.510625000003</v>
      </c>
      <c r="AO1487" s="1">
        <v>44447.510625000003</v>
      </c>
      <c r="AP1487" t="s">
        <v>447</v>
      </c>
      <c r="AQ1487" t="s">
        <v>448</v>
      </c>
      <c r="AR1487">
        <v>23</v>
      </c>
      <c r="AS1487">
        <v>2E-3</v>
      </c>
      <c r="AT1487" t="s">
        <v>71</v>
      </c>
      <c r="AU1487" t="s">
        <v>449</v>
      </c>
      <c r="AV1487" t="s">
        <v>180</v>
      </c>
      <c r="AW1487" t="s">
        <v>450</v>
      </c>
      <c r="AX1487">
        <v>2E-3</v>
      </c>
      <c r="BC1487">
        <v>80815008</v>
      </c>
      <c r="BD1487">
        <v>8299979</v>
      </c>
      <c r="BE1487" t="s">
        <v>447</v>
      </c>
    </row>
    <row r="1488" spans="1:57" x14ac:dyDescent="0.25">
      <c r="A1488" t="s">
        <v>678</v>
      </c>
      <c r="B1488" t="s">
        <v>679</v>
      </c>
      <c r="C1488">
        <v>80815</v>
      </c>
      <c r="D1488" t="s">
        <v>59</v>
      </c>
      <c r="E1488" t="s">
        <v>91</v>
      </c>
      <c r="F1488" t="s">
        <v>61</v>
      </c>
      <c r="G1488" t="s">
        <v>62</v>
      </c>
      <c r="H1488" t="s">
        <v>63</v>
      </c>
      <c r="I1488" t="s">
        <v>64</v>
      </c>
      <c r="J1488" t="s">
        <v>65</v>
      </c>
      <c r="K1488" t="s">
        <v>64</v>
      </c>
      <c r="L1488" s="1">
        <v>44446.48333333333</v>
      </c>
      <c r="P1488" t="s">
        <v>605</v>
      </c>
      <c r="Q1488" t="s">
        <v>87</v>
      </c>
      <c r="U1488" t="s">
        <v>111</v>
      </c>
      <c r="AN1488" s="1">
        <v>44448.550104166665</v>
      </c>
      <c r="AO1488" s="1">
        <v>44447.558333333334</v>
      </c>
      <c r="AP1488" t="s">
        <v>554</v>
      </c>
      <c r="AQ1488" t="s">
        <v>555</v>
      </c>
      <c r="AR1488">
        <v>25</v>
      </c>
      <c r="AS1488">
        <v>8.9999999999999993E-3</v>
      </c>
      <c r="AT1488" t="s">
        <v>71</v>
      </c>
      <c r="AU1488" t="s">
        <v>449</v>
      </c>
      <c r="AW1488" t="s">
        <v>450</v>
      </c>
      <c r="AX1488">
        <v>2E-3</v>
      </c>
      <c r="BC1488">
        <v>80815008</v>
      </c>
      <c r="BD1488">
        <v>8299983</v>
      </c>
      <c r="BE1488" t="s">
        <v>554</v>
      </c>
    </row>
    <row r="1489" spans="1:57" x14ac:dyDescent="0.25">
      <c r="A1489" t="s">
        <v>678</v>
      </c>
      <c r="B1489" t="s">
        <v>679</v>
      </c>
      <c r="C1489">
        <v>80815</v>
      </c>
      <c r="D1489" t="s">
        <v>59</v>
      </c>
      <c r="E1489" t="s">
        <v>91</v>
      </c>
      <c r="F1489" t="s">
        <v>61</v>
      </c>
      <c r="G1489" t="s">
        <v>62</v>
      </c>
      <c r="H1489" t="s">
        <v>63</v>
      </c>
      <c r="I1489" t="s">
        <v>64</v>
      </c>
      <c r="J1489" t="s">
        <v>65</v>
      </c>
      <c r="K1489" t="s">
        <v>64</v>
      </c>
      <c r="L1489" s="1">
        <v>44446.48333333333</v>
      </c>
      <c r="P1489" t="s">
        <v>605</v>
      </c>
      <c r="Q1489" t="s">
        <v>87</v>
      </c>
      <c r="U1489" t="s">
        <v>111</v>
      </c>
      <c r="AN1489" s="1">
        <v>44448.551145833335</v>
      </c>
      <c r="AO1489" s="1">
        <v>44447.558333333334</v>
      </c>
      <c r="AP1489" t="s">
        <v>556</v>
      </c>
      <c r="AQ1489" t="s">
        <v>557</v>
      </c>
      <c r="AR1489">
        <v>26</v>
      </c>
      <c r="AS1489">
        <v>5.0000000000000001E-3</v>
      </c>
      <c r="AT1489" t="s">
        <v>71</v>
      </c>
      <c r="AU1489" t="s">
        <v>449</v>
      </c>
      <c r="AW1489" t="s">
        <v>450</v>
      </c>
      <c r="AX1489">
        <v>2E-3</v>
      </c>
      <c r="BC1489">
        <v>80815008</v>
      </c>
      <c r="BD1489">
        <v>8299981</v>
      </c>
      <c r="BE1489" t="s">
        <v>556</v>
      </c>
    </row>
    <row r="1490" spans="1:57" x14ac:dyDescent="0.25">
      <c r="A1490" t="s">
        <v>676</v>
      </c>
      <c r="B1490" t="s">
        <v>677</v>
      </c>
      <c r="C1490">
        <v>80815</v>
      </c>
      <c r="D1490" t="s">
        <v>59</v>
      </c>
      <c r="E1490" t="s">
        <v>99</v>
      </c>
      <c r="F1490" t="s">
        <v>61</v>
      </c>
      <c r="G1490" t="s">
        <v>62</v>
      </c>
      <c r="H1490" t="s">
        <v>63</v>
      </c>
      <c r="I1490" t="s">
        <v>64</v>
      </c>
      <c r="J1490" t="s">
        <v>65</v>
      </c>
      <c r="K1490" t="s">
        <v>64</v>
      </c>
      <c r="L1490" s="1">
        <v>44446.47152777778</v>
      </c>
      <c r="P1490" t="s">
        <v>605</v>
      </c>
      <c r="Q1490" t="s">
        <v>667</v>
      </c>
      <c r="U1490" t="s">
        <v>465</v>
      </c>
      <c r="AN1490" s="1">
        <v>44447.511736111112</v>
      </c>
      <c r="AO1490" s="1">
        <v>44447.511736111112</v>
      </c>
      <c r="AP1490" t="s">
        <v>447</v>
      </c>
      <c r="AQ1490" t="s">
        <v>448</v>
      </c>
      <c r="AR1490">
        <v>23</v>
      </c>
      <c r="AS1490">
        <v>2E-3</v>
      </c>
      <c r="AT1490" t="s">
        <v>71</v>
      </c>
      <c r="AU1490" t="s">
        <v>449</v>
      </c>
      <c r="AV1490" t="s">
        <v>180</v>
      </c>
      <c r="AW1490" t="s">
        <v>450</v>
      </c>
      <c r="AX1490">
        <v>2E-3</v>
      </c>
      <c r="BC1490">
        <v>80815009</v>
      </c>
      <c r="BD1490">
        <v>8299974</v>
      </c>
      <c r="BE1490" t="s">
        <v>447</v>
      </c>
    </row>
    <row r="1491" spans="1:57" x14ac:dyDescent="0.25">
      <c r="A1491" t="s">
        <v>676</v>
      </c>
      <c r="B1491" t="s">
        <v>677</v>
      </c>
      <c r="C1491">
        <v>80815</v>
      </c>
      <c r="D1491" t="s">
        <v>59</v>
      </c>
      <c r="E1491" t="s">
        <v>99</v>
      </c>
      <c r="F1491" t="s">
        <v>61</v>
      </c>
      <c r="G1491" t="s">
        <v>62</v>
      </c>
      <c r="H1491" t="s">
        <v>63</v>
      </c>
      <c r="I1491" t="s">
        <v>64</v>
      </c>
      <c r="J1491" t="s">
        <v>65</v>
      </c>
      <c r="K1491" t="s">
        <v>64</v>
      </c>
      <c r="L1491" s="1">
        <v>44446.47152777778</v>
      </c>
      <c r="P1491" t="s">
        <v>605</v>
      </c>
      <c r="Q1491" t="s">
        <v>667</v>
      </c>
      <c r="U1491" t="s">
        <v>465</v>
      </c>
      <c r="AN1491" s="1">
        <v>44448.552187499998</v>
      </c>
      <c r="AO1491" s="1">
        <v>44447.558333333334</v>
      </c>
      <c r="AP1491" t="s">
        <v>554</v>
      </c>
      <c r="AQ1491" t="s">
        <v>555</v>
      </c>
      <c r="AR1491">
        <v>25</v>
      </c>
      <c r="AS1491">
        <v>8.0000000000000002E-3</v>
      </c>
      <c r="AT1491" t="s">
        <v>71</v>
      </c>
      <c r="AU1491" t="s">
        <v>449</v>
      </c>
      <c r="AW1491" t="s">
        <v>450</v>
      </c>
      <c r="AX1491">
        <v>2E-3</v>
      </c>
      <c r="BC1491">
        <v>80815009</v>
      </c>
      <c r="BD1491">
        <v>8299978</v>
      </c>
      <c r="BE1491" t="s">
        <v>554</v>
      </c>
    </row>
    <row r="1492" spans="1:57" x14ac:dyDescent="0.25">
      <c r="A1492" t="s">
        <v>676</v>
      </c>
      <c r="B1492" t="s">
        <v>677</v>
      </c>
      <c r="C1492">
        <v>80815</v>
      </c>
      <c r="D1492" t="s">
        <v>59</v>
      </c>
      <c r="E1492" t="s">
        <v>99</v>
      </c>
      <c r="F1492" t="s">
        <v>61</v>
      </c>
      <c r="G1492" t="s">
        <v>62</v>
      </c>
      <c r="H1492" t="s">
        <v>63</v>
      </c>
      <c r="I1492" t="s">
        <v>64</v>
      </c>
      <c r="J1492" t="s">
        <v>65</v>
      </c>
      <c r="K1492" t="s">
        <v>64</v>
      </c>
      <c r="L1492" s="1">
        <v>44446.47152777778</v>
      </c>
      <c r="P1492" t="s">
        <v>605</v>
      </c>
      <c r="Q1492" t="s">
        <v>667</v>
      </c>
      <c r="U1492" t="s">
        <v>465</v>
      </c>
      <c r="AN1492" s="1">
        <v>44448.553229166668</v>
      </c>
      <c r="AO1492" s="1">
        <v>44447.558333333334</v>
      </c>
      <c r="AP1492" t="s">
        <v>556</v>
      </c>
      <c r="AQ1492" t="s">
        <v>557</v>
      </c>
      <c r="AR1492">
        <v>26</v>
      </c>
      <c r="AS1492">
        <v>5.0000000000000001E-3</v>
      </c>
      <c r="AT1492" t="s">
        <v>71</v>
      </c>
      <c r="AU1492" t="s">
        <v>449</v>
      </c>
      <c r="AW1492" t="s">
        <v>450</v>
      </c>
      <c r="AX1492">
        <v>2E-3</v>
      </c>
      <c r="BC1492">
        <v>80815009</v>
      </c>
      <c r="BD1492">
        <v>8299976</v>
      </c>
      <c r="BE1492" t="s">
        <v>556</v>
      </c>
    </row>
    <row r="1493" spans="1:57" x14ac:dyDescent="0.25">
      <c r="A1493" t="s">
        <v>674</v>
      </c>
      <c r="B1493" t="s">
        <v>675</v>
      </c>
      <c r="C1493">
        <v>80815</v>
      </c>
      <c r="D1493" t="s">
        <v>59</v>
      </c>
      <c r="E1493" t="s">
        <v>105</v>
      </c>
      <c r="F1493" t="s">
        <v>61</v>
      </c>
      <c r="G1493" t="s">
        <v>62</v>
      </c>
      <c r="H1493" t="s">
        <v>63</v>
      </c>
      <c r="I1493" t="s">
        <v>64</v>
      </c>
      <c r="J1493" t="s">
        <v>65</v>
      </c>
      <c r="K1493" t="s">
        <v>64</v>
      </c>
      <c r="L1493" s="1">
        <v>44446.460416666669</v>
      </c>
      <c r="P1493" t="s">
        <v>486</v>
      </c>
      <c r="U1493" t="s">
        <v>161</v>
      </c>
      <c r="AN1493" s="1">
        <v>44447.509513888886</v>
      </c>
      <c r="AO1493" s="1">
        <v>44447.509513888886</v>
      </c>
      <c r="AP1493" t="s">
        <v>447</v>
      </c>
      <c r="AQ1493" t="s">
        <v>448</v>
      </c>
      <c r="AR1493">
        <v>23</v>
      </c>
      <c r="AS1493">
        <v>2E-3</v>
      </c>
      <c r="AT1493" t="s">
        <v>71</v>
      </c>
      <c r="AU1493" t="s">
        <v>449</v>
      </c>
      <c r="AV1493" t="s">
        <v>180</v>
      </c>
      <c r="AW1493" t="s">
        <v>450</v>
      </c>
      <c r="AX1493">
        <v>2E-3</v>
      </c>
      <c r="AZ1493" t="s">
        <v>664</v>
      </c>
      <c r="BC1493">
        <v>80815007</v>
      </c>
      <c r="BD1493">
        <v>8299969</v>
      </c>
      <c r="BE1493" t="s">
        <v>447</v>
      </c>
    </row>
    <row r="1494" spans="1:57" x14ac:dyDescent="0.25">
      <c r="A1494" t="s">
        <v>674</v>
      </c>
      <c r="B1494" t="s">
        <v>675</v>
      </c>
      <c r="C1494">
        <v>80815</v>
      </c>
      <c r="D1494" t="s">
        <v>59</v>
      </c>
      <c r="E1494" t="s">
        <v>105</v>
      </c>
      <c r="F1494" t="s">
        <v>61</v>
      </c>
      <c r="G1494" t="s">
        <v>62</v>
      </c>
      <c r="H1494" t="s">
        <v>63</v>
      </c>
      <c r="I1494" t="s">
        <v>64</v>
      </c>
      <c r="J1494" t="s">
        <v>65</v>
      </c>
      <c r="K1494" t="s">
        <v>64</v>
      </c>
      <c r="L1494" s="1">
        <v>44446.460416666669</v>
      </c>
      <c r="P1494" t="s">
        <v>486</v>
      </c>
      <c r="U1494" t="s">
        <v>161</v>
      </c>
      <c r="AN1494" s="1">
        <v>44448.548020833332</v>
      </c>
      <c r="AO1494" s="1">
        <v>44447.558333333334</v>
      </c>
      <c r="AP1494" t="s">
        <v>554</v>
      </c>
      <c r="AQ1494" t="s">
        <v>555</v>
      </c>
      <c r="AR1494">
        <v>25</v>
      </c>
      <c r="AS1494">
        <v>8.0000000000000002E-3</v>
      </c>
      <c r="AT1494" t="s">
        <v>71</v>
      </c>
      <c r="AU1494" t="s">
        <v>449</v>
      </c>
      <c r="AW1494" t="s">
        <v>450</v>
      </c>
      <c r="AX1494">
        <v>2E-3</v>
      </c>
      <c r="AZ1494" t="s">
        <v>664</v>
      </c>
      <c r="BC1494">
        <v>80815007</v>
      </c>
      <c r="BD1494">
        <v>8299973</v>
      </c>
      <c r="BE1494" t="s">
        <v>554</v>
      </c>
    </row>
    <row r="1495" spans="1:57" x14ac:dyDescent="0.25">
      <c r="A1495" t="s">
        <v>674</v>
      </c>
      <c r="B1495" t="s">
        <v>675</v>
      </c>
      <c r="C1495">
        <v>80815</v>
      </c>
      <c r="D1495" t="s">
        <v>59</v>
      </c>
      <c r="E1495" t="s">
        <v>105</v>
      </c>
      <c r="F1495" t="s">
        <v>61</v>
      </c>
      <c r="G1495" t="s">
        <v>62</v>
      </c>
      <c r="H1495" t="s">
        <v>63</v>
      </c>
      <c r="I1495" t="s">
        <v>64</v>
      </c>
      <c r="J1495" t="s">
        <v>65</v>
      </c>
      <c r="K1495" t="s">
        <v>64</v>
      </c>
      <c r="L1495" s="1">
        <v>44446.460416666669</v>
      </c>
      <c r="P1495" t="s">
        <v>486</v>
      </c>
      <c r="U1495" t="s">
        <v>161</v>
      </c>
      <c r="AN1495" s="1">
        <v>44448.549050925925</v>
      </c>
      <c r="AO1495" s="1">
        <v>44447.558333333334</v>
      </c>
      <c r="AP1495" t="s">
        <v>556</v>
      </c>
      <c r="AQ1495" t="s">
        <v>557</v>
      </c>
      <c r="AR1495">
        <v>26</v>
      </c>
      <c r="AS1495">
        <v>4.0000000000000001E-3</v>
      </c>
      <c r="AT1495" t="s">
        <v>71</v>
      </c>
      <c r="AU1495" t="s">
        <v>449</v>
      </c>
      <c r="AW1495" t="s">
        <v>450</v>
      </c>
      <c r="AX1495">
        <v>2E-3</v>
      </c>
      <c r="AZ1495" t="s">
        <v>664</v>
      </c>
      <c r="BC1495">
        <v>80815007</v>
      </c>
      <c r="BD1495">
        <v>8299971</v>
      </c>
      <c r="BE1495" t="s">
        <v>556</v>
      </c>
    </row>
    <row r="1496" spans="1:57" x14ac:dyDescent="0.25">
      <c r="A1496" t="s">
        <v>671</v>
      </c>
      <c r="B1496" t="s">
        <v>672</v>
      </c>
      <c r="C1496">
        <v>80815</v>
      </c>
      <c r="D1496" t="s">
        <v>59</v>
      </c>
      <c r="E1496" t="s">
        <v>110</v>
      </c>
      <c r="F1496" t="s">
        <v>61</v>
      </c>
      <c r="G1496" t="s">
        <v>62</v>
      </c>
      <c r="H1496" t="s">
        <v>63</v>
      </c>
      <c r="I1496" t="s">
        <v>64</v>
      </c>
      <c r="J1496" t="s">
        <v>65</v>
      </c>
      <c r="K1496" t="s">
        <v>64</v>
      </c>
      <c r="L1496" s="1">
        <v>44446.451388888891</v>
      </c>
      <c r="P1496" t="s">
        <v>605</v>
      </c>
      <c r="U1496" t="s">
        <v>673</v>
      </c>
      <c r="AN1496" s="1">
        <v>44447.508414351854</v>
      </c>
      <c r="AO1496" s="1">
        <v>44447.508414351854</v>
      </c>
      <c r="AP1496" t="s">
        <v>447</v>
      </c>
      <c r="AQ1496" t="s">
        <v>448</v>
      </c>
      <c r="AR1496">
        <v>23</v>
      </c>
      <c r="AS1496">
        <v>2E-3</v>
      </c>
      <c r="AT1496" t="s">
        <v>71</v>
      </c>
      <c r="AU1496" t="s">
        <v>449</v>
      </c>
      <c r="AV1496" t="s">
        <v>180</v>
      </c>
      <c r="AW1496" t="s">
        <v>450</v>
      </c>
      <c r="AX1496">
        <v>2E-3</v>
      </c>
      <c r="AZ1496" t="s">
        <v>664</v>
      </c>
      <c r="BC1496">
        <v>80815006</v>
      </c>
      <c r="BD1496">
        <v>8299964</v>
      </c>
      <c r="BE1496" t="s">
        <v>447</v>
      </c>
    </row>
    <row r="1497" spans="1:57" x14ac:dyDescent="0.25">
      <c r="A1497" t="s">
        <v>671</v>
      </c>
      <c r="B1497" t="s">
        <v>672</v>
      </c>
      <c r="C1497">
        <v>80815</v>
      </c>
      <c r="D1497" t="s">
        <v>59</v>
      </c>
      <c r="E1497" t="s">
        <v>110</v>
      </c>
      <c r="F1497" t="s">
        <v>61</v>
      </c>
      <c r="G1497" t="s">
        <v>62</v>
      </c>
      <c r="H1497" t="s">
        <v>63</v>
      </c>
      <c r="I1497" t="s">
        <v>64</v>
      </c>
      <c r="J1497" t="s">
        <v>65</v>
      </c>
      <c r="K1497" t="s">
        <v>64</v>
      </c>
      <c r="L1497" s="1">
        <v>44446.451388888891</v>
      </c>
      <c r="P1497" t="s">
        <v>605</v>
      </c>
      <c r="U1497" t="s">
        <v>673</v>
      </c>
      <c r="AN1497" s="1">
        <v>44448.545925925922</v>
      </c>
      <c r="AO1497" s="1">
        <v>44447.558333333334</v>
      </c>
      <c r="AP1497" t="s">
        <v>554</v>
      </c>
      <c r="AQ1497" t="s">
        <v>555</v>
      </c>
      <c r="AR1497">
        <v>25</v>
      </c>
      <c r="AS1497">
        <v>6.0000000000000001E-3</v>
      </c>
      <c r="AT1497" t="s">
        <v>71</v>
      </c>
      <c r="AU1497" t="s">
        <v>449</v>
      </c>
      <c r="AW1497" t="s">
        <v>450</v>
      </c>
      <c r="AX1497">
        <v>2E-3</v>
      </c>
      <c r="AZ1497" t="s">
        <v>664</v>
      </c>
      <c r="BC1497">
        <v>80815006</v>
      </c>
      <c r="BD1497">
        <v>8299968</v>
      </c>
      <c r="BE1497" t="s">
        <v>554</v>
      </c>
    </row>
    <row r="1498" spans="1:57" x14ac:dyDescent="0.25">
      <c r="A1498" t="s">
        <v>671</v>
      </c>
      <c r="B1498" t="s">
        <v>672</v>
      </c>
      <c r="C1498">
        <v>80815</v>
      </c>
      <c r="D1498" t="s">
        <v>59</v>
      </c>
      <c r="E1498" t="s">
        <v>110</v>
      </c>
      <c r="F1498" t="s">
        <v>61</v>
      </c>
      <c r="G1498" t="s">
        <v>62</v>
      </c>
      <c r="H1498" t="s">
        <v>63</v>
      </c>
      <c r="I1498" t="s">
        <v>64</v>
      </c>
      <c r="J1498" t="s">
        <v>65</v>
      </c>
      <c r="K1498" t="s">
        <v>64</v>
      </c>
      <c r="L1498" s="1">
        <v>44446.451388888891</v>
      </c>
      <c r="P1498" t="s">
        <v>605</v>
      </c>
      <c r="U1498" t="s">
        <v>673</v>
      </c>
      <c r="AN1498" s="1">
        <v>44448.546979166669</v>
      </c>
      <c r="AO1498" s="1">
        <v>44447.558333333334</v>
      </c>
      <c r="AP1498" t="s">
        <v>556</v>
      </c>
      <c r="AQ1498" t="s">
        <v>557</v>
      </c>
      <c r="AR1498">
        <v>26</v>
      </c>
      <c r="AS1498">
        <v>4.0000000000000001E-3</v>
      </c>
      <c r="AT1498" t="s">
        <v>71</v>
      </c>
      <c r="AU1498" t="s">
        <v>449</v>
      </c>
      <c r="AW1498" t="s">
        <v>450</v>
      </c>
      <c r="AX1498">
        <v>2E-3</v>
      </c>
      <c r="AZ1498" t="s">
        <v>664</v>
      </c>
      <c r="BC1498">
        <v>80815006</v>
      </c>
      <c r="BD1498">
        <v>8299966</v>
      </c>
      <c r="BE1498" t="s">
        <v>556</v>
      </c>
    </row>
    <row r="1499" spans="1:57" x14ac:dyDescent="0.25">
      <c r="A1499" t="s">
        <v>668</v>
      </c>
      <c r="B1499" t="s">
        <v>669</v>
      </c>
      <c r="C1499">
        <v>80815</v>
      </c>
      <c r="D1499" t="s">
        <v>59</v>
      </c>
      <c r="E1499" t="s">
        <v>116</v>
      </c>
      <c r="F1499" t="s">
        <v>61</v>
      </c>
      <c r="G1499" t="s">
        <v>62</v>
      </c>
      <c r="H1499" t="s">
        <v>63</v>
      </c>
      <c r="I1499" t="s">
        <v>64</v>
      </c>
      <c r="J1499" t="s">
        <v>65</v>
      </c>
      <c r="K1499" t="s">
        <v>64</v>
      </c>
      <c r="L1499" s="1">
        <v>44446.441666666666</v>
      </c>
      <c r="P1499" t="s">
        <v>486</v>
      </c>
      <c r="U1499" t="s">
        <v>670</v>
      </c>
      <c r="AN1499" s="1">
        <v>44447.507303240738</v>
      </c>
      <c r="AO1499" s="1">
        <v>44447.507303240738</v>
      </c>
      <c r="AP1499" t="s">
        <v>447</v>
      </c>
      <c r="AQ1499" t="s">
        <v>448</v>
      </c>
      <c r="AR1499">
        <v>23</v>
      </c>
      <c r="AS1499">
        <v>2E-3</v>
      </c>
      <c r="AT1499" t="s">
        <v>71</v>
      </c>
      <c r="AU1499" t="s">
        <v>449</v>
      </c>
      <c r="AV1499" t="s">
        <v>180</v>
      </c>
      <c r="AW1499" t="s">
        <v>450</v>
      </c>
      <c r="AX1499">
        <v>2E-3</v>
      </c>
      <c r="AZ1499" t="s">
        <v>664</v>
      </c>
      <c r="BC1499">
        <v>80815005</v>
      </c>
      <c r="BD1499">
        <v>8299959</v>
      </c>
      <c r="BE1499" t="s">
        <v>447</v>
      </c>
    </row>
    <row r="1500" spans="1:57" x14ac:dyDescent="0.25">
      <c r="A1500" t="s">
        <v>668</v>
      </c>
      <c r="B1500" t="s">
        <v>669</v>
      </c>
      <c r="C1500">
        <v>80815</v>
      </c>
      <c r="D1500" t="s">
        <v>59</v>
      </c>
      <c r="E1500" t="s">
        <v>116</v>
      </c>
      <c r="F1500" t="s">
        <v>61</v>
      </c>
      <c r="G1500" t="s">
        <v>62</v>
      </c>
      <c r="H1500" t="s">
        <v>63</v>
      </c>
      <c r="I1500" t="s">
        <v>64</v>
      </c>
      <c r="J1500" t="s">
        <v>65</v>
      </c>
      <c r="K1500" t="s">
        <v>64</v>
      </c>
      <c r="L1500" s="1">
        <v>44446.441666666666</v>
      </c>
      <c r="P1500" t="s">
        <v>486</v>
      </c>
      <c r="U1500" t="s">
        <v>670</v>
      </c>
      <c r="AN1500" s="1">
        <v>44448.543854166666</v>
      </c>
      <c r="AO1500" s="1">
        <v>44447.558333333334</v>
      </c>
      <c r="AP1500" t="s">
        <v>554</v>
      </c>
      <c r="AQ1500" t="s">
        <v>555</v>
      </c>
      <c r="AR1500">
        <v>25</v>
      </c>
      <c r="AS1500">
        <v>8.0000000000000002E-3</v>
      </c>
      <c r="AT1500" t="s">
        <v>71</v>
      </c>
      <c r="AU1500" t="s">
        <v>449</v>
      </c>
      <c r="AW1500" t="s">
        <v>450</v>
      </c>
      <c r="AX1500">
        <v>2E-3</v>
      </c>
      <c r="AZ1500" t="s">
        <v>664</v>
      </c>
      <c r="BC1500">
        <v>80815005</v>
      </c>
      <c r="BD1500">
        <v>8299963</v>
      </c>
      <c r="BE1500" t="s">
        <v>554</v>
      </c>
    </row>
    <row r="1501" spans="1:57" x14ac:dyDescent="0.25">
      <c r="A1501" t="s">
        <v>668</v>
      </c>
      <c r="B1501" t="s">
        <v>669</v>
      </c>
      <c r="C1501">
        <v>80815</v>
      </c>
      <c r="D1501" t="s">
        <v>59</v>
      </c>
      <c r="E1501" t="s">
        <v>116</v>
      </c>
      <c r="F1501" t="s">
        <v>61</v>
      </c>
      <c r="G1501" t="s">
        <v>62</v>
      </c>
      <c r="H1501" t="s">
        <v>63</v>
      </c>
      <c r="I1501" t="s">
        <v>64</v>
      </c>
      <c r="J1501" t="s">
        <v>65</v>
      </c>
      <c r="K1501" t="s">
        <v>64</v>
      </c>
      <c r="L1501" s="1">
        <v>44446.441666666666</v>
      </c>
      <c r="P1501" t="s">
        <v>486</v>
      </c>
      <c r="U1501" t="s">
        <v>670</v>
      </c>
      <c r="AN1501" s="1">
        <v>44448.54488425926</v>
      </c>
      <c r="AO1501" s="1">
        <v>44447.558333333334</v>
      </c>
      <c r="AP1501" t="s">
        <v>556</v>
      </c>
      <c r="AQ1501" t="s">
        <v>557</v>
      </c>
      <c r="AR1501">
        <v>26</v>
      </c>
      <c r="AS1501">
        <v>5.0000000000000001E-3</v>
      </c>
      <c r="AT1501" t="s">
        <v>71</v>
      </c>
      <c r="AU1501" t="s">
        <v>449</v>
      </c>
      <c r="AW1501" t="s">
        <v>450</v>
      </c>
      <c r="AX1501">
        <v>2E-3</v>
      </c>
      <c r="AZ1501" t="s">
        <v>664</v>
      </c>
      <c r="BC1501">
        <v>80815005</v>
      </c>
      <c r="BD1501">
        <v>8299961</v>
      </c>
      <c r="BE1501" t="s">
        <v>556</v>
      </c>
    </row>
    <row r="1502" spans="1:57" x14ac:dyDescent="0.25">
      <c r="A1502" t="s">
        <v>665</v>
      </c>
      <c r="B1502" t="s">
        <v>666</v>
      </c>
      <c r="C1502">
        <v>80815</v>
      </c>
      <c r="D1502" t="s">
        <v>59</v>
      </c>
      <c r="E1502" t="s">
        <v>60</v>
      </c>
      <c r="F1502" t="s">
        <v>61</v>
      </c>
      <c r="G1502" t="s">
        <v>62</v>
      </c>
      <c r="H1502" t="s">
        <v>63</v>
      </c>
      <c r="I1502" t="s">
        <v>64</v>
      </c>
      <c r="J1502" t="s">
        <v>65</v>
      </c>
      <c r="K1502" t="s">
        <v>64</v>
      </c>
      <c r="L1502" s="1">
        <v>44446.419444444444</v>
      </c>
      <c r="P1502" t="s">
        <v>138</v>
      </c>
      <c r="Q1502" t="s">
        <v>667</v>
      </c>
      <c r="U1502" t="s">
        <v>164</v>
      </c>
      <c r="AN1502" s="1">
        <v>44447.50508101852</v>
      </c>
      <c r="AO1502" s="1">
        <v>44447.50508101852</v>
      </c>
      <c r="AP1502" t="s">
        <v>447</v>
      </c>
      <c r="AQ1502" t="s">
        <v>448</v>
      </c>
      <c r="AR1502">
        <v>23</v>
      </c>
      <c r="AS1502">
        <v>2E-3</v>
      </c>
      <c r="AT1502" t="s">
        <v>71</v>
      </c>
      <c r="AU1502" t="s">
        <v>449</v>
      </c>
      <c r="AV1502" t="s">
        <v>180</v>
      </c>
      <c r="AW1502" t="s">
        <v>450</v>
      </c>
      <c r="AX1502">
        <v>2E-3</v>
      </c>
      <c r="BC1502">
        <v>80815003</v>
      </c>
      <c r="BD1502">
        <v>8299954</v>
      </c>
      <c r="BE1502" t="s">
        <v>447</v>
      </c>
    </row>
    <row r="1503" spans="1:57" x14ac:dyDescent="0.25">
      <c r="A1503" t="s">
        <v>665</v>
      </c>
      <c r="B1503" t="s">
        <v>666</v>
      </c>
      <c r="C1503">
        <v>80815</v>
      </c>
      <c r="D1503" t="s">
        <v>59</v>
      </c>
      <c r="E1503" t="s">
        <v>60</v>
      </c>
      <c r="F1503" t="s">
        <v>61</v>
      </c>
      <c r="G1503" t="s">
        <v>62</v>
      </c>
      <c r="H1503" t="s">
        <v>63</v>
      </c>
      <c r="I1503" t="s">
        <v>64</v>
      </c>
      <c r="J1503" t="s">
        <v>65</v>
      </c>
      <c r="K1503" t="s">
        <v>64</v>
      </c>
      <c r="L1503" s="1">
        <v>44446.419444444444</v>
      </c>
      <c r="P1503" t="s">
        <v>138</v>
      </c>
      <c r="Q1503" t="s">
        <v>667</v>
      </c>
      <c r="U1503" t="s">
        <v>164</v>
      </c>
      <c r="AN1503" s="1">
        <v>44448.539699074077</v>
      </c>
      <c r="AO1503" s="1">
        <v>44447.558333333334</v>
      </c>
      <c r="AP1503" t="s">
        <v>554</v>
      </c>
      <c r="AQ1503" t="s">
        <v>555</v>
      </c>
      <c r="AR1503">
        <v>25</v>
      </c>
      <c r="AS1503">
        <v>8.9999999999999993E-3</v>
      </c>
      <c r="AT1503" t="s">
        <v>71</v>
      </c>
      <c r="AU1503" t="s">
        <v>449</v>
      </c>
      <c r="AW1503" t="s">
        <v>450</v>
      </c>
      <c r="AX1503">
        <v>2E-3</v>
      </c>
      <c r="BC1503">
        <v>80815003</v>
      </c>
      <c r="BD1503">
        <v>8299958</v>
      </c>
      <c r="BE1503" t="s">
        <v>554</v>
      </c>
    </row>
    <row r="1504" spans="1:57" x14ac:dyDescent="0.25">
      <c r="A1504" t="s">
        <v>665</v>
      </c>
      <c r="B1504" t="s">
        <v>666</v>
      </c>
      <c r="C1504">
        <v>80815</v>
      </c>
      <c r="D1504" t="s">
        <v>59</v>
      </c>
      <c r="E1504" t="s">
        <v>60</v>
      </c>
      <c r="F1504" t="s">
        <v>61</v>
      </c>
      <c r="G1504" t="s">
        <v>62</v>
      </c>
      <c r="H1504" t="s">
        <v>63</v>
      </c>
      <c r="I1504" t="s">
        <v>64</v>
      </c>
      <c r="J1504" t="s">
        <v>65</v>
      </c>
      <c r="K1504" t="s">
        <v>64</v>
      </c>
      <c r="L1504" s="1">
        <v>44446.419444444444</v>
      </c>
      <c r="P1504" t="s">
        <v>138</v>
      </c>
      <c r="Q1504" t="s">
        <v>667</v>
      </c>
      <c r="U1504" t="s">
        <v>164</v>
      </c>
      <c r="AN1504" s="1">
        <v>44448.540729166663</v>
      </c>
      <c r="AO1504" s="1">
        <v>44447.558333333334</v>
      </c>
      <c r="AP1504" t="s">
        <v>556</v>
      </c>
      <c r="AQ1504" t="s">
        <v>557</v>
      </c>
      <c r="AR1504">
        <v>26</v>
      </c>
      <c r="AS1504">
        <v>6.0000000000000001E-3</v>
      </c>
      <c r="AT1504" t="s">
        <v>71</v>
      </c>
      <c r="AU1504" t="s">
        <v>449</v>
      </c>
      <c r="AW1504" t="s">
        <v>450</v>
      </c>
      <c r="AX1504">
        <v>2E-3</v>
      </c>
      <c r="BC1504">
        <v>80815003</v>
      </c>
      <c r="BD1504">
        <v>8299956</v>
      </c>
      <c r="BE1504" t="s">
        <v>556</v>
      </c>
    </row>
    <row r="1505" spans="1:57" x14ac:dyDescent="0.25">
      <c r="A1505" t="s">
        <v>662</v>
      </c>
      <c r="B1505" t="s">
        <v>663</v>
      </c>
      <c r="C1505">
        <v>80815</v>
      </c>
      <c r="D1505" t="s">
        <v>59</v>
      </c>
      <c r="E1505" t="s">
        <v>119</v>
      </c>
      <c r="F1505" t="s">
        <v>61</v>
      </c>
      <c r="G1505" t="s">
        <v>62</v>
      </c>
      <c r="H1505" t="s">
        <v>63</v>
      </c>
      <c r="I1505" t="s">
        <v>64</v>
      </c>
      <c r="J1505" t="s">
        <v>65</v>
      </c>
      <c r="K1505" t="s">
        <v>64</v>
      </c>
      <c r="L1505" s="1">
        <v>44446.418055555558</v>
      </c>
      <c r="P1505" t="s">
        <v>486</v>
      </c>
      <c r="U1505" t="s">
        <v>223</v>
      </c>
      <c r="AN1505" s="1">
        <v>44447.506192129629</v>
      </c>
      <c r="AO1505" s="1">
        <v>44447.506192129629</v>
      </c>
      <c r="AP1505" t="s">
        <v>447</v>
      </c>
      <c r="AQ1505" t="s">
        <v>448</v>
      </c>
      <c r="AR1505">
        <v>23</v>
      </c>
      <c r="AS1505">
        <v>2E-3</v>
      </c>
      <c r="AT1505" t="s">
        <v>71</v>
      </c>
      <c r="AU1505" t="s">
        <v>449</v>
      </c>
      <c r="AV1505" t="s">
        <v>180</v>
      </c>
      <c r="AW1505" t="s">
        <v>450</v>
      </c>
      <c r="AX1505">
        <v>2E-3</v>
      </c>
      <c r="AZ1505" t="s">
        <v>664</v>
      </c>
      <c r="BC1505">
        <v>80815004</v>
      </c>
      <c r="BD1505">
        <v>8299949</v>
      </c>
      <c r="BE1505" t="s">
        <v>447</v>
      </c>
    </row>
    <row r="1506" spans="1:57" x14ac:dyDescent="0.25">
      <c r="A1506" t="s">
        <v>662</v>
      </c>
      <c r="B1506" t="s">
        <v>663</v>
      </c>
      <c r="C1506">
        <v>80815</v>
      </c>
      <c r="D1506" t="s">
        <v>59</v>
      </c>
      <c r="E1506" t="s">
        <v>119</v>
      </c>
      <c r="F1506" t="s">
        <v>61</v>
      </c>
      <c r="G1506" t="s">
        <v>62</v>
      </c>
      <c r="H1506" t="s">
        <v>63</v>
      </c>
      <c r="I1506" t="s">
        <v>64</v>
      </c>
      <c r="J1506" t="s">
        <v>65</v>
      </c>
      <c r="K1506" t="s">
        <v>64</v>
      </c>
      <c r="L1506" s="1">
        <v>44446.418055555558</v>
      </c>
      <c r="P1506" t="s">
        <v>486</v>
      </c>
      <c r="U1506" t="s">
        <v>223</v>
      </c>
      <c r="AN1506" s="1">
        <v>44448.541770833333</v>
      </c>
      <c r="AO1506" s="1">
        <v>44447.558333333334</v>
      </c>
      <c r="AP1506" t="s">
        <v>554</v>
      </c>
      <c r="AQ1506" t="s">
        <v>555</v>
      </c>
      <c r="AR1506">
        <v>25</v>
      </c>
      <c r="AS1506">
        <v>7.0000000000000001E-3</v>
      </c>
      <c r="AT1506" t="s">
        <v>71</v>
      </c>
      <c r="AU1506" t="s">
        <v>449</v>
      </c>
      <c r="AW1506" t="s">
        <v>450</v>
      </c>
      <c r="AX1506">
        <v>2E-3</v>
      </c>
      <c r="AZ1506" t="s">
        <v>664</v>
      </c>
      <c r="BC1506">
        <v>80815004</v>
      </c>
      <c r="BD1506">
        <v>8299953</v>
      </c>
      <c r="BE1506" t="s">
        <v>554</v>
      </c>
    </row>
    <row r="1507" spans="1:57" x14ac:dyDescent="0.25">
      <c r="A1507" t="s">
        <v>662</v>
      </c>
      <c r="B1507" t="s">
        <v>663</v>
      </c>
      <c r="C1507">
        <v>80815</v>
      </c>
      <c r="D1507" t="s">
        <v>59</v>
      </c>
      <c r="E1507" t="s">
        <v>119</v>
      </c>
      <c r="F1507" t="s">
        <v>61</v>
      </c>
      <c r="G1507" t="s">
        <v>62</v>
      </c>
      <c r="H1507" t="s">
        <v>63</v>
      </c>
      <c r="I1507" t="s">
        <v>64</v>
      </c>
      <c r="J1507" t="s">
        <v>65</v>
      </c>
      <c r="K1507" t="s">
        <v>64</v>
      </c>
      <c r="L1507" s="1">
        <v>44446.418055555558</v>
      </c>
      <c r="P1507" t="s">
        <v>486</v>
      </c>
      <c r="U1507" t="s">
        <v>223</v>
      </c>
      <c r="AN1507" s="1">
        <v>44448.542800925927</v>
      </c>
      <c r="AO1507" s="1">
        <v>44447.558333333334</v>
      </c>
      <c r="AP1507" t="s">
        <v>556</v>
      </c>
      <c r="AQ1507" t="s">
        <v>557</v>
      </c>
      <c r="AR1507">
        <v>26</v>
      </c>
      <c r="AS1507">
        <v>5.0000000000000001E-3</v>
      </c>
      <c r="AT1507" t="s">
        <v>71</v>
      </c>
      <c r="AU1507" t="s">
        <v>449</v>
      </c>
      <c r="AW1507" t="s">
        <v>450</v>
      </c>
      <c r="AX1507">
        <v>2E-3</v>
      </c>
      <c r="AZ1507" t="s">
        <v>664</v>
      </c>
      <c r="BC1507">
        <v>80815004</v>
      </c>
      <c r="BD1507">
        <v>8299951</v>
      </c>
      <c r="BE1507" t="s">
        <v>556</v>
      </c>
    </row>
    <row r="1508" spans="1:57" x14ac:dyDescent="0.25">
      <c r="A1508" t="s">
        <v>685</v>
      </c>
      <c r="B1508" t="s">
        <v>686</v>
      </c>
      <c r="C1508">
        <v>80815</v>
      </c>
      <c r="D1508" t="s">
        <v>59</v>
      </c>
      <c r="E1508" t="s">
        <v>125</v>
      </c>
      <c r="F1508" t="s">
        <v>177</v>
      </c>
      <c r="G1508" t="s">
        <v>62</v>
      </c>
      <c r="H1508" t="s">
        <v>178</v>
      </c>
      <c r="I1508" t="s">
        <v>64</v>
      </c>
      <c r="J1508" t="s">
        <v>65</v>
      </c>
      <c r="K1508" t="s">
        <v>64</v>
      </c>
      <c r="L1508" s="1">
        <v>44446.40625</v>
      </c>
      <c r="AN1508" s="1">
        <v>44447.512835648151</v>
      </c>
      <c r="AO1508" s="1">
        <v>44447.512835648151</v>
      </c>
      <c r="AP1508" t="s">
        <v>447</v>
      </c>
      <c r="AQ1508" t="s">
        <v>448</v>
      </c>
      <c r="AR1508">
        <v>23</v>
      </c>
      <c r="AS1508">
        <v>2E-3</v>
      </c>
      <c r="AT1508" t="s">
        <v>71</v>
      </c>
      <c r="AU1508" t="s">
        <v>449</v>
      </c>
      <c r="AV1508" t="s">
        <v>180</v>
      </c>
      <c r="AW1508" t="s">
        <v>450</v>
      </c>
      <c r="AX1508">
        <v>2E-3</v>
      </c>
      <c r="AZ1508" t="s">
        <v>687</v>
      </c>
      <c r="BC1508">
        <v>80815012</v>
      </c>
      <c r="BD1508">
        <v>8299944</v>
      </c>
      <c r="BE1508" t="s">
        <v>447</v>
      </c>
    </row>
    <row r="1509" spans="1:57" x14ac:dyDescent="0.25">
      <c r="A1509" t="s">
        <v>685</v>
      </c>
      <c r="B1509" t="s">
        <v>686</v>
      </c>
      <c r="C1509">
        <v>80815</v>
      </c>
      <c r="D1509" t="s">
        <v>59</v>
      </c>
      <c r="E1509" t="s">
        <v>125</v>
      </c>
      <c r="F1509" t="s">
        <v>177</v>
      </c>
      <c r="G1509" t="s">
        <v>62</v>
      </c>
      <c r="H1509" t="s">
        <v>178</v>
      </c>
      <c r="I1509" t="s">
        <v>64</v>
      </c>
      <c r="J1509" t="s">
        <v>65</v>
      </c>
      <c r="K1509" t="s">
        <v>64</v>
      </c>
      <c r="L1509" s="1">
        <v>44446.40625</v>
      </c>
      <c r="AN1509" s="1">
        <v>44448.563668981478</v>
      </c>
      <c r="AO1509" s="1">
        <v>44447.558333333334</v>
      </c>
      <c r="AP1509" t="s">
        <v>554</v>
      </c>
      <c r="AQ1509" t="s">
        <v>555</v>
      </c>
      <c r="AR1509">
        <v>25</v>
      </c>
      <c r="AS1509">
        <v>2E-3</v>
      </c>
      <c r="AT1509" t="s">
        <v>71</v>
      </c>
      <c r="AU1509" t="s">
        <v>449</v>
      </c>
      <c r="AV1509" t="s">
        <v>180</v>
      </c>
      <c r="AW1509" t="s">
        <v>450</v>
      </c>
      <c r="AX1509">
        <v>2E-3</v>
      </c>
      <c r="AZ1509" t="s">
        <v>687</v>
      </c>
      <c r="BC1509">
        <v>80815012</v>
      </c>
      <c r="BD1509">
        <v>8299948</v>
      </c>
      <c r="BE1509" t="s">
        <v>554</v>
      </c>
    </row>
    <row r="1510" spans="1:57" x14ac:dyDescent="0.25">
      <c r="A1510" t="s">
        <v>685</v>
      </c>
      <c r="B1510" t="s">
        <v>686</v>
      </c>
      <c r="C1510">
        <v>80815</v>
      </c>
      <c r="D1510" t="s">
        <v>59</v>
      </c>
      <c r="E1510" t="s">
        <v>125</v>
      </c>
      <c r="F1510" t="s">
        <v>177</v>
      </c>
      <c r="G1510" t="s">
        <v>62</v>
      </c>
      <c r="H1510" t="s">
        <v>178</v>
      </c>
      <c r="I1510" t="s">
        <v>64</v>
      </c>
      <c r="J1510" t="s">
        <v>65</v>
      </c>
      <c r="K1510" t="s">
        <v>64</v>
      </c>
      <c r="L1510" s="1">
        <v>44446.40625</v>
      </c>
      <c r="AN1510" s="1">
        <v>44448.564710648148</v>
      </c>
      <c r="AO1510" s="1">
        <v>44447.558333333334</v>
      </c>
      <c r="AP1510" t="s">
        <v>556</v>
      </c>
      <c r="AQ1510" t="s">
        <v>557</v>
      </c>
      <c r="AR1510">
        <v>26</v>
      </c>
      <c r="AS1510">
        <v>2E-3</v>
      </c>
      <c r="AT1510" t="s">
        <v>71</v>
      </c>
      <c r="AU1510" t="s">
        <v>449</v>
      </c>
      <c r="AV1510" t="s">
        <v>180</v>
      </c>
      <c r="AW1510" t="s">
        <v>450</v>
      </c>
      <c r="AX1510">
        <v>2E-3</v>
      </c>
      <c r="AZ1510" t="s">
        <v>687</v>
      </c>
      <c r="BC1510">
        <v>80815012</v>
      </c>
      <c r="BD1510">
        <v>8299946</v>
      </c>
      <c r="BE1510" t="s">
        <v>556</v>
      </c>
    </row>
    <row r="1511" spans="1:57" x14ac:dyDescent="0.25">
      <c r="A1511" t="s">
        <v>660</v>
      </c>
      <c r="B1511" t="s">
        <v>661</v>
      </c>
      <c r="C1511">
        <v>80815</v>
      </c>
      <c r="D1511" t="s">
        <v>59</v>
      </c>
      <c r="E1511" t="s">
        <v>125</v>
      </c>
      <c r="F1511" t="s">
        <v>61</v>
      </c>
      <c r="G1511" t="s">
        <v>62</v>
      </c>
      <c r="H1511" t="s">
        <v>63</v>
      </c>
      <c r="I1511" t="s">
        <v>64</v>
      </c>
      <c r="J1511" t="s">
        <v>65</v>
      </c>
      <c r="K1511" t="s">
        <v>64</v>
      </c>
      <c r="L1511" s="1">
        <v>44446.397916666669</v>
      </c>
      <c r="P1511" t="s">
        <v>218</v>
      </c>
      <c r="Q1511" t="s">
        <v>219</v>
      </c>
      <c r="U1511" t="s">
        <v>164</v>
      </c>
      <c r="AN1511" s="1">
        <v>44447.503981481481</v>
      </c>
      <c r="AO1511" s="1">
        <v>44447.503981481481</v>
      </c>
      <c r="AP1511" t="s">
        <v>447</v>
      </c>
      <c r="AQ1511" t="s">
        <v>448</v>
      </c>
      <c r="AR1511">
        <v>23</v>
      </c>
      <c r="AS1511">
        <v>2E-3</v>
      </c>
      <c r="AT1511" t="s">
        <v>71</v>
      </c>
      <c r="AU1511" t="s">
        <v>449</v>
      </c>
      <c r="AV1511" t="s">
        <v>180</v>
      </c>
      <c r="AW1511" t="s">
        <v>450</v>
      </c>
      <c r="AX1511">
        <v>2E-3</v>
      </c>
      <c r="BC1511">
        <v>80815002</v>
      </c>
      <c r="BD1511">
        <v>8299939</v>
      </c>
      <c r="BE1511" t="s">
        <v>447</v>
      </c>
    </row>
    <row r="1512" spans="1:57" x14ac:dyDescent="0.25">
      <c r="A1512" t="s">
        <v>660</v>
      </c>
      <c r="B1512" t="s">
        <v>661</v>
      </c>
      <c r="C1512">
        <v>80815</v>
      </c>
      <c r="D1512" t="s">
        <v>59</v>
      </c>
      <c r="E1512" t="s">
        <v>125</v>
      </c>
      <c r="F1512" t="s">
        <v>61</v>
      </c>
      <c r="G1512" t="s">
        <v>62</v>
      </c>
      <c r="H1512" t="s">
        <v>63</v>
      </c>
      <c r="I1512" t="s">
        <v>64</v>
      </c>
      <c r="J1512" t="s">
        <v>65</v>
      </c>
      <c r="K1512" t="s">
        <v>64</v>
      </c>
      <c r="L1512" s="1">
        <v>44446.397916666669</v>
      </c>
      <c r="P1512" t="s">
        <v>218</v>
      </c>
      <c r="Q1512" t="s">
        <v>219</v>
      </c>
      <c r="U1512" t="s">
        <v>164</v>
      </c>
      <c r="AN1512" s="1">
        <v>44448.537615740737</v>
      </c>
      <c r="AO1512" s="1">
        <v>44447.558333333334</v>
      </c>
      <c r="AP1512" t="s">
        <v>554</v>
      </c>
      <c r="AQ1512" t="s">
        <v>555</v>
      </c>
      <c r="AR1512">
        <v>25</v>
      </c>
      <c r="AS1512">
        <v>8.9999999999999993E-3</v>
      </c>
      <c r="AT1512" t="s">
        <v>71</v>
      </c>
      <c r="AU1512" t="s">
        <v>449</v>
      </c>
      <c r="AW1512" t="s">
        <v>450</v>
      </c>
      <c r="AX1512">
        <v>2E-3</v>
      </c>
      <c r="BC1512">
        <v>80815002</v>
      </c>
      <c r="BD1512">
        <v>8299943</v>
      </c>
      <c r="BE1512" t="s">
        <v>554</v>
      </c>
    </row>
    <row r="1513" spans="1:57" x14ac:dyDescent="0.25">
      <c r="A1513" t="s">
        <v>660</v>
      </c>
      <c r="B1513" t="s">
        <v>661</v>
      </c>
      <c r="C1513">
        <v>80815</v>
      </c>
      <c r="D1513" t="s">
        <v>59</v>
      </c>
      <c r="E1513" t="s">
        <v>125</v>
      </c>
      <c r="F1513" t="s">
        <v>61</v>
      </c>
      <c r="G1513" t="s">
        <v>62</v>
      </c>
      <c r="H1513" t="s">
        <v>63</v>
      </c>
      <c r="I1513" t="s">
        <v>64</v>
      </c>
      <c r="J1513" t="s">
        <v>65</v>
      </c>
      <c r="K1513" t="s">
        <v>64</v>
      </c>
      <c r="L1513" s="1">
        <v>44446.397916666669</v>
      </c>
      <c r="P1513" t="s">
        <v>218</v>
      </c>
      <c r="Q1513" t="s">
        <v>219</v>
      </c>
      <c r="U1513" t="s">
        <v>164</v>
      </c>
      <c r="AN1513" s="1">
        <v>44448.538657407407</v>
      </c>
      <c r="AO1513" s="1">
        <v>44447.558333333334</v>
      </c>
      <c r="AP1513" t="s">
        <v>556</v>
      </c>
      <c r="AQ1513" t="s">
        <v>557</v>
      </c>
      <c r="AR1513">
        <v>26</v>
      </c>
      <c r="AS1513">
        <v>5.0000000000000001E-3</v>
      </c>
      <c r="AT1513" t="s">
        <v>71</v>
      </c>
      <c r="AU1513" t="s">
        <v>449</v>
      </c>
      <c r="AW1513" t="s">
        <v>450</v>
      </c>
      <c r="AX1513">
        <v>2E-3</v>
      </c>
      <c r="BC1513">
        <v>80815002</v>
      </c>
      <c r="BD1513">
        <v>8299941</v>
      </c>
      <c r="BE1513" t="s">
        <v>556</v>
      </c>
    </row>
    <row r="1514" spans="1:57" x14ac:dyDescent="0.25">
      <c r="A1514" t="s">
        <v>653</v>
      </c>
      <c r="B1514" t="s">
        <v>654</v>
      </c>
      <c r="C1514">
        <v>80820</v>
      </c>
      <c r="D1514" t="s">
        <v>59</v>
      </c>
      <c r="E1514" t="s">
        <v>317</v>
      </c>
      <c r="H1514" t="s">
        <v>317</v>
      </c>
      <c r="I1514" t="s">
        <v>64</v>
      </c>
      <c r="J1514" t="s">
        <v>65</v>
      </c>
      <c r="L1514" s="1">
        <v>44432.539525462962</v>
      </c>
      <c r="AN1514" s="1">
        <v>44434.435162037036</v>
      </c>
      <c r="AO1514" s="1"/>
      <c r="AP1514" t="s">
        <v>432</v>
      </c>
      <c r="AQ1514" t="s">
        <v>433</v>
      </c>
      <c r="AS1514">
        <v>0</v>
      </c>
      <c r="AT1514" t="s">
        <v>45</v>
      </c>
      <c r="BC1514">
        <v>80820001</v>
      </c>
      <c r="BD1514">
        <v>8281022</v>
      </c>
      <c r="BE1514" t="s">
        <v>432</v>
      </c>
    </row>
    <row r="1515" spans="1:57" x14ac:dyDescent="0.25">
      <c r="A1515" t="s">
        <v>619</v>
      </c>
      <c r="B1515" t="s">
        <v>620</v>
      </c>
      <c r="C1515">
        <v>80820</v>
      </c>
      <c r="D1515" t="s">
        <v>59</v>
      </c>
      <c r="E1515" t="s">
        <v>77</v>
      </c>
      <c r="F1515" t="s">
        <v>61</v>
      </c>
      <c r="G1515" t="s">
        <v>62</v>
      </c>
      <c r="H1515" t="s">
        <v>63</v>
      </c>
      <c r="I1515" t="s">
        <v>64</v>
      </c>
      <c r="J1515" t="s">
        <v>65</v>
      </c>
      <c r="K1515" t="s">
        <v>64</v>
      </c>
      <c r="L1515" s="1">
        <v>44432.493055555555</v>
      </c>
      <c r="P1515" t="s">
        <v>195</v>
      </c>
      <c r="Q1515" t="s">
        <v>93</v>
      </c>
      <c r="U1515" t="s">
        <v>121</v>
      </c>
      <c r="AN1515" s="1">
        <v>44433.588969907411</v>
      </c>
      <c r="AO1515" s="1">
        <v>44433.364722222221</v>
      </c>
      <c r="AP1515" t="s">
        <v>554</v>
      </c>
      <c r="AQ1515" t="s">
        <v>555</v>
      </c>
      <c r="AR1515">
        <v>25</v>
      </c>
      <c r="AS1515">
        <v>1.2E-2</v>
      </c>
      <c r="AT1515" t="s">
        <v>71</v>
      </c>
      <c r="AU1515" t="s">
        <v>449</v>
      </c>
      <c r="AW1515" t="s">
        <v>450</v>
      </c>
      <c r="AX1515">
        <v>2E-3</v>
      </c>
      <c r="BC1515">
        <v>80820011</v>
      </c>
      <c r="BD1515">
        <v>8281006</v>
      </c>
      <c r="BE1515" t="s">
        <v>554</v>
      </c>
    </row>
    <row r="1516" spans="1:57" x14ac:dyDescent="0.25">
      <c r="A1516" t="s">
        <v>619</v>
      </c>
      <c r="B1516" t="s">
        <v>620</v>
      </c>
      <c r="C1516">
        <v>80820</v>
      </c>
      <c r="D1516" t="s">
        <v>59</v>
      </c>
      <c r="E1516" t="s">
        <v>77</v>
      </c>
      <c r="F1516" t="s">
        <v>61</v>
      </c>
      <c r="G1516" t="s">
        <v>62</v>
      </c>
      <c r="H1516" t="s">
        <v>63</v>
      </c>
      <c r="I1516" t="s">
        <v>64</v>
      </c>
      <c r="J1516" t="s">
        <v>65</v>
      </c>
      <c r="K1516" t="s">
        <v>64</v>
      </c>
      <c r="L1516" s="1">
        <v>44432.493055555555</v>
      </c>
      <c r="P1516" t="s">
        <v>195</v>
      </c>
      <c r="Q1516" t="s">
        <v>93</v>
      </c>
      <c r="U1516" t="s">
        <v>121</v>
      </c>
      <c r="AN1516" s="1">
        <v>44438.469733796293</v>
      </c>
      <c r="AO1516" s="1">
        <v>44434.580555555556</v>
      </c>
      <c r="AP1516" t="s">
        <v>556</v>
      </c>
      <c r="AQ1516" t="s">
        <v>557</v>
      </c>
      <c r="AR1516">
        <v>26</v>
      </c>
      <c r="AS1516">
        <v>6.0000000000000001E-3</v>
      </c>
      <c r="AT1516" t="s">
        <v>71</v>
      </c>
      <c r="AU1516" t="s">
        <v>449</v>
      </c>
      <c r="AW1516" t="s">
        <v>450</v>
      </c>
      <c r="AX1516">
        <v>2E-3</v>
      </c>
      <c r="BC1516">
        <v>80820011</v>
      </c>
      <c r="BD1516">
        <v>8281008</v>
      </c>
      <c r="BE1516" t="s">
        <v>556</v>
      </c>
    </row>
    <row r="1517" spans="1:57" x14ac:dyDescent="0.25">
      <c r="A1517" t="s">
        <v>619</v>
      </c>
      <c r="B1517" t="s">
        <v>620</v>
      </c>
      <c r="C1517">
        <v>80820</v>
      </c>
      <c r="D1517" t="s">
        <v>59</v>
      </c>
      <c r="E1517" t="s">
        <v>77</v>
      </c>
      <c r="F1517" t="s">
        <v>61</v>
      </c>
      <c r="G1517" t="s">
        <v>62</v>
      </c>
      <c r="H1517" t="s">
        <v>63</v>
      </c>
      <c r="I1517" t="s">
        <v>64</v>
      </c>
      <c r="J1517" t="s">
        <v>65</v>
      </c>
      <c r="K1517" t="s">
        <v>64</v>
      </c>
      <c r="L1517" s="1">
        <v>44432.493055555555</v>
      </c>
      <c r="P1517" t="s">
        <v>195</v>
      </c>
      <c r="Q1517" t="s">
        <v>93</v>
      </c>
      <c r="U1517" t="s">
        <v>121</v>
      </c>
      <c r="AN1517" s="1">
        <v>44435.424895833334</v>
      </c>
      <c r="AO1517" s="1">
        <v>44434.619780092595</v>
      </c>
      <c r="AP1517" t="s">
        <v>560</v>
      </c>
      <c r="AQ1517" t="s">
        <v>561</v>
      </c>
      <c r="AR1517">
        <v>80</v>
      </c>
      <c r="AS1517">
        <v>2.08</v>
      </c>
      <c r="AT1517" t="s">
        <v>71</v>
      </c>
      <c r="AU1517" t="s">
        <v>778</v>
      </c>
      <c r="AW1517" t="s">
        <v>563</v>
      </c>
      <c r="AX1517">
        <v>0.05</v>
      </c>
      <c r="BC1517">
        <v>80820011</v>
      </c>
      <c r="BD1517">
        <v>8281012</v>
      </c>
      <c r="BE1517" t="s">
        <v>560</v>
      </c>
    </row>
    <row r="1518" spans="1:57" x14ac:dyDescent="0.25">
      <c r="A1518" t="s">
        <v>619</v>
      </c>
      <c r="B1518" t="s">
        <v>620</v>
      </c>
      <c r="C1518">
        <v>80820</v>
      </c>
      <c r="D1518" t="s">
        <v>59</v>
      </c>
      <c r="E1518" t="s">
        <v>77</v>
      </c>
      <c r="F1518" t="s">
        <v>61</v>
      </c>
      <c r="G1518" t="s">
        <v>62</v>
      </c>
      <c r="H1518" t="s">
        <v>63</v>
      </c>
      <c r="I1518" t="s">
        <v>64</v>
      </c>
      <c r="J1518" t="s">
        <v>65</v>
      </c>
      <c r="K1518" t="s">
        <v>64</v>
      </c>
      <c r="L1518" s="1">
        <v>44432.493055555555</v>
      </c>
      <c r="P1518" t="s">
        <v>195</v>
      </c>
      <c r="Q1518" t="s">
        <v>93</v>
      </c>
      <c r="U1518" t="s">
        <v>121</v>
      </c>
      <c r="AN1518" s="1">
        <v>44433.515983796293</v>
      </c>
      <c r="AO1518" s="1">
        <v>44433.515983796293</v>
      </c>
      <c r="AP1518" t="s">
        <v>447</v>
      </c>
      <c r="AQ1518" t="s">
        <v>448</v>
      </c>
      <c r="AR1518">
        <v>23</v>
      </c>
      <c r="AS1518">
        <v>2E-3</v>
      </c>
      <c r="AT1518" t="s">
        <v>71</v>
      </c>
      <c r="AU1518" t="s">
        <v>449</v>
      </c>
      <c r="AV1518" t="s">
        <v>180</v>
      </c>
      <c r="AW1518" t="s">
        <v>450</v>
      </c>
      <c r="AX1518">
        <v>2E-3</v>
      </c>
      <c r="BC1518">
        <v>80820011</v>
      </c>
      <c r="BD1518">
        <v>8281004</v>
      </c>
      <c r="BE1518" t="s">
        <v>447</v>
      </c>
    </row>
    <row r="1519" spans="1:57" x14ac:dyDescent="0.25">
      <c r="A1519" t="s">
        <v>619</v>
      </c>
      <c r="B1519" t="s">
        <v>620</v>
      </c>
      <c r="C1519">
        <v>80820</v>
      </c>
      <c r="D1519" t="s">
        <v>59</v>
      </c>
      <c r="E1519" t="s">
        <v>77</v>
      </c>
      <c r="F1519" t="s">
        <v>61</v>
      </c>
      <c r="G1519" t="s">
        <v>62</v>
      </c>
      <c r="H1519" t="s">
        <v>63</v>
      </c>
      <c r="I1519" t="s">
        <v>64</v>
      </c>
      <c r="J1519" t="s">
        <v>65</v>
      </c>
      <c r="K1519" t="s">
        <v>64</v>
      </c>
      <c r="L1519" s="1">
        <v>44432.493055555555</v>
      </c>
      <c r="P1519" t="s">
        <v>195</v>
      </c>
      <c r="Q1519" t="s">
        <v>93</v>
      </c>
      <c r="U1519" t="s">
        <v>121</v>
      </c>
      <c r="AN1519" s="1">
        <v>44433.522916666669</v>
      </c>
      <c r="AO1519" s="1">
        <v>44433.522916666669</v>
      </c>
      <c r="AP1519" t="s">
        <v>384</v>
      </c>
      <c r="AQ1519" t="s">
        <v>385</v>
      </c>
      <c r="AR1519">
        <v>13</v>
      </c>
      <c r="AS1519">
        <v>116</v>
      </c>
      <c r="AT1519" t="s">
        <v>386</v>
      </c>
      <c r="AU1519" t="s">
        <v>630</v>
      </c>
      <c r="AW1519" t="s">
        <v>387</v>
      </c>
      <c r="AX1519">
        <v>1</v>
      </c>
      <c r="BC1519">
        <v>80820011</v>
      </c>
      <c r="BD1519">
        <v>8281013</v>
      </c>
      <c r="BE1519" t="s">
        <v>384</v>
      </c>
    </row>
    <row r="1520" spans="1:57" x14ac:dyDescent="0.25">
      <c r="A1520" t="s">
        <v>619</v>
      </c>
      <c r="B1520" t="s">
        <v>620</v>
      </c>
      <c r="C1520">
        <v>80820</v>
      </c>
      <c r="D1520" t="s">
        <v>59</v>
      </c>
      <c r="E1520" t="s">
        <v>77</v>
      </c>
      <c r="F1520" t="s">
        <v>61</v>
      </c>
      <c r="G1520" t="s">
        <v>62</v>
      </c>
      <c r="H1520" t="s">
        <v>63</v>
      </c>
      <c r="I1520" t="s">
        <v>64</v>
      </c>
      <c r="J1520" t="s">
        <v>65</v>
      </c>
      <c r="K1520" t="s">
        <v>64</v>
      </c>
      <c r="L1520" s="1">
        <v>44432.493055555555</v>
      </c>
      <c r="P1520" t="s">
        <v>195</v>
      </c>
      <c r="Q1520" t="s">
        <v>93</v>
      </c>
      <c r="U1520" t="s">
        <v>121</v>
      </c>
      <c r="AN1520" s="1">
        <v>44442.492361111108</v>
      </c>
      <c r="AO1520" s="1">
        <v>44442.492361111108</v>
      </c>
      <c r="AP1520" t="s">
        <v>422</v>
      </c>
      <c r="AQ1520" t="s">
        <v>423</v>
      </c>
      <c r="AR1520">
        <v>20</v>
      </c>
      <c r="AS1520">
        <v>2.7E-2</v>
      </c>
      <c r="AT1520" t="s">
        <v>71</v>
      </c>
      <c r="AU1520" t="s">
        <v>424</v>
      </c>
      <c r="AW1520" t="s">
        <v>425</v>
      </c>
      <c r="AX1520">
        <v>5.0000000000000001E-3</v>
      </c>
      <c r="BC1520">
        <v>80820011</v>
      </c>
      <c r="BD1520">
        <v>8281009</v>
      </c>
      <c r="BE1520" t="s">
        <v>422</v>
      </c>
    </row>
    <row r="1521" spans="1:57" x14ac:dyDescent="0.25">
      <c r="A1521" t="s">
        <v>619</v>
      </c>
      <c r="B1521" t="s">
        <v>620</v>
      </c>
      <c r="C1521">
        <v>80820</v>
      </c>
      <c r="D1521" t="s">
        <v>59</v>
      </c>
      <c r="E1521" t="s">
        <v>77</v>
      </c>
      <c r="F1521" t="s">
        <v>61</v>
      </c>
      <c r="G1521" t="s">
        <v>62</v>
      </c>
      <c r="H1521" t="s">
        <v>63</v>
      </c>
      <c r="I1521" t="s">
        <v>64</v>
      </c>
      <c r="J1521" t="s">
        <v>65</v>
      </c>
      <c r="K1521" t="s">
        <v>64</v>
      </c>
      <c r="L1521" s="1">
        <v>44432.493055555555</v>
      </c>
      <c r="P1521" t="s">
        <v>195</v>
      </c>
      <c r="Q1521" t="s">
        <v>93</v>
      </c>
      <c r="U1521" t="s">
        <v>121</v>
      </c>
      <c r="AN1521" s="1">
        <v>44442.492361111108</v>
      </c>
      <c r="AO1521" s="1">
        <v>44442.492361111108</v>
      </c>
      <c r="AP1521" t="s">
        <v>427</v>
      </c>
      <c r="AQ1521" t="s">
        <v>428</v>
      </c>
      <c r="AR1521">
        <v>18</v>
      </c>
      <c r="AS1521">
        <v>5.0000000000000001E-3</v>
      </c>
      <c r="AT1521" t="s">
        <v>71</v>
      </c>
      <c r="AU1521" t="s">
        <v>424</v>
      </c>
      <c r="AV1521" t="s">
        <v>180</v>
      </c>
      <c r="AW1521" t="s">
        <v>429</v>
      </c>
      <c r="AX1521">
        <v>5.0000000000000001E-3</v>
      </c>
      <c r="BC1521">
        <v>80820011</v>
      </c>
      <c r="BD1521">
        <v>8281009</v>
      </c>
      <c r="BE1521" t="s">
        <v>427</v>
      </c>
    </row>
    <row r="1522" spans="1:57" x14ac:dyDescent="0.25">
      <c r="A1522" t="s">
        <v>619</v>
      </c>
      <c r="B1522" t="s">
        <v>620</v>
      </c>
      <c r="C1522">
        <v>80820</v>
      </c>
      <c r="D1522" t="s">
        <v>59</v>
      </c>
      <c r="E1522" t="s">
        <v>77</v>
      </c>
      <c r="F1522" t="s">
        <v>61</v>
      </c>
      <c r="G1522" t="s">
        <v>62</v>
      </c>
      <c r="H1522" t="s">
        <v>63</v>
      </c>
      <c r="I1522" t="s">
        <v>64</v>
      </c>
      <c r="J1522" t="s">
        <v>65</v>
      </c>
      <c r="K1522" t="s">
        <v>64</v>
      </c>
      <c r="L1522" s="1">
        <v>44432.493055555555</v>
      </c>
      <c r="P1522" t="s">
        <v>195</v>
      </c>
      <c r="Q1522" t="s">
        <v>93</v>
      </c>
      <c r="U1522" t="s">
        <v>121</v>
      </c>
      <c r="AN1522" s="1">
        <v>44447.447222222225</v>
      </c>
      <c r="AO1522" s="1">
        <v>44447.447222222225</v>
      </c>
      <c r="AP1522" t="s">
        <v>69</v>
      </c>
      <c r="AQ1522" t="s">
        <v>70</v>
      </c>
      <c r="AR1522">
        <v>89</v>
      </c>
      <c r="AS1522">
        <v>32</v>
      </c>
      <c r="AT1522" t="s">
        <v>71</v>
      </c>
      <c r="AU1522" t="s">
        <v>134</v>
      </c>
      <c r="AW1522" t="s">
        <v>73</v>
      </c>
      <c r="AX1522">
        <v>0.8</v>
      </c>
      <c r="BC1522">
        <v>80820011</v>
      </c>
      <c r="BD1522">
        <v>8281014</v>
      </c>
      <c r="BE1522" t="s">
        <v>69</v>
      </c>
    </row>
    <row r="1523" spans="1:57" x14ac:dyDescent="0.25">
      <c r="A1523" t="s">
        <v>619</v>
      </c>
      <c r="B1523" t="s">
        <v>620</v>
      </c>
      <c r="C1523">
        <v>80820</v>
      </c>
      <c r="D1523" t="s">
        <v>59</v>
      </c>
      <c r="E1523" t="s">
        <v>77</v>
      </c>
      <c r="F1523" t="s">
        <v>61</v>
      </c>
      <c r="G1523" t="s">
        <v>62</v>
      </c>
      <c r="H1523" t="s">
        <v>63</v>
      </c>
      <c r="I1523" t="s">
        <v>64</v>
      </c>
      <c r="J1523" t="s">
        <v>65</v>
      </c>
      <c r="K1523" t="s">
        <v>64</v>
      </c>
      <c r="L1523" s="1">
        <v>44432.493055555555</v>
      </c>
      <c r="P1523" t="s">
        <v>195</v>
      </c>
      <c r="Q1523" t="s">
        <v>93</v>
      </c>
      <c r="U1523" t="s">
        <v>121</v>
      </c>
      <c r="AN1523" s="1">
        <v>44433.744444444441</v>
      </c>
      <c r="AO1523" s="1">
        <v>44433.744444444441</v>
      </c>
      <c r="AP1523" t="s">
        <v>185</v>
      </c>
      <c r="AQ1523" t="s">
        <v>186</v>
      </c>
      <c r="AR1523">
        <v>67</v>
      </c>
      <c r="AS1523">
        <v>300</v>
      </c>
      <c r="AT1523" t="s">
        <v>187</v>
      </c>
      <c r="AU1523" t="s">
        <v>392</v>
      </c>
      <c r="AW1523" t="s">
        <v>189</v>
      </c>
      <c r="AX1523">
        <v>1</v>
      </c>
      <c r="BC1523">
        <v>80820011</v>
      </c>
      <c r="BD1523">
        <v>8281018</v>
      </c>
      <c r="BE1523" t="s">
        <v>185</v>
      </c>
    </row>
    <row r="1524" spans="1:57" x14ac:dyDescent="0.25">
      <c r="A1524" t="s">
        <v>619</v>
      </c>
      <c r="B1524" t="s">
        <v>620</v>
      </c>
      <c r="C1524">
        <v>80820</v>
      </c>
      <c r="D1524" t="s">
        <v>59</v>
      </c>
      <c r="E1524" t="s">
        <v>77</v>
      </c>
      <c r="F1524" t="s">
        <v>61</v>
      </c>
      <c r="G1524" t="s">
        <v>62</v>
      </c>
      <c r="H1524" t="s">
        <v>63</v>
      </c>
      <c r="I1524" t="s">
        <v>64</v>
      </c>
      <c r="J1524" t="s">
        <v>65</v>
      </c>
      <c r="K1524" t="s">
        <v>64</v>
      </c>
      <c r="L1524" s="1">
        <v>44432.493055555555</v>
      </c>
      <c r="P1524" t="s">
        <v>195</v>
      </c>
      <c r="Q1524" t="s">
        <v>93</v>
      </c>
      <c r="U1524" t="s">
        <v>121</v>
      </c>
      <c r="AN1524" s="1">
        <v>44495.478344907409</v>
      </c>
      <c r="AO1524" s="1">
        <v>44487.451388888891</v>
      </c>
      <c r="AP1524" t="s">
        <v>404</v>
      </c>
      <c r="AQ1524" t="s">
        <v>405</v>
      </c>
      <c r="AR1524">
        <v>36</v>
      </c>
      <c r="AS1524">
        <v>6</v>
      </c>
      <c r="AT1524" t="s">
        <v>343</v>
      </c>
      <c r="AU1524" t="s">
        <v>406</v>
      </c>
      <c r="AW1524" t="s">
        <v>268</v>
      </c>
      <c r="AX1524">
        <v>3</v>
      </c>
      <c r="BC1524">
        <v>80820011</v>
      </c>
      <c r="BD1524">
        <v>8339796</v>
      </c>
      <c r="BE1524" t="s">
        <v>404</v>
      </c>
    </row>
    <row r="1525" spans="1:57" x14ac:dyDescent="0.25">
      <c r="A1525" t="s">
        <v>619</v>
      </c>
      <c r="B1525" t="s">
        <v>620</v>
      </c>
      <c r="C1525">
        <v>80820</v>
      </c>
      <c r="D1525" t="s">
        <v>59</v>
      </c>
      <c r="E1525" t="s">
        <v>77</v>
      </c>
      <c r="F1525" t="s">
        <v>61</v>
      </c>
      <c r="G1525" t="s">
        <v>62</v>
      </c>
      <c r="H1525" t="s">
        <v>63</v>
      </c>
      <c r="I1525" t="s">
        <v>64</v>
      </c>
      <c r="J1525" t="s">
        <v>65</v>
      </c>
      <c r="K1525" t="s">
        <v>64</v>
      </c>
      <c r="L1525" s="1">
        <v>44432.493055555555</v>
      </c>
      <c r="P1525" t="s">
        <v>195</v>
      </c>
      <c r="Q1525" t="s">
        <v>93</v>
      </c>
      <c r="U1525" t="s">
        <v>121</v>
      </c>
      <c r="AN1525" s="1">
        <v>44495.478344907409</v>
      </c>
      <c r="AO1525" s="1">
        <v>44487.451388888891</v>
      </c>
      <c r="AP1525" t="s">
        <v>407</v>
      </c>
      <c r="AQ1525" t="s">
        <v>408</v>
      </c>
      <c r="AR1525">
        <v>66</v>
      </c>
      <c r="AS1525">
        <v>12</v>
      </c>
      <c r="AT1525" t="s">
        <v>343</v>
      </c>
      <c r="AU1525" t="s">
        <v>188</v>
      </c>
      <c r="AV1525" t="s">
        <v>345</v>
      </c>
      <c r="AW1525" t="s">
        <v>268</v>
      </c>
      <c r="AX1525">
        <v>8</v>
      </c>
      <c r="BC1525">
        <v>80820011</v>
      </c>
      <c r="BD1525">
        <v>8339796</v>
      </c>
      <c r="BE1525" t="s">
        <v>407</v>
      </c>
    </row>
    <row r="1526" spans="1:57" x14ac:dyDescent="0.25">
      <c r="A1526" t="s">
        <v>619</v>
      </c>
      <c r="B1526" t="s">
        <v>620</v>
      </c>
      <c r="C1526">
        <v>80820</v>
      </c>
      <c r="D1526" t="s">
        <v>59</v>
      </c>
      <c r="E1526" t="s">
        <v>77</v>
      </c>
      <c r="F1526" t="s">
        <v>61</v>
      </c>
      <c r="G1526" t="s">
        <v>62</v>
      </c>
      <c r="H1526" t="s">
        <v>63</v>
      </c>
      <c r="I1526" t="s">
        <v>64</v>
      </c>
      <c r="J1526" t="s">
        <v>65</v>
      </c>
      <c r="K1526" t="s">
        <v>64</v>
      </c>
      <c r="L1526" s="1">
        <v>44432.493055555555</v>
      </c>
      <c r="P1526" t="s">
        <v>195</v>
      </c>
      <c r="Q1526" t="s">
        <v>93</v>
      </c>
      <c r="U1526" t="s">
        <v>121</v>
      </c>
      <c r="AN1526" s="1">
        <v>44462.630300925928</v>
      </c>
      <c r="AO1526" s="1">
        <v>44462.630300925928</v>
      </c>
      <c r="AP1526" t="s">
        <v>241</v>
      </c>
      <c r="AQ1526" t="s">
        <v>242</v>
      </c>
      <c r="AS1526">
        <v>377.8</v>
      </c>
      <c r="AT1526" t="s">
        <v>71</v>
      </c>
      <c r="AU1526" t="s">
        <v>913</v>
      </c>
      <c r="AX1526">
        <v>1</v>
      </c>
      <c r="BC1526">
        <v>80820011</v>
      </c>
      <c r="BD1526">
        <v>8281019</v>
      </c>
      <c r="BE1526" t="s">
        <v>241</v>
      </c>
    </row>
    <row r="1527" spans="1:57" x14ac:dyDescent="0.25">
      <c r="A1527" t="s">
        <v>619</v>
      </c>
      <c r="B1527" t="s">
        <v>620</v>
      </c>
      <c r="C1527">
        <v>80820</v>
      </c>
      <c r="D1527" t="s">
        <v>59</v>
      </c>
      <c r="E1527" t="s">
        <v>77</v>
      </c>
      <c r="F1527" t="s">
        <v>61</v>
      </c>
      <c r="G1527" t="s">
        <v>62</v>
      </c>
      <c r="H1527" t="s">
        <v>63</v>
      </c>
      <c r="I1527" t="s">
        <v>64</v>
      </c>
      <c r="J1527" t="s">
        <v>65</v>
      </c>
      <c r="K1527" t="s">
        <v>64</v>
      </c>
      <c r="L1527" s="1">
        <v>44432.493055555555</v>
      </c>
      <c r="P1527" t="s">
        <v>195</v>
      </c>
      <c r="Q1527" t="s">
        <v>93</v>
      </c>
      <c r="U1527" t="s">
        <v>121</v>
      </c>
      <c r="AN1527" s="1">
        <v>44462.630300925928</v>
      </c>
      <c r="AO1527" s="1">
        <v>44462.630300925928</v>
      </c>
      <c r="AP1527" t="s">
        <v>265</v>
      </c>
      <c r="AQ1527" t="s">
        <v>266</v>
      </c>
      <c r="AR1527">
        <v>30</v>
      </c>
      <c r="AS1527">
        <v>106.2</v>
      </c>
      <c r="AT1527" t="s">
        <v>71</v>
      </c>
      <c r="AU1527" t="s">
        <v>903</v>
      </c>
      <c r="AW1527" t="s">
        <v>268</v>
      </c>
      <c r="AX1527">
        <v>0.3</v>
      </c>
      <c r="BC1527">
        <v>80820011</v>
      </c>
      <c r="BD1527">
        <v>8281019</v>
      </c>
      <c r="BE1527" t="s">
        <v>265</v>
      </c>
    </row>
    <row r="1528" spans="1:57" x14ac:dyDescent="0.25">
      <c r="A1528" t="s">
        <v>619</v>
      </c>
      <c r="B1528" t="s">
        <v>620</v>
      </c>
      <c r="C1528">
        <v>80820</v>
      </c>
      <c r="D1528" t="s">
        <v>59</v>
      </c>
      <c r="E1528" t="s">
        <v>77</v>
      </c>
      <c r="F1528" t="s">
        <v>61</v>
      </c>
      <c r="G1528" t="s">
        <v>62</v>
      </c>
      <c r="H1528" t="s">
        <v>63</v>
      </c>
      <c r="I1528" t="s">
        <v>64</v>
      </c>
      <c r="J1528" t="s">
        <v>65</v>
      </c>
      <c r="K1528" t="s">
        <v>64</v>
      </c>
      <c r="L1528" s="1">
        <v>44432.493055555555</v>
      </c>
      <c r="P1528" t="s">
        <v>195</v>
      </c>
      <c r="Q1528" t="s">
        <v>93</v>
      </c>
      <c r="U1528" t="s">
        <v>121</v>
      </c>
      <c r="AN1528" s="1">
        <v>44462.630300925928</v>
      </c>
      <c r="AO1528" s="1">
        <v>44462.630300925928</v>
      </c>
      <c r="AP1528" t="s">
        <v>283</v>
      </c>
      <c r="AQ1528" t="s">
        <v>284</v>
      </c>
      <c r="AR1528">
        <v>31</v>
      </c>
      <c r="AS1528">
        <v>27.3</v>
      </c>
      <c r="AT1528" t="s">
        <v>71</v>
      </c>
      <c r="AU1528" t="s">
        <v>95</v>
      </c>
      <c r="AW1528" t="s">
        <v>268</v>
      </c>
      <c r="AX1528">
        <v>0.1</v>
      </c>
      <c r="BC1528">
        <v>80820011</v>
      </c>
      <c r="BD1528">
        <v>8281019</v>
      </c>
      <c r="BE1528" t="s">
        <v>283</v>
      </c>
    </row>
    <row r="1529" spans="1:57" x14ac:dyDescent="0.25">
      <c r="A1529" t="s">
        <v>619</v>
      </c>
      <c r="B1529" t="s">
        <v>620</v>
      </c>
      <c r="C1529">
        <v>80820</v>
      </c>
      <c r="D1529" t="s">
        <v>59</v>
      </c>
      <c r="E1529" t="s">
        <v>77</v>
      </c>
      <c r="F1529" t="s">
        <v>61</v>
      </c>
      <c r="G1529" t="s">
        <v>62</v>
      </c>
      <c r="H1529" t="s">
        <v>63</v>
      </c>
      <c r="I1529" t="s">
        <v>64</v>
      </c>
      <c r="J1529" t="s">
        <v>65</v>
      </c>
      <c r="K1529" t="s">
        <v>64</v>
      </c>
      <c r="L1529" s="1">
        <v>44432.493055555555</v>
      </c>
      <c r="P1529" t="s">
        <v>195</v>
      </c>
      <c r="Q1529" t="s">
        <v>93</v>
      </c>
      <c r="U1529" t="s">
        <v>121</v>
      </c>
      <c r="AN1529" s="1">
        <v>44462.630300925928</v>
      </c>
      <c r="AO1529" s="1">
        <v>44462.630300925928</v>
      </c>
      <c r="AP1529" t="s">
        <v>291</v>
      </c>
      <c r="AQ1529" t="s">
        <v>292</v>
      </c>
      <c r="AR1529">
        <v>28</v>
      </c>
      <c r="AS1529">
        <v>75.5</v>
      </c>
      <c r="AT1529" t="s">
        <v>71</v>
      </c>
      <c r="AU1529" t="s">
        <v>267</v>
      </c>
      <c r="AW1529" t="s">
        <v>268</v>
      </c>
      <c r="AX1529">
        <v>0.4</v>
      </c>
      <c r="BC1529">
        <v>80820011</v>
      </c>
      <c r="BD1529">
        <v>8281019</v>
      </c>
      <c r="BE1529" t="s">
        <v>291</v>
      </c>
    </row>
    <row r="1530" spans="1:57" x14ac:dyDescent="0.25">
      <c r="A1530" t="s">
        <v>619</v>
      </c>
      <c r="B1530" t="s">
        <v>620</v>
      </c>
      <c r="C1530">
        <v>80820</v>
      </c>
      <c r="D1530" t="s">
        <v>59</v>
      </c>
      <c r="E1530" t="s">
        <v>77</v>
      </c>
      <c r="F1530" t="s">
        <v>61</v>
      </c>
      <c r="G1530" t="s">
        <v>62</v>
      </c>
      <c r="H1530" t="s">
        <v>63</v>
      </c>
      <c r="I1530" t="s">
        <v>64</v>
      </c>
      <c r="J1530" t="s">
        <v>65</v>
      </c>
      <c r="K1530" t="s">
        <v>64</v>
      </c>
      <c r="L1530" s="1">
        <v>44432.493055555555</v>
      </c>
      <c r="P1530" t="s">
        <v>195</v>
      </c>
      <c r="Q1530" t="s">
        <v>93</v>
      </c>
      <c r="U1530" t="s">
        <v>121</v>
      </c>
      <c r="AN1530" s="1">
        <v>44462.630300925928</v>
      </c>
      <c r="AO1530" s="1">
        <v>44462.630300925928</v>
      </c>
      <c r="AP1530" t="s">
        <v>305</v>
      </c>
      <c r="AQ1530" t="s">
        <v>306</v>
      </c>
      <c r="AR1530">
        <v>29</v>
      </c>
      <c r="AS1530">
        <v>7.4</v>
      </c>
      <c r="AT1530" t="s">
        <v>71</v>
      </c>
      <c r="AU1530" t="s">
        <v>307</v>
      </c>
      <c r="AW1530" t="s">
        <v>268</v>
      </c>
      <c r="AX1530">
        <v>0.1</v>
      </c>
      <c r="BC1530">
        <v>80820011</v>
      </c>
      <c r="BD1530">
        <v>8281019</v>
      </c>
      <c r="BE1530" t="s">
        <v>305</v>
      </c>
    </row>
    <row r="1531" spans="1:57" x14ac:dyDescent="0.25">
      <c r="A1531" t="s">
        <v>619</v>
      </c>
      <c r="B1531" t="s">
        <v>620</v>
      </c>
      <c r="C1531">
        <v>80820</v>
      </c>
      <c r="D1531" t="s">
        <v>59</v>
      </c>
      <c r="E1531" t="s">
        <v>77</v>
      </c>
      <c r="F1531" t="s">
        <v>61</v>
      </c>
      <c r="G1531" t="s">
        <v>62</v>
      </c>
      <c r="H1531" t="s">
        <v>63</v>
      </c>
      <c r="I1531" t="s">
        <v>64</v>
      </c>
      <c r="J1531" t="s">
        <v>65</v>
      </c>
      <c r="K1531" t="s">
        <v>64</v>
      </c>
      <c r="L1531" s="1">
        <v>44432.493055555555</v>
      </c>
      <c r="P1531" t="s">
        <v>195</v>
      </c>
      <c r="Q1531" t="s">
        <v>93</v>
      </c>
      <c r="U1531" t="s">
        <v>121</v>
      </c>
      <c r="AN1531" s="1">
        <v>44435.040277777778</v>
      </c>
      <c r="AO1531" s="1">
        <v>44435.040277777778</v>
      </c>
      <c r="AP1531" t="s">
        <v>410</v>
      </c>
      <c r="AQ1531" t="s">
        <v>411</v>
      </c>
      <c r="AR1531">
        <v>32</v>
      </c>
      <c r="AS1531">
        <v>119</v>
      </c>
      <c r="AT1531" t="s">
        <v>71</v>
      </c>
      <c r="AU1531" t="s">
        <v>637</v>
      </c>
      <c r="AW1531" t="s">
        <v>412</v>
      </c>
      <c r="AX1531">
        <v>0.5</v>
      </c>
      <c r="BC1531">
        <v>80820011</v>
      </c>
      <c r="BD1531">
        <v>8281010</v>
      </c>
      <c r="BE1531" t="s">
        <v>410</v>
      </c>
    </row>
    <row r="1532" spans="1:57" x14ac:dyDescent="0.25">
      <c r="A1532" t="s">
        <v>619</v>
      </c>
      <c r="B1532" t="s">
        <v>620</v>
      </c>
      <c r="C1532">
        <v>80820</v>
      </c>
      <c r="D1532" t="s">
        <v>59</v>
      </c>
      <c r="E1532" t="s">
        <v>77</v>
      </c>
      <c r="F1532" t="s">
        <v>61</v>
      </c>
      <c r="G1532" t="s">
        <v>62</v>
      </c>
      <c r="H1532" t="s">
        <v>63</v>
      </c>
      <c r="I1532" t="s">
        <v>64</v>
      </c>
      <c r="J1532" t="s">
        <v>65</v>
      </c>
      <c r="K1532" t="s">
        <v>64</v>
      </c>
      <c r="L1532" s="1">
        <v>44432.493055555555</v>
      </c>
      <c r="P1532" t="s">
        <v>195</v>
      </c>
      <c r="Q1532" t="s">
        <v>93</v>
      </c>
      <c r="U1532" t="s">
        <v>121</v>
      </c>
      <c r="AN1532" s="1">
        <v>44435.040277777778</v>
      </c>
      <c r="AO1532" s="1">
        <v>44435.040277777778</v>
      </c>
      <c r="AP1532" t="s">
        <v>414</v>
      </c>
      <c r="AQ1532" t="s">
        <v>415</v>
      </c>
      <c r="AR1532">
        <v>33</v>
      </c>
      <c r="AS1532">
        <v>76.2</v>
      </c>
      <c r="AT1532" t="s">
        <v>71</v>
      </c>
      <c r="AU1532" t="s">
        <v>293</v>
      </c>
      <c r="AW1532" t="s">
        <v>412</v>
      </c>
      <c r="AX1532">
        <v>0.1</v>
      </c>
      <c r="BC1532">
        <v>80820011</v>
      </c>
      <c r="BD1532">
        <v>8281010</v>
      </c>
      <c r="BE1532" t="s">
        <v>414</v>
      </c>
    </row>
    <row r="1533" spans="1:57" x14ac:dyDescent="0.25">
      <c r="A1533" t="s">
        <v>619</v>
      </c>
      <c r="B1533" t="s">
        <v>620</v>
      </c>
      <c r="C1533">
        <v>80820</v>
      </c>
      <c r="D1533" t="s">
        <v>59</v>
      </c>
      <c r="E1533" t="s">
        <v>77</v>
      </c>
      <c r="F1533" t="s">
        <v>61</v>
      </c>
      <c r="G1533" t="s">
        <v>62</v>
      </c>
      <c r="H1533" t="s">
        <v>63</v>
      </c>
      <c r="I1533" t="s">
        <v>64</v>
      </c>
      <c r="J1533" t="s">
        <v>65</v>
      </c>
      <c r="K1533" t="s">
        <v>64</v>
      </c>
      <c r="L1533" s="1">
        <v>44432.493055555555</v>
      </c>
      <c r="P1533" t="s">
        <v>195</v>
      </c>
      <c r="Q1533" t="s">
        <v>93</v>
      </c>
      <c r="U1533" t="s">
        <v>121</v>
      </c>
      <c r="AN1533" s="1">
        <v>44434.928472222222</v>
      </c>
      <c r="AO1533" s="1">
        <v>44434.525914351849</v>
      </c>
      <c r="AP1533" t="s">
        <v>341</v>
      </c>
      <c r="AQ1533" t="s">
        <v>342</v>
      </c>
      <c r="AS1533">
        <v>0.16</v>
      </c>
      <c r="AT1533" t="s">
        <v>343</v>
      </c>
      <c r="AU1533" t="s">
        <v>344</v>
      </c>
      <c r="AX1533">
        <v>1.7999999999999999E-2</v>
      </c>
      <c r="BB1533" t="s">
        <v>631</v>
      </c>
      <c r="BC1533">
        <v>80820011</v>
      </c>
      <c r="BD1533">
        <v>8281017</v>
      </c>
      <c r="BE1533" t="s">
        <v>341</v>
      </c>
    </row>
    <row r="1534" spans="1:57" x14ac:dyDescent="0.25">
      <c r="A1534" t="s">
        <v>619</v>
      </c>
      <c r="B1534" t="s">
        <v>620</v>
      </c>
      <c r="C1534">
        <v>80820</v>
      </c>
      <c r="D1534" t="s">
        <v>59</v>
      </c>
      <c r="E1534" t="s">
        <v>77</v>
      </c>
      <c r="F1534" t="s">
        <v>61</v>
      </c>
      <c r="G1534" t="s">
        <v>62</v>
      </c>
      <c r="H1534" t="s">
        <v>63</v>
      </c>
      <c r="I1534" t="s">
        <v>64</v>
      </c>
      <c r="J1534" t="s">
        <v>65</v>
      </c>
      <c r="K1534" t="s">
        <v>64</v>
      </c>
      <c r="L1534" s="1">
        <v>44432.493055555555</v>
      </c>
      <c r="P1534" t="s">
        <v>195</v>
      </c>
      <c r="Q1534" t="s">
        <v>93</v>
      </c>
      <c r="U1534" t="s">
        <v>121</v>
      </c>
      <c r="AN1534" s="1">
        <v>44434.928472222222</v>
      </c>
      <c r="AO1534" s="1">
        <v>44434.525914351849</v>
      </c>
      <c r="AP1534" t="s">
        <v>346</v>
      </c>
      <c r="AQ1534" t="s">
        <v>347</v>
      </c>
      <c r="AS1534">
        <v>2.35</v>
      </c>
      <c r="AT1534" t="s">
        <v>343</v>
      </c>
      <c r="AU1534" t="s">
        <v>919</v>
      </c>
      <c r="AX1534">
        <v>1.7999999999999999E-2</v>
      </c>
      <c r="BC1534">
        <v>80820011</v>
      </c>
      <c r="BD1534">
        <v>8281017</v>
      </c>
      <c r="BE1534" t="s">
        <v>346</v>
      </c>
    </row>
    <row r="1535" spans="1:57" x14ac:dyDescent="0.25">
      <c r="A1535" t="s">
        <v>619</v>
      </c>
      <c r="B1535" t="s">
        <v>620</v>
      </c>
      <c r="C1535">
        <v>80820</v>
      </c>
      <c r="D1535" t="s">
        <v>59</v>
      </c>
      <c r="E1535" t="s">
        <v>77</v>
      </c>
      <c r="F1535" t="s">
        <v>61</v>
      </c>
      <c r="G1535" t="s">
        <v>62</v>
      </c>
      <c r="H1535" t="s">
        <v>63</v>
      </c>
      <c r="I1535" t="s">
        <v>64</v>
      </c>
      <c r="J1535" t="s">
        <v>65</v>
      </c>
      <c r="K1535" t="s">
        <v>64</v>
      </c>
      <c r="L1535" s="1">
        <v>44432.493055555555</v>
      </c>
      <c r="P1535" t="s">
        <v>195</v>
      </c>
      <c r="Q1535" t="s">
        <v>93</v>
      </c>
      <c r="U1535" t="s">
        <v>121</v>
      </c>
      <c r="AN1535" s="1">
        <v>44434.928472222222</v>
      </c>
      <c r="AO1535" s="1">
        <v>44434.525914351849</v>
      </c>
      <c r="AP1535" t="s">
        <v>369</v>
      </c>
      <c r="AQ1535" t="s">
        <v>370</v>
      </c>
      <c r="AS1535">
        <v>0.13500000000000001</v>
      </c>
      <c r="AT1535" t="s">
        <v>343</v>
      </c>
      <c r="AU1535" t="s">
        <v>368</v>
      </c>
      <c r="AX1535">
        <v>8.9999999999999993E-3</v>
      </c>
      <c r="BC1535">
        <v>80820011</v>
      </c>
      <c r="BD1535">
        <v>8281017</v>
      </c>
      <c r="BE1535" t="s">
        <v>369</v>
      </c>
    </row>
    <row r="1536" spans="1:57" x14ac:dyDescent="0.25">
      <c r="A1536" t="s">
        <v>616</v>
      </c>
      <c r="B1536" t="s">
        <v>617</v>
      </c>
      <c r="C1536">
        <v>80820</v>
      </c>
      <c r="D1536" t="s">
        <v>59</v>
      </c>
      <c r="E1536" t="s">
        <v>84</v>
      </c>
      <c r="F1536" t="s">
        <v>61</v>
      </c>
      <c r="G1536" t="s">
        <v>62</v>
      </c>
      <c r="H1536" t="s">
        <v>63</v>
      </c>
      <c r="I1536" t="s">
        <v>64</v>
      </c>
      <c r="J1536" t="s">
        <v>65</v>
      </c>
      <c r="K1536" t="s">
        <v>64</v>
      </c>
      <c r="L1536" s="1">
        <v>44432.484722222223</v>
      </c>
      <c r="P1536" t="s">
        <v>618</v>
      </c>
      <c r="U1536" t="s">
        <v>68</v>
      </c>
      <c r="AN1536" s="1">
        <v>44433.586851851855</v>
      </c>
      <c r="AO1536" s="1">
        <v>44433.364722222221</v>
      </c>
      <c r="AP1536" t="s">
        <v>554</v>
      </c>
      <c r="AQ1536" t="s">
        <v>555</v>
      </c>
      <c r="AR1536">
        <v>25</v>
      </c>
      <c r="AS1536">
        <v>8.0000000000000002E-3</v>
      </c>
      <c r="AT1536" t="s">
        <v>71</v>
      </c>
      <c r="AU1536" t="s">
        <v>449</v>
      </c>
      <c r="AW1536" t="s">
        <v>450</v>
      </c>
      <c r="AX1536">
        <v>2E-3</v>
      </c>
      <c r="AZ1536" t="s">
        <v>599</v>
      </c>
      <c r="BC1536">
        <v>80820010</v>
      </c>
      <c r="BD1536">
        <v>8280988</v>
      </c>
      <c r="BE1536" t="s">
        <v>554</v>
      </c>
    </row>
    <row r="1537" spans="1:57" x14ac:dyDescent="0.25">
      <c r="A1537" t="s">
        <v>616</v>
      </c>
      <c r="B1537" t="s">
        <v>617</v>
      </c>
      <c r="C1537">
        <v>80820</v>
      </c>
      <c r="D1537" t="s">
        <v>59</v>
      </c>
      <c r="E1537" t="s">
        <v>84</v>
      </c>
      <c r="F1537" t="s">
        <v>61</v>
      </c>
      <c r="G1537" t="s">
        <v>62</v>
      </c>
      <c r="H1537" t="s">
        <v>63</v>
      </c>
      <c r="I1537" t="s">
        <v>64</v>
      </c>
      <c r="J1537" t="s">
        <v>65</v>
      </c>
      <c r="K1537" t="s">
        <v>64</v>
      </c>
      <c r="L1537" s="1">
        <v>44432.484722222223</v>
      </c>
      <c r="P1537" t="s">
        <v>618</v>
      </c>
      <c r="U1537" t="s">
        <v>68</v>
      </c>
      <c r="AN1537" s="1">
        <v>44438.468668981484</v>
      </c>
      <c r="AO1537" s="1">
        <v>44434.580555555556</v>
      </c>
      <c r="AP1537" t="s">
        <v>556</v>
      </c>
      <c r="AQ1537" t="s">
        <v>557</v>
      </c>
      <c r="AR1537">
        <v>26</v>
      </c>
      <c r="AS1537">
        <v>4.0000000000000001E-3</v>
      </c>
      <c r="AT1537" t="s">
        <v>71</v>
      </c>
      <c r="AU1537" t="s">
        <v>449</v>
      </c>
      <c r="AW1537" t="s">
        <v>450</v>
      </c>
      <c r="AX1537">
        <v>2E-3</v>
      </c>
      <c r="AZ1537" t="s">
        <v>599</v>
      </c>
      <c r="BC1537">
        <v>80820010</v>
      </c>
      <c r="BD1537">
        <v>8280990</v>
      </c>
      <c r="BE1537" t="s">
        <v>556</v>
      </c>
    </row>
    <row r="1538" spans="1:57" x14ac:dyDescent="0.25">
      <c r="A1538" t="s">
        <v>616</v>
      </c>
      <c r="B1538" t="s">
        <v>617</v>
      </c>
      <c r="C1538">
        <v>80820</v>
      </c>
      <c r="D1538" t="s">
        <v>59</v>
      </c>
      <c r="E1538" t="s">
        <v>84</v>
      </c>
      <c r="F1538" t="s">
        <v>61</v>
      </c>
      <c r="G1538" t="s">
        <v>62</v>
      </c>
      <c r="H1538" t="s">
        <v>63</v>
      </c>
      <c r="I1538" t="s">
        <v>64</v>
      </c>
      <c r="J1538" t="s">
        <v>65</v>
      </c>
      <c r="K1538" t="s">
        <v>64</v>
      </c>
      <c r="L1538" s="1">
        <v>44432.484722222223</v>
      </c>
      <c r="P1538" t="s">
        <v>618</v>
      </c>
      <c r="U1538" t="s">
        <v>68</v>
      </c>
      <c r="AN1538" s="1">
        <v>44435.423877314817</v>
      </c>
      <c r="AO1538" s="1">
        <v>44434.619780092595</v>
      </c>
      <c r="AP1538" t="s">
        <v>560</v>
      </c>
      <c r="AQ1538" t="s">
        <v>561</v>
      </c>
      <c r="AR1538">
        <v>80</v>
      </c>
      <c r="AS1538">
        <v>2.06</v>
      </c>
      <c r="AT1538" t="s">
        <v>71</v>
      </c>
      <c r="AU1538" t="s">
        <v>774</v>
      </c>
      <c r="AW1538" t="s">
        <v>563</v>
      </c>
      <c r="AX1538">
        <v>0.05</v>
      </c>
      <c r="AZ1538" t="s">
        <v>599</v>
      </c>
      <c r="BC1538">
        <v>80820010</v>
      </c>
      <c r="BD1538">
        <v>8280994</v>
      </c>
      <c r="BE1538" t="s">
        <v>560</v>
      </c>
    </row>
    <row r="1539" spans="1:57" x14ac:dyDescent="0.25">
      <c r="A1539" t="s">
        <v>616</v>
      </c>
      <c r="B1539" t="s">
        <v>617</v>
      </c>
      <c r="C1539">
        <v>80820</v>
      </c>
      <c r="D1539" t="s">
        <v>59</v>
      </c>
      <c r="E1539" t="s">
        <v>84</v>
      </c>
      <c r="F1539" t="s">
        <v>61</v>
      </c>
      <c r="G1539" t="s">
        <v>62</v>
      </c>
      <c r="H1539" t="s">
        <v>63</v>
      </c>
      <c r="I1539" t="s">
        <v>64</v>
      </c>
      <c r="J1539" t="s">
        <v>65</v>
      </c>
      <c r="K1539" t="s">
        <v>64</v>
      </c>
      <c r="L1539" s="1">
        <v>44432.484722222223</v>
      </c>
      <c r="P1539" t="s">
        <v>618</v>
      </c>
      <c r="U1539" t="s">
        <v>68</v>
      </c>
      <c r="AN1539" s="1">
        <v>44433.514884259261</v>
      </c>
      <c r="AO1539" s="1">
        <v>44433.514884259261</v>
      </c>
      <c r="AP1539" t="s">
        <v>447</v>
      </c>
      <c r="AQ1539" t="s">
        <v>448</v>
      </c>
      <c r="AR1539">
        <v>23</v>
      </c>
      <c r="AS1539">
        <v>2E-3</v>
      </c>
      <c r="AT1539" t="s">
        <v>71</v>
      </c>
      <c r="AU1539" t="s">
        <v>449</v>
      </c>
      <c r="AV1539" t="s">
        <v>180</v>
      </c>
      <c r="AW1539" t="s">
        <v>450</v>
      </c>
      <c r="AX1539">
        <v>2E-3</v>
      </c>
      <c r="AZ1539" t="s">
        <v>599</v>
      </c>
      <c r="BC1539">
        <v>80820010</v>
      </c>
      <c r="BD1539">
        <v>8280986</v>
      </c>
      <c r="BE1539" t="s">
        <v>447</v>
      </c>
    </row>
    <row r="1540" spans="1:57" x14ac:dyDescent="0.25">
      <c r="A1540" t="s">
        <v>616</v>
      </c>
      <c r="B1540" t="s">
        <v>617</v>
      </c>
      <c r="C1540">
        <v>80820</v>
      </c>
      <c r="D1540" t="s">
        <v>59</v>
      </c>
      <c r="E1540" t="s">
        <v>84</v>
      </c>
      <c r="F1540" t="s">
        <v>61</v>
      </c>
      <c r="G1540" t="s">
        <v>62</v>
      </c>
      <c r="H1540" t="s">
        <v>63</v>
      </c>
      <c r="I1540" t="s">
        <v>64</v>
      </c>
      <c r="J1540" t="s">
        <v>65</v>
      </c>
      <c r="K1540" t="s">
        <v>64</v>
      </c>
      <c r="L1540" s="1">
        <v>44432.484722222223</v>
      </c>
      <c r="P1540" t="s">
        <v>618</v>
      </c>
      <c r="U1540" t="s">
        <v>68</v>
      </c>
      <c r="AN1540" s="1">
        <v>44433.521527777775</v>
      </c>
      <c r="AO1540" s="1">
        <v>44433.521527777775</v>
      </c>
      <c r="AP1540" t="s">
        <v>384</v>
      </c>
      <c r="AQ1540" t="s">
        <v>385</v>
      </c>
      <c r="AR1540">
        <v>13</v>
      </c>
      <c r="AS1540">
        <v>108</v>
      </c>
      <c r="AT1540" t="s">
        <v>386</v>
      </c>
      <c r="AU1540" t="s">
        <v>890</v>
      </c>
      <c r="AW1540" t="s">
        <v>387</v>
      </c>
      <c r="AX1540">
        <v>1</v>
      </c>
      <c r="AZ1540" t="s">
        <v>599</v>
      </c>
      <c r="BC1540">
        <v>80820010</v>
      </c>
      <c r="BD1540">
        <v>8280995</v>
      </c>
      <c r="BE1540" t="s">
        <v>384</v>
      </c>
    </row>
    <row r="1541" spans="1:57" x14ac:dyDescent="0.25">
      <c r="A1541" t="s">
        <v>616</v>
      </c>
      <c r="B1541" t="s">
        <v>617</v>
      </c>
      <c r="C1541">
        <v>80820</v>
      </c>
      <c r="D1541" t="s">
        <v>59</v>
      </c>
      <c r="E1541" t="s">
        <v>84</v>
      </c>
      <c r="F1541" t="s">
        <v>61</v>
      </c>
      <c r="G1541" t="s">
        <v>62</v>
      </c>
      <c r="H1541" t="s">
        <v>63</v>
      </c>
      <c r="I1541" t="s">
        <v>64</v>
      </c>
      <c r="J1541" t="s">
        <v>65</v>
      </c>
      <c r="K1541" t="s">
        <v>64</v>
      </c>
      <c r="L1541" s="1">
        <v>44432.484722222223</v>
      </c>
      <c r="P1541" t="s">
        <v>618</v>
      </c>
      <c r="U1541" t="s">
        <v>68</v>
      </c>
      <c r="AN1541" s="1">
        <v>44442.490972222222</v>
      </c>
      <c r="AO1541" s="1">
        <v>44442.490972222222</v>
      </c>
      <c r="AP1541" t="s">
        <v>422</v>
      </c>
      <c r="AQ1541" t="s">
        <v>423</v>
      </c>
      <c r="AR1541">
        <v>20</v>
      </c>
      <c r="AS1541">
        <v>1.4999999999999999E-2</v>
      </c>
      <c r="AT1541" t="s">
        <v>71</v>
      </c>
      <c r="AU1541" t="s">
        <v>424</v>
      </c>
      <c r="AW1541" t="s">
        <v>425</v>
      </c>
      <c r="AX1541">
        <v>5.0000000000000001E-3</v>
      </c>
      <c r="AZ1541" t="s">
        <v>599</v>
      </c>
      <c r="BC1541">
        <v>80820010</v>
      </c>
      <c r="BD1541">
        <v>8280991</v>
      </c>
      <c r="BE1541" t="s">
        <v>422</v>
      </c>
    </row>
    <row r="1542" spans="1:57" x14ac:dyDescent="0.25">
      <c r="A1542" t="s">
        <v>616</v>
      </c>
      <c r="B1542" t="s">
        <v>617</v>
      </c>
      <c r="C1542">
        <v>80820</v>
      </c>
      <c r="D1542" t="s">
        <v>59</v>
      </c>
      <c r="E1542" t="s">
        <v>84</v>
      </c>
      <c r="F1542" t="s">
        <v>61</v>
      </c>
      <c r="G1542" t="s">
        <v>62</v>
      </c>
      <c r="H1542" t="s">
        <v>63</v>
      </c>
      <c r="I1542" t="s">
        <v>64</v>
      </c>
      <c r="J1542" t="s">
        <v>65</v>
      </c>
      <c r="K1542" t="s">
        <v>64</v>
      </c>
      <c r="L1542" s="1">
        <v>44432.484722222223</v>
      </c>
      <c r="P1542" t="s">
        <v>618</v>
      </c>
      <c r="U1542" t="s">
        <v>68</v>
      </c>
      <c r="AN1542" s="1">
        <v>44442.490972222222</v>
      </c>
      <c r="AO1542" s="1">
        <v>44442.490972222222</v>
      </c>
      <c r="AP1542" t="s">
        <v>427</v>
      </c>
      <c r="AQ1542" t="s">
        <v>428</v>
      </c>
      <c r="AR1542">
        <v>18</v>
      </c>
      <c r="AS1542">
        <v>5.0000000000000001E-3</v>
      </c>
      <c r="AT1542" t="s">
        <v>71</v>
      </c>
      <c r="AU1542" t="s">
        <v>424</v>
      </c>
      <c r="AV1542" t="s">
        <v>180</v>
      </c>
      <c r="AW1542" t="s">
        <v>429</v>
      </c>
      <c r="AX1542">
        <v>5.0000000000000001E-3</v>
      </c>
      <c r="AZ1542" t="s">
        <v>599</v>
      </c>
      <c r="BC1542">
        <v>80820010</v>
      </c>
      <c r="BD1542">
        <v>8280991</v>
      </c>
      <c r="BE1542" t="s">
        <v>427</v>
      </c>
    </row>
    <row r="1543" spans="1:57" x14ac:dyDescent="0.25">
      <c r="A1543" t="s">
        <v>616</v>
      </c>
      <c r="B1543" t="s">
        <v>617</v>
      </c>
      <c r="C1543">
        <v>80820</v>
      </c>
      <c r="D1543" t="s">
        <v>59</v>
      </c>
      <c r="E1543" t="s">
        <v>84</v>
      </c>
      <c r="F1543" t="s">
        <v>61</v>
      </c>
      <c r="G1543" t="s">
        <v>62</v>
      </c>
      <c r="H1543" t="s">
        <v>63</v>
      </c>
      <c r="I1543" t="s">
        <v>64</v>
      </c>
      <c r="J1543" t="s">
        <v>65</v>
      </c>
      <c r="K1543" t="s">
        <v>64</v>
      </c>
      <c r="L1543" s="1">
        <v>44432.484722222223</v>
      </c>
      <c r="P1543" t="s">
        <v>618</v>
      </c>
      <c r="U1543" t="s">
        <v>68</v>
      </c>
      <c r="AN1543" s="1">
        <v>44447.40347222222</v>
      </c>
      <c r="AO1543" s="1">
        <v>44447.40347222222</v>
      </c>
      <c r="AP1543" t="s">
        <v>69</v>
      </c>
      <c r="AQ1543" t="s">
        <v>70</v>
      </c>
      <c r="AR1543">
        <v>89</v>
      </c>
      <c r="AS1543">
        <v>31.8</v>
      </c>
      <c r="AT1543" t="s">
        <v>71</v>
      </c>
      <c r="AU1543" t="s">
        <v>141</v>
      </c>
      <c r="AW1543" t="s">
        <v>73</v>
      </c>
      <c r="AX1543">
        <v>0.8</v>
      </c>
      <c r="AZ1543" t="s">
        <v>599</v>
      </c>
      <c r="BC1543">
        <v>80820010</v>
      </c>
      <c r="BD1543">
        <v>8280996</v>
      </c>
      <c r="BE1543" t="s">
        <v>69</v>
      </c>
    </row>
    <row r="1544" spans="1:57" x14ac:dyDescent="0.25">
      <c r="A1544" t="s">
        <v>616</v>
      </c>
      <c r="B1544" t="s">
        <v>617</v>
      </c>
      <c r="C1544">
        <v>80820</v>
      </c>
      <c r="D1544" t="s">
        <v>59</v>
      </c>
      <c r="E1544" t="s">
        <v>84</v>
      </c>
      <c r="F1544" t="s">
        <v>61</v>
      </c>
      <c r="G1544" t="s">
        <v>62</v>
      </c>
      <c r="H1544" t="s">
        <v>63</v>
      </c>
      <c r="I1544" t="s">
        <v>64</v>
      </c>
      <c r="J1544" t="s">
        <v>65</v>
      </c>
      <c r="K1544" t="s">
        <v>64</v>
      </c>
      <c r="L1544" s="1">
        <v>44432.484722222223</v>
      </c>
      <c r="P1544" t="s">
        <v>618</v>
      </c>
      <c r="U1544" t="s">
        <v>68</v>
      </c>
      <c r="AN1544" s="1">
        <v>44433.709722222222</v>
      </c>
      <c r="AO1544" s="1">
        <v>44433.709722222222</v>
      </c>
      <c r="AP1544" t="s">
        <v>185</v>
      </c>
      <c r="AQ1544" t="s">
        <v>186</v>
      </c>
      <c r="AR1544">
        <v>67</v>
      </c>
      <c r="AS1544">
        <v>295</v>
      </c>
      <c r="AT1544" t="s">
        <v>187</v>
      </c>
      <c r="AU1544" t="s">
        <v>392</v>
      </c>
      <c r="AW1544" t="s">
        <v>189</v>
      </c>
      <c r="AX1544">
        <v>1</v>
      </c>
      <c r="AZ1544" t="s">
        <v>599</v>
      </c>
      <c r="BC1544">
        <v>80820010</v>
      </c>
      <c r="BD1544">
        <v>8281000</v>
      </c>
      <c r="BE1544" t="s">
        <v>185</v>
      </c>
    </row>
    <row r="1545" spans="1:57" x14ac:dyDescent="0.25">
      <c r="A1545" t="s">
        <v>616</v>
      </c>
      <c r="B1545" t="s">
        <v>617</v>
      </c>
      <c r="C1545">
        <v>80820</v>
      </c>
      <c r="D1545" t="s">
        <v>59</v>
      </c>
      <c r="E1545" t="s">
        <v>84</v>
      </c>
      <c r="F1545" t="s">
        <v>61</v>
      </c>
      <c r="G1545" t="s">
        <v>62</v>
      </c>
      <c r="H1545" t="s">
        <v>63</v>
      </c>
      <c r="I1545" t="s">
        <v>64</v>
      </c>
      <c r="J1545" t="s">
        <v>65</v>
      </c>
      <c r="K1545" t="s">
        <v>64</v>
      </c>
      <c r="L1545" s="1">
        <v>44432.484722222223</v>
      </c>
      <c r="P1545" t="s">
        <v>618</v>
      </c>
      <c r="U1545" t="s">
        <v>68</v>
      </c>
      <c r="AN1545" s="1">
        <v>44495.477141203701</v>
      </c>
      <c r="AO1545" s="1">
        <v>44487.451388888891</v>
      </c>
      <c r="AP1545" t="s">
        <v>404</v>
      </c>
      <c r="AQ1545" t="s">
        <v>405</v>
      </c>
      <c r="AR1545">
        <v>36</v>
      </c>
      <c r="AS1545">
        <v>4</v>
      </c>
      <c r="AT1545" t="s">
        <v>343</v>
      </c>
      <c r="AU1545" t="s">
        <v>406</v>
      </c>
      <c r="AV1545" t="s">
        <v>345</v>
      </c>
      <c r="AW1545" t="s">
        <v>268</v>
      </c>
      <c r="AX1545">
        <v>3</v>
      </c>
      <c r="AZ1545" t="s">
        <v>599</v>
      </c>
      <c r="BC1545">
        <v>80820010</v>
      </c>
      <c r="BD1545">
        <v>8339794</v>
      </c>
      <c r="BE1545" t="s">
        <v>404</v>
      </c>
    </row>
    <row r="1546" spans="1:57" x14ac:dyDescent="0.25">
      <c r="A1546" t="s">
        <v>616</v>
      </c>
      <c r="B1546" t="s">
        <v>617</v>
      </c>
      <c r="C1546">
        <v>80820</v>
      </c>
      <c r="D1546" t="s">
        <v>59</v>
      </c>
      <c r="E1546" t="s">
        <v>84</v>
      </c>
      <c r="F1546" t="s">
        <v>61</v>
      </c>
      <c r="G1546" t="s">
        <v>62</v>
      </c>
      <c r="H1546" t="s">
        <v>63</v>
      </c>
      <c r="I1546" t="s">
        <v>64</v>
      </c>
      <c r="J1546" t="s">
        <v>65</v>
      </c>
      <c r="K1546" t="s">
        <v>64</v>
      </c>
      <c r="L1546" s="1">
        <v>44432.484722222223</v>
      </c>
      <c r="P1546" t="s">
        <v>618</v>
      </c>
      <c r="U1546" t="s">
        <v>68</v>
      </c>
      <c r="AN1546" s="1">
        <v>44495.477141203701</v>
      </c>
      <c r="AO1546" s="1">
        <v>44487.451388888891</v>
      </c>
      <c r="AP1546" t="s">
        <v>407</v>
      </c>
      <c r="AQ1546" t="s">
        <v>408</v>
      </c>
      <c r="AR1546">
        <v>66</v>
      </c>
      <c r="AS1546">
        <v>11</v>
      </c>
      <c r="AT1546" t="s">
        <v>343</v>
      </c>
      <c r="AU1546" t="s">
        <v>188</v>
      </c>
      <c r="AV1546" t="s">
        <v>345</v>
      </c>
      <c r="AW1546" t="s">
        <v>268</v>
      </c>
      <c r="AX1546">
        <v>8</v>
      </c>
      <c r="AZ1546" t="s">
        <v>599</v>
      </c>
      <c r="BC1546">
        <v>80820010</v>
      </c>
      <c r="BD1546">
        <v>8339794</v>
      </c>
      <c r="BE1546" t="s">
        <v>407</v>
      </c>
    </row>
    <row r="1547" spans="1:57" x14ac:dyDescent="0.25">
      <c r="A1547" t="s">
        <v>616</v>
      </c>
      <c r="B1547" t="s">
        <v>617</v>
      </c>
      <c r="C1547">
        <v>80820</v>
      </c>
      <c r="D1547" t="s">
        <v>59</v>
      </c>
      <c r="E1547" t="s">
        <v>84</v>
      </c>
      <c r="F1547" t="s">
        <v>61</v>
      </c>
      <c r="G1547" t="s">
        <v>62</v>
      </c>
      <c r="H1547" t="s">
        <v>63</v>
      </c>
      <c r="I1547" t="s">
        <v>64</v>
      </c>
      <c r="J1547" t="s">
        <v>65</v>
      </c>
      <c r="K1547" t="s">
        <v>64</v>
      </c>
      <c r="L1547" s="1">
        <v>44432.484722222223</v>
      </c>
      <c r="P1547" t="s">
        <v>618</v>
      </c>
      <c r="U1547" t="s">
        <v>68</v>
      </c>
      <c r="AN1547" s="1">
        <v>44462.62939814815</v>
      </c>
      <c r="AO1547" s="1">
        <v>44462.62939814815</v>
      </c>
      <c r="AP1547" t="s">
        <v>241</v>
      </c>
      <c r="AQ1547" t="s">
        <v>242</v>
      </c>
      <c r="AS1547">
        <v>367.2</v>
      </c>
      <c r="AT1547" t="s">
        <v>71</v>
      </c>
      <c r="AU1547" t="s">
        <v>912</v>
      </c>
      <c r="AX1547">
        <v>1</v>
      </c>
      <c r="AZ1547" t="s">
        <v>599</v>
      </c>
      <c r="BC1547">
        <v>80820010</v>
      </c>
      <c r="BD1547">
        <v>8281001</v>
      </c>
      <c r="BE1547" t="s">
        <v>241</v>
      </c>
    </row>
    <row r="1548" spans="1:57" x14ac:dyDescent="0.25">
      <c r="A1548" t="s">
        <v>616</v>
      </c>
      <c r="B1548" t="s">
        <v>617</v>
      </c>
      <c r="C1548">
        <v>80820</v>
      </c>
      <c r="D1548" t="s">
        <v>59</v>
      </c>
      <c r="E1548" t="s">
        <v>84</v>
      </c>
      <c r="F1548" t="s">
        <v>61</v>
      </c>
      <c r="G1548" t="s">
        <v>62</v>
      </c>
      <c r="H1548" t="s">
        <v>63</v>
      </c>
      <c r="I1548" t="s">
        <v>64</v>
      </c>
      <c r="J1548" t="s">
        <v>65</v>
      </c>
      <c r="K1548" t="s">
        <v>64</v>
      </c>
      <c r="L1548" s="1">
        <v>44432.484722222223</v>
      </c>
      <c r="P1548" t="s">
        <v>618</v>
      </c>
      <c r="U1548" t="s">
        <v>68</v>
      </c>
      <c r="AN1548" s="1">
        <v>44462.62939814815</v>
      </c>
      <c r="AO1548" s="1">
        <v>44462.62939814815</v>
      </c>
      <c r="AP1548" t="s">
        <v>265</v>
      </c>
      <c r="AQ1548" t="s">
        <v>266</v>
      </c>
      <c r="AR1548">
        <v>30</v>
      </c>
      <c r="AS1548">
        <v>101.3</v>
      </c>
      <c r="AT1548" t="s">
        <v>71</v>
      </c>
      <c r="AU1548" t="s">
        <v>902</v>
      </c>
      <c r="AW1548" t="s">
        <v>268</v>
      </c>
      <c r="AX1548">
        <v>0.3</v>
      </c>
      <c r="AZ1548" t="s">
        <v>599</v>
      </c>
      <c r="BC1548">
        <v>80820010</v>
      </c>
      <c r="BD1548">
        <v>8281001</v>
      </c>
      <c r="BE1548" t="s">
        <v>265</v>
      </c>
    </row>
    <row r="1549" spans="1:57" x14ac:dyDescent="0.25">
      <c r="A1549" t="s">
        <v>616</v>
      </c>
      <c r="B1549" t="s">
        <v>617</v>
      </c>
      <c r="C1549">
        <v>80820</v>
      </c>
      <c r="D1549" t="s">
        <v>59</v>
      </c>
      <c r="E1549" t="s">
        <v>84</v>
      </c>
      <c r="F1549" t="s">
        <v>61</v>
      </c>
      <c r="G1549" t="s">
        <v>62</v>
      </c>
      <c r="H1549" t="s">
        <v>63</v>
      </c>
      <c r="I1549" t="s">
        <v>64</v>
      </c>
      <c r="J1549" t="s">
        <v>65</v>
      </c>
      <c r="K1549" t="s">
        <v>64</v>
      </c>
      <c r="L1549" s="1">
        <v>44432.484722222223</v>
      </c>
      <c r="P1549" t="s">
        <v>618</v>
      </c>
      <c r="U1549" t="s">
        <v>68</v>
      </c>
      <c r="AN1549" s="1">
        <v>44462.62939814815</v>
      </c>
      <c r="AO1549" s="1">
        <v>44462.62939814815</v>
      </c>
      <c r="AP1549" t="s">
        <v>283</v>
      </c>
      <c r="AQ1549" t="s">
        <v>284</v>
      </c>
      <c r="AR1549">
        <v>31</v>
      </c>
      <c r="AS1549">
        <v>27.7</v>
      </c>
      <c r="AT1549" t="s">
        <v>71</v>
      </c>
      <c r="AU1549" t="s">
        <v>632</v>
      </c>
      <c r="AW1549" t="s">
        <v>268</v>
      </c>
      <c r="AX1549">
        <v>0.1</v>
      </c>
      <c r="AZ1549" t="s">
        <v>599</v>
      </c>
      <c r="BC1549">
        <v>80820010</v>
      </c>
      <c r="BD1549">
        <v>8281001</v>
      </c>
      <c r="BE1549" t="s">
        <v>283</v>
      </c>
    </row>
    <row r="1550" spans="1:57" x14ac:dyDescent="0.25">
      <c r="A1550" t="s">
        <v>616</v>
      </c>
      <c r="B1550" t="s">
        <v>617</v>
      </c>
      <c r="C1550">
        <v>80820</v>
      </c>
      <c r="D1550" t="s">
        <v>59</v>
      </c>
      <c r="E1550" t="s">
        <v>84</v>
      </c>
      <c r="F1550" t="s">
        <v>61</v>
      </c>
      <c r="G1550" t="s">
        <v>62</v>
      </c>
      <c r="H1550" t="s">
        <v>63</v>
      </c>
      <c r="I1550" t="s">
        <v>64</v>
      </c>
      <c r="J1550" t="s">
        <v>65</v>
      </c>
      <c r="K1550" t="s">
        <v>64</v>
      </c>
      <c r="L1550" s="1">
        <v>44432.484722222223</v>
      </c>
      <c r="P1550" t="s">
        <v>618</v>
      </c>
      <c r="U1550" t="s">
        <v>68</v>
      </c>
      <c r="AN1550" s="1">
        <v>44462.62939814815</v>
      </c>
      <c r="AO1550" s="1">
        <v>44462.62939814815</v>
      </c>
      <c r="AP1550" t="s">
        <v>291</v>
      </c>
      <c r="AQ1550" t="s">
        <v>292</v>
      </c>
      <c r="AR1550">
        <v>28</v>
      </c>
      <c r="AS1550">
        <v>75.2</v>
      </c>
      <c r="AT1550" t="s">
        <v>71</v>
      </c>
      <c r="AU1550" t="s">
        <v>267</v>
      </c>
      <c r="AW1550" t="s">
        <v>268</v>
      </c>
      <c r="AX1550">
        <v>0.4</v>
      </c>
      <c r="AZ1550" t="s">
        <v>599</v>
      </c>
      <c r="BC1550">
        <v>80820010</v>
      </c>
      <c r="BD1550">
        <v>8281001</v>
      </c>
      <c r="BE1550" t="s">
        <v>291</v>
      </c>
    </row>
    <row r="1551" spans="1:57" x14ac:dyDescent="0.25">
      <c r="A1551" t="s">
        <v>616</v>
      </c>
      <c r="B1551" t="s">
        <v>617</v>
      </c>
      <c r="C1551">
        <v>80820</v>
      </c>
      <c r="D1551" t="s">
        <v>59</v>
      </c>
      <c r="E1551" t="s">
        <v>84</v>
      </c>
      <c r="F1551" t="s">
        <v>61</v>
      </c>
      <c r="G1551" t="s">
        <v>62</v>
      </c>
      <c r="H1551" t="s">
        <v>63</v>
      </c>
      <c r="I1551" t="s">
        <v>64</v>
      </c>
      <c r="J1551" t="s">
        <v>65</v>
      </c>
      <c r="K1551" t="s">
        <v>64</v>
      </c>
      <c r="L1551" s="1">
        <v>44432.484722222223</v>
      </c>
      <c r="P1551" t="s">
        <v>618</v>
      </c>
      <c r="U1551" t="s">
        <v>68</v>
      </c>
      <c r="AN1551" s="1">
        <v>44462.62939814815</v>
      </c>
      <c r="AO1551" s="1">
        <v>44462.62939814815</v>
      </c>
      <c r="AP1551" t="s">
        <v>305</v>
      </c>
      <c r="AQ1551" t="s">
        <v>306</v>
      </c>
      <c r="AR1551">
        <v>29</v>
      </c>
      <c r="AS1551">
        <v>7.5</v>
      </c>
      <c r="AT1551" t="s">
        <v>71</v>
      </c>
      <c r="AU1551" t="s">
        <v>307</v>
      </c>
      <c r="AW1551" t="s">
        <v>268</v>
      </c>
      <c r="AX1551">
        <v>0.1</v>
      </c>
      <c r="AZ1551" t="s">
        <v>599</v>
      </c>
      <c r="BC1551">
        <v>80820010</v>
      </c>
      <c r="BD1551">
        <v>8281001</v>
      </c>
      <c r="BE1551" t="s">
        <v>305</v>
      </c>
    </row>
    <row r="1552" spans="1:57" x14ac:dyDescent="0.25">
      <c r="A1552" t="s">
        <v>616</v>
      </c>
      <c r="B1552" t="s">
        <v>617</v>
      </c>
      <c r="C1552">
        <v>80820</v>
      </c>
      <c r="D1552" t="s">
        <v>59</v>
      </c>
      <c r="E1552" t="s">
        <v>84</v>
      </c>
      <c r="F1552" t="s">
        <v>61</v>
      </c>
      <c r="G1552" t="s">
        <v>62</v>
      </c>
      <c r="H1552" t="s">
        <v>63</v>
      </c>
      <c r="I1552" t="s">
        <v>64</v>
      </c>
      <c r="J1552" t="s">
        <v>65</v>
      </c>
      <c r="K1552" t="s">
        <v>64</v>
      </c>
      <c r="L1552" s="1">
        <v>44432.484722222223</v>
      </c>
      <c r="P1552" t="s">
        <v>618</v>
      </c>
      <c r="U1552" t="s">
        <v>68</v>
      </c>
      <c r="AN1552" s="1">
        <v>44435.02847222222</v>
      </c>
      <c r="AO1552" s="1">
        <v>44435.02847222222</v>
      </c>
      <c r="AP1552" t="s">
        <v>410</v>
      </c>
      <c r="AQ1552" t="s">
        <v>411</v>
      </c>
      <c r="AR1552">
        <v>32</v>
      </c>
      <c r="AS1552">
        <v>121</v>
      </c>
      <c r="AT1552" t="s">
        <v>71</v>
      </c>
      <c r="AU1552" t="s">
        <v>281</v>
      </c>
      <c r="AW1552" t="s">
        <v>412</v>
      </c>
      <c r="AX1552">
        <v>0.5</v>
      </c>
      <c r="AZ1552" t="s">
        <v>599</v>
      </c>
      <c r="BC1552">
        <v>80820010</v>
      </c>
      <c r="BD1552">
        <v>8280992</v>
      </c>
      <c r="BE1552" t="s">
        <v>410</v>
      </c>
    </row>
    <row r="1553" spans="1:57" x14ac:dyDescent="0.25">
      <c r="A1553" t="s">
        <v>616</v>
      </c>
      <c r="B1553" t="s">
        <v>617</v>
      </c>
      <c r="C1553">
        <v>80820</v>
      </c>
      <c r="D1553" t="s">
        <v>59</v>
      </c>
      <c r="E1553" t="s">
        <v>84</v>
      </c>
      <c r="F1553" t="s">
        <v>61</v>
      </c>
      <c r="G1553" t="s">
        <v>62</v>
      </c>
      <c r="H1553" t="s">
        <v>63</v>
      </c>
      <c r="I1553" t="s">
        <v>64</v>
      </c>
      <c r="J1553" t="s">
        <v>65</v>
      </c>
      <c r="K1553" t="s">
        <v>64</v>
      </c>
      <c r="L1553" s="1">
        <v>44432.484722222223</v>
      </c>
      <c r="P1553" t="s">
        <v>618</v>
      </c>
      <c r="U1553" t="s">
        <v>68</v>
      </c>
      <c r="AN1553" s="1">
        <v>44435.02847222222</v>
      </c>
      <c r="AO1553" s="1">
        <v>44435.02847222222</v>
      </c>
      <c r="AP1553" t="s">
        <v>414</v>
      </c>
      <c r="AQ1553" t="s">
        <v>415</v>
      </c>
      <c r="AR1553">
        <v>33</v>
      </c>
      <c r="AS1553">
        <v>73.5</v>
      </c>
      <c r="AT1553" t="s">
        <v>71</v>
      </c>
      <c r="AU1553" t="s">
        <v>294</v>
      </c>
      <c r="AW1553" t="s">
        <v>412</v>
      </c>
      <c r="AX1553">
        <v>0.1</v>
      </c>
      <c r="AZ1553" t="s">
        <v>599</v>
      </c>
      <c r="BC1553">
        <v>80820010</v>
      </c>
      <c r="BD1553">
        <v>8280992</v>
      </c>
      <c r="BE1553" t="s">
        <v>414</v>
      </c>
    </row>
    <row r="1554" spans="1:57" x14ac:dyDescent="0.25">
      <c r="A1554" t="s">
        <v>616</v>
      </c>
      <c r="B1554" t="s">
        <v>617</v>
      </c>
      <c r="C1554">
        <v>80820</v>
      </c>
      <c r="D1554" t="s">
        <v>59</v>
      </c>
      <c r="E1554" t="s">
        <v>84</v>
      </c>
      <c r="F1554" t="s">
        <v>61</v>
      </c>
      <c r="G1554" t="s">
        <v>62</v>
      </c>
      <c r="H1554" t="s">
        <v>63</v>
      </c>
      <c r="I1554" t="s">
        <v>64</v>
      </c>
      <c r="J1554" t="s">
        <v>65</v>
      </c>
      <c r="K1554" t="s">
        <v>64</v>
      </c>
      <c r="L1554" s="1">
        <v>44432.484722222223</v>
      </c>
      <c r="P1554" t="s">
        <v>618</v>
      </c>
      <c r="U1554" t="s">
        <v>68</v>
      </c>
      <c r="AN1554" s="1">
        <v>44434.922222222223</v>
      </c>
      <c r="AO1554" s="1">
        <v>44434.525914351849</v>
      </c>
      <c r="AP1554" t="s">
        <v>341</v>
      </c>
      <c r="AQ1554" t="s">
        <v>342</v>
      </c>
      <c r="AS1554">
        <v>0.06</v>
      </c>
      <c r="AT1554" t="s">
        <v>343</v>
      </c>
      <c r="AU1554" t="s">
        <v>344</v>
      </c>
      <c r="AV1554" t="s">
        <v>345</v>
      </c>
      <c r="AX1554">
        <v>1.7999999999999999E-2</v>
      </c>
      <c r="AZ1554" t="s">
        <v>599</v>
      </c>
      <c r="BB1554" t="s">
        <v>631</v>
      </c>
      <c r="BC1554">
        <v>80820010</v>
      </c>
      <c r="BD1554">
        <v>8280999</v>
      </c>
      <c r="BE1554" t="s">
        <v>341</v>
      </c>
    </row>
    <row r="1555" spans="1:57" x14ac:dyDescent="0.25">
      <c r="A1555" t="s">
        <v>616</v>
      </c>
      <c r="B1555" t="s">
        <v>617</v>
      </c>
      <c r="C1555">
        <v>80820</v>
      </c>
      <c r="D1555" t="s">
        <v>59</v>
      </c>
      <c r="E1555" t="s">
        <v>84</v>
      </c>
      <c r="F1555" t="s">
        <v>61</v>
      </c>
      <c r="G1555" t="s">
        <v>62</v>
      </c>
      <c r="H1555" t="s">
        <v>63</v>
      </c>
      <c r="I1555" t="s">
        <v>64</v>
      </c>
      <c r="J1555" t="s">
        <v>65</v>
      </c>
      <c r="K1555" t="s">
        <v>64</v>
      </c>
      <c r="L1555" s="1">
        <v>44432.484722222223</v>
      </c>
      <c r="P1555" t="s">
        <v>618</v>
      </c>
      <c r="U1555" t="s">
        <v>68</v>
      </c>
      <c r="AN1555" s="1">
        <v>44434.922222222223</v>
      </c>
      <c r="AO1555" s="1">
        <v>44434.525914351849</v>
      </c>
      <c r="AP1555" t="s">
        <v>346</v>
      </c>
      <c r="AQ1555" t="s">
        <v>347</v>
      </c>
      <c r="AS1555">
        <v>0.85499999999999998</v>
      </c>
      <c r="AT1555" t="s">
        <v>343</v>
      </c>
      <c r="AU1555" t="s">
        <v>918</v>
      </c>
      <c r="AX1555">
        <v>1.7999999999999999E-2</v>
      </c>
      <c r="AZ1555" t="s">
        <v>599</v>
      </c>
      <c r="BC1555">
        <v>80820010</v>
      </c>
      <c r="BD1555">
        <v>8280999</v>
      </c>
      <c r="BE1555" t="s">
        <v>346</v>
      </c>
    </row>
    <row r="1556" spans="1:57" x14ac:dyDescent="0.25">
      <c r="A1556" t="s">
        <v>616</v>
      </c>
      <c r="B1556" t="s">
        <v>617</v>
      </c>
      <c r="C1556">
        <v>80820</v>
      </c>
      <c r="D1556" t="s">
        <v>59</v>
      </c>
      <c r="E1556" t="s">
        <v>84</v>
      </c>
      <c r="F1556" t="s">
        <v>61</v>
      </c>
      <c r="G1556" t="s">
        <v>62</v>
      </c>
      <c r="H1556" t="s">
        <v>63</v>
      </c>
      <c r="I1556" t="s">
        <v>64</v>
      </c>
      <c r="J1556" t="s">
        <v>65</v>
      </c>
      <c r="K1556" t="s">
        <v>64</v>
      </c>
      <c r="L1556" s="1">
        <v>44432.484722222223</v>
      </c>
      <c r="P1556" t="s">
        <v>618</v>
      </c>
      <c r="U1556" t="s">
        <v>68</v>
      </c>
      <c r="AN1556" s="1">
        <v>44434.922222222223</v>
      </c>
      <c r="AO1556" s="1">
        <v>44434.525914351849</v>
      </c>
      <c r="AP1556" t="s">
        <v>369</v>
      </c>
      <c r="AQ1556" t="s">
        <v>370</v>
      </c>
      <c r="AS1556">
        <v>6.8000000000000005E-2</v>
      </c>
      <c r="AT1556" t="s">
        <v>343</v>
      </c>
      <c r="AU1556" t="s">
        <v>373</v>
      </c>
      <c r="AX1556">
        <v>8.9999999999999993E-3</v>
      </c>
      <c r="AZ1556" t="s">
        <v>599</v>
      </c>
      <c r="BC1556">
        <v>80820010</v>
      </c>
      <c r="BD1556">
        <v>8280999</v>
      </c>
      <c r="BE1556" t="s">
        <v>369</v>
      </c>
    </row>
    <row r="1557" spans="1:57" x14ac:dyDescent="0.25">
      <c r="A1557" t="s">
        <v>614</v>
      </c>
      <c r="B1557" t="s">
        <v>615</v>
      </c>
      <c r="C1557">
        <v>80820</v>
      </c>
      <c r="D1557" t="s">
        <v>59</v>
      </c>
      <c r="E1557" t="s">
        <v>91</v>
      </c>
      <c r="F1557" t="s">
        <v>61</v>
      </c>
      <c r="G1557" t="s">
        <v>62</v>
      </c>
      <c r="H1557" t="s">
        <v>63</v>
      </c>
      <c r="I1557" t="s">
        <v>64</v>
      </c>
      <c r="J1557" t="s">
        <v>65</v>
      </c>
      <c r="K1557" t="s">
        <v>64</v>
      </c>
      <c r="L1557" s="1">
        <v>44432.474999999999</v>
      </c>
      <c r="P1557" t="s">
        <v>457</v>
      </c>
      <c r="Q1557" t="s">
        <v>121</v>
      </c>
      <c r="U1557" t="s">
        <v>468</v>
      </c>
      <c r="AN1557" s="1">
        <v>44433.584722222222</v>
      </c>
      <c r="AO1557" s="1">
        <v>44433.364722222221</v>
      </c>
      <c r="AP1557" t="s">
        <v>554</v>
      </c>
      <c r="AQ1557" t="s">
        <v>555</v>
      </c>
      <c r="AR1557">
        <v>25</v>
      </c>
      <c r="AS1557">
        <v>1.2E-2</v>
      </c>
      <c r="AT1557" t="s">
        <v>71</v>
      </c>
      <c r="AU1557" t="s">
        <v>449</v>
      </c>
      <c r="AW1557" t="s">
        <v>450</v>
      </c>
      <c r="AX1557">
        <v>2E-3</v>
      </c>
      <c r="BC1557">
        <v>80820008</v>
      </c>
      <c r="BD1557">
        <v>8280970</v>
      </c>
      <c r="BE1557" t="s">
        <v>554</v>
      </c>
    </row>
    <row r="1558" spans="1:57" x14ac:dyDescent="0.25">
      <c r="A1558" t="s">
        <v>614</v>
      </c>
      <c r="B1558" t="s">
        <v>615</v>
      </c>
      <c r="C1558">
        <v>80820</v>
      </c>
      <c r="D1558" t="s">
        <v>59</v>
      </c>
      <c r="E1558" t="s">
        <v>91</v>
      </c>
      <c r="F1558" t="s">
        <v>61</v>
      </c>
      <c r="G1558" t="s">
        <v>62</v>
      </c>
      <c r="H1558" t="s">
        <v>63</v>
      </c>
      <c r="I1558" t="s">
        <v>64</v>
      </c>
      <c r="J1558" t="s">
        <v>65</v>
      </c>
      <c r="K1558" t="s">
        <v>64</v>
      </c>
      <c r="L1558" s="1">
        <v>44432.474999999999</v>
      </c>
      <c r="P1558" t="s">
        <v>457</v>
      </c>
      <c r="Q1558" t="s">
        <v>121</v>
      </c>
      <c r="U1558" t="s">
        <v>468</v>
      </c>
      <c r="AN1558" s="1">
        <v>44438.466550925928</v>
      </c>
      <c r="AO1558" s="1">
        <v>44434.580555555556</v>
      </c>
      <c r="AP1558" t="s">
        <v>556</v>
      </c>
      <c r="AQ1558" t="s">
        <v>557</v>
      </c>
      <c r="AR1558">
        <v>26</v>
      </c>
      <c r="AS1558">
        <v>6.0000000000000001E-3</v>
      </c>
      <c r="AT1558" t="s">
        <v>71</v>
      </c>
      <c r="AU1558" t="s">
        <v>449</v>
      </c>
      <c r="AW1558" t="s">
        <v>450</v>
      </c>
      <c r="AX1558">
        <v>2E-3</v>
      </c>
      <c r="BC1558">
        <v>80820008</v>
      </c>
      <c r="BD1558">
        <v>8280972</v>
      </c>
      <c r="BE1558" t="s">
        <v>556</v>
      </c>
    </row>
    <row r="1559" spans="1:57" x14ac:dyDescent="0.25">
      <c r="A1559" t="s">
        <v>614</v>
      </c>
      <c r="B1559" t="s">
        <v>615</v>
      </c>
      <c r="C1559">
        <v>80820</v>
      </c>
      <c r="D1559" t="s">
        <v>59</v>
      </c>
      <c r="E1559" t="s">
        <v>91</v>
      </c>
      <c r="F1559" t="s">
        <v>61</v>
      </c>
      <c r="G1559" t="s">
        <v>62</v>
      </c>
      <c r="H1559" t="s">
        <v>63</v>
      </c>
      <c r="I1559" t="s">
        <v>64</v>
      </c>
      <c r="J1559" t="s">
        <v>65</v>
      </c>
      <c r="K1559" t="s">
        <v>64</v>
      </c>
      <c r="L1559" s="1">
        <v>44432.474999999999</v>
      </c>
      <c r="P1559" t="s">
        <v>457</v>
      </c>
      <c r="Q1559" t="s">
        <v>121</v>
      </c>
      <c r="U1559" t="s">
        <v>468</v>
      </c>
      <c r="AN1559" s="1">
        <v>44435.421863425923</v>
      </c>
      <c r="AO1559" s="1">
        <v>44434.619780092595</v>
      </c>
      <c r="AP1559" t="s">
        <v>560</v>
      </c>
      <c r="AQ1559" t="s">
        <v>561</v>
      </c>
      <c r="AR1559">
        <v>80</v>
      </c>
      <c r="AS1559">
        <v>2.21</v>
      </c>
      <c r="AT1559" t="s">
        <v>71</v>
      </c>
      <c r="AU1559" t="s">
        <v>625</v>
      </c>
      <c r="AW1559" t="s">
        <v>563</v>
      </c>
      <c r="AX1559">
        <v>0.05</v>
      </c>
      <c r="BC1559">
        <v>80820008</v>
      </c>
      <c r="BD1559">
        <v>8280976</v>
      </c>
      <c r="BE1559" t="s">
        <v>560</v>
      </c>
    </row>
    <row r="1560" spans="1:57" x14ac:dyDescent="0.25">
      <c r="A1560" t="s">
        <v>614</v>
      </c>
      <c r="B1560" t="s">
        <v>615</v>
      </c>
      <c r="C1560">
        <v>80820</v>
      </c>
      <c r="D1560" t="s">
        <v>59</v>
      </c>
      <c r="E1560" t="s">
        <v>91</v>
      </c>
      <c r="F1560" t="s">
        <v>61</v>
      </c>
      <c r="G1560" t="s">
        <v>62</v>
      </c>
      <c r="H1560" t="s">
        <v>63</v>
      </c>
      <c r="I1560" t="s">
        <v>64</v>
      </c>
      <c r="J1560" t="s">
        <v>65</v>
      </c>
      <c r="K1560" t="s">
        <v>64</v>
      </c>
      <c r="L1560" s="1">
        <v>44432.474999999999</v>
      </c>
      <c r="P1560" t="s">
        <v>457</v>
      </c>
      <c r="Q1560" t="s">
        <v>121</v>
      </c>
      <c r="U1560" t="s">
        <v>468</v>
      </c>
      <c r="AN1560" s="1">
        <v>44433.512662037036</v>
      </c>
      <c r="AO1560" s="1">
        <v>44433.512662037036</v>
      </c>
      <c r="AP1560" t="s">
        <v>447</v>
      </c>
      <c r="AQ1560" t="s">
        <v>448</v>
      </c>
      <c r="AR1560">
        <v>23</v>
      </c>
      <c r="AS1560">
        <v>2E-3</v>
      </c>
      <c r="AT1560" t="s">
        <v>71</v>
      </c>
      <c r="AU1560" t="s">
        <v>449</v>
      </c>
      <c r="AV1560" t="s">
        <v>180</v>
      </c>
      <c r="AW1560" t="s">
        <v>450</v>
      </c>
      <c r="AX1560">
        <v>2E-3</v>
      </c>
      <c r="BC1560">
        <v>80820008</v>
      </c>
      <c r="BD1560">
        <v>8280968</v>
      </c>
      <c r="BE1560" t="s">
        <v>447</v>
      </c>
    </row>
    <row r="1561" spans="1:57" x14ac:dyDescent="0.25">
      <c r="A1561" t="s">
        <v>614</v>
      </c>
      <c r="B1561" t="s">
        <v>615</v>
      </c>
      <c r="C1561">
        <v>80820</v>
      </c>
      <c r="D1561" t="s">
        <v>59</v>
      </c>
      <c r="E1561" t="s">
        <v>91</v>
      </c>
      <c r="F1561" t="s">
        <v>61</v>
      </c>
      <c r="G1561" t="s">
        <v>62</v>
      </c>
      <c r="H1561" t="s">
        <v>63</v>
      </c>
      <c r="I1561" t="s">
        <v>64</v>
      </c>
      <c r="J1561" t="s">
        <v>65</v>
      </c>
      <c r="K1561" t="s">
        <v>64</v>
      </c>
      <c r="L1561" s="1">
        <v>44432.474999999999</v>
      </c>
      <c r="P1561" t="s">
        <v>457</v>
      </c>
      <c r="Q1561" t="s">
        <v>121</v>
      </c>
      <c r="U1561" t="s">
        <v>468</v>
      </c>
      <c r="AN1561" s="1">
        <v>44433.520138888889</v>
      </c>
      <c r="AO1561" s="1">
        <v>44433.520138888889</v>
      </c>
      <c r="AP1561" t="s">
        <v>384</v>
      </c>
      <c r="AQ1561" t="s">
        <v>385</v>
      </c>
      <c r="AR1561">
        <v>13</v>
      </c>
      <c r="AS1561">
        <v>117</v>
      </c>
      <c r="AT1561" t="s">
        <v>386</v>
      </c>
      <c r="AU1561" t="s">
        <v>630</v>
      </c>
      <c r="AW1561" t="s">
        <v>387</v>
      </c>
      <c r="AX1561">
        <v>1</v>
      </c>
      <c r="BC1561">
        <v>80820008</v>
      </c>
      <c r="BD1561">
        <v>8280977</v>
      </c>
      <c r="BE1561" t="s">
        <v>384</v>
      </c>
    </row>
    <row r="1562" spans="1:57" x14ac:dyDescent="0.25">
      <c r="A1562" t="s">
        <v>614</v>
      </c>
      <c r="B1562" t="s">
        <v>615</v>
      </c>
      <c r="C1562">
        <v>80820</v>
      </c>
      <c r="D1562" t="s">
        <v>59</v>
      </c>
      <c r="E1562" t="s">
        <v>91</v>
      </c>
      <c r="F1562" t="s">
        <v>61</v>
      </c>
      <c r="G1562" t="s">
        <v>62</v>
      </c>
      <c r="H1562" t="s">
        <v>63</v>
      </c>
      <c r="I1562" t="s">
        <v>64</v>
      </c>
      <c r="J1562" t="s">
        <v>65</v>
      </c>
      <c r="K1562" t="s">
        <v>64</v>
      </c>
      <c r="L1562" s="1">
        <v>44432.474999999999</v>
      </c>
      <c r="P1562" t="s">
        <v>457</v>
      </c>
      <c r="Q1562" t="s">
        <v>121</v>
      </c>
      <c r="U1562" t="s">
        <v>468</v>
      </c>
      <c r="AN1562" s="1">
        <v>44442.490277777775</v>
      </c>
      <c r="AO1562" s="1">
        <v>44442.490277777775</v>
      </c>
      <c r="AP1562" t="s">
        <v>422</v>
      </c>
      <c r="AQ1562" t="s">
        <v>423</v>
      </c>
      <c r="AR1562">
        <v>20</v>
      </c>
      <c r="AS1562">
        <v>1.7999999999999999E-2</v>
      </c>
      <c r="AT1562" t="s">
        <v>71</v>
      </c>
      <c r="AU1562" t="s">
        <v>424</v>
      </c>
      <c r="AW1562" t="s">
        <v>425</v>
      </c>
      <c r="AX1562">
        <v>5.0000000000000001E-3</v>
      </c>
      <c r="BC1562">
        <v>80820008</v>
      </c>
      <c r="BD1562">
        <v>8280973</v>
      </c>
      <c r="BE1562" t="s">
        <v>422</v>
      </c>
    </row>
    <row r="1563" spans="1:57" x14ac:dyDescent="0.25">
      <c r="A1563" t="s">
        <v>614</v>
      </c>
      <c r="B1563" t="s">
        <v>615</v>
      </c>
      <c r="C1563">
        <v>80820</v>
      </c>
      <c r="D1563" t="s">
        <v>59</v>
      </c>
      <c r="E1563" t="s">
        <v>91</v>
      </c>
      <c r="F1563" t="s">
        <v>61</v>
      </c>
      <c r="G1563" t="s">
        <v>62</v>
      </c>
      <c r="H1563" t="s">
        <v>63</v>
      </c>
      <c r="I1563" t="s">
        <v>64</v>
      </c>
      <c r="J1563" t="s">
        <v>65</v>
      </c>
      <c r="K1563" t="s">
        <v>64</v>
      </c>
      <c r="L1563" s="1">
        <v>44432.474999999999</v>
      </c>
      <c r="P1563" t="s">
        <v>457</v>
      </c>
      <c r="Q1563" t="s">
        <v>121</v>
      </c>
      <c r="U1563" t="s">
        <v>468</v>
      </c>
      <c r="AN1563" s="1">
        <v>44442.490277777775</v>
      </c>
      <c r="AO1563" s="1">
        <v>44442.490277777775</v>
      </c>
      <c r="AP1563" t="s">
        <v>427</v>
      </c>
      <c r="AQ1563" t="s">
        <v>428</v>
      </c>
      <c r="AR1563">
        <v>18</v>
      </c>
      <c r="AS1563">
        <v>5.0000000000000001E-3</v>
      </c>
      <c r="AT1563" t="s">
        <v>71</v>
      </c>
      <c r="AU1563" t="s">
        <v>424</v>
      </c>
      <c r="AV1563" t="s">
        <v>180</v>
      </c>
      <c r="AW1563" t="s">
        <v>429</v>
      </c>
      <c r="AX1563">
        <v>5.0000000000000001E-3</v>
      </c>
      <c r="BC1563">
        <v>80820008</v>
      </c>
      <c r="BD1563">
        <v>8280973</v>
      </c>
      <c r="BE1563" t="s">
        <v>427</v>
      </c>
    </row>
    <row r="1564" spans="1:57" x14ac:dyDescent="0.25">
      <c r="A1564" t="s">
        <v>614</v>
      </c>
      <c r="B1564" t="s">
        <v>615</v>
      </c>
      <c r="C1564">
        <v>80820</v>
      </c>
      <c r="D1564" t="s">
        <v>59</v>
      </c>
      <c r="E1564" t="s">
        <v>91</v>
      </c>
      <c r="F1564" t="s">
        <v>61</v>
      </c>
      <c r="G1564" t="s">
        <v>62</v>
      </c>
      <c r="H1564" t="s">
        <v>63</v>
      </c>
      <c r="I1564" t="s">
        <v>64</v>
      </c>
      <c r="J1564" t="s">
        <v>65</v>
      </c>
      <c r="K1564" t="s">
        <v>64</v>
      </c>
      <c r="L1564" s="1">
        <v>44432.474999999999</v>
      </c>
      <c r="P1564" t="s">
        <v>457</v>
      </c>
      <c r="Q1564" t="s">
        <v>121</v>
      </c>
      <c r="U1564" t="s">
        <v>468</v>
      </c>
      <c r="AN1564" s="1">
        <v>44447.374305555553</v>
      </c>
      <c r="AO1564" s="1">
        <v>44447.374305555553</v>
      </c>
      <c r="AP1564" t="s">
        <v>69</v>
      </c>
      <c r="AQ1564" t="s">
        <v>70</v>
      </c>
      <c r="AR1564">
        <v>89</v>
      </c>
      <c r="AS1564">
        <v>35.200000000000003</v>
      </c>
      <c r="AT1564" t="s">
        <v>71</v>
      </c>
      <c r="AU1564" t="s">
        <v>294</v>
      </c>
      <c r="AW1564" t="s">
        <v>73</v>
      </c>
      <c r="AX1564">
        <v>0.8</v>
      </c>
      <c r="BC1564">
        <v>80820008</v>
      </c>
      <c r="BD1564">
        <v>8280978</v>
      </c>
      <c r="BE1564" t="s">
        <v>69</v>
      </c>
    </row>
    <row r="1565" spans="1:57" x14ac:dyDescent="0.25">
      <c r="A1565" t="s">
        <v>614</v>
      </c>
      <c r="B1565" t="s">
        <v>615</v>
      </c>
      <c r="C1565">
        <v>80820</v>
      </c>
      <c r="D1565" t="s">
        <v>59</v>
      </c>
      <c r="E1565" t="s">
        <v>91</v>
      </c>
      <c r="F1565" t="s">
        <v>61</v>
      </c>
      <c r="G1565" t="s">
        <v>62</v>
      </c>
      <c r="H1565" t="s">
        <v>63</v>
      </c>
      <c r="I1565" t="s">
        <v>64</v>
      </c>
      <c r="J1565" t="s">
        <v>65</v>
      </c>
      <c r="K1565" t="s">
        <v>64</v>
      </c>
      <c r="L1565" s="1">
        <v>44432.474999999999</v>
      </c>
      <c r="P1565" t="s">
        <v>457</v>
      </c>
      <c r="Q1565" t="s">
        <v>121</v>
      </c>
      <c r="U1565" t="s">
        <v>468</v>
      </c>
      <c r="AN1565" s="1">
        <v>44433.688888888886</v>
      </c>
      <c r="AO1565" s="1">
        <v>44433.688888888886</v>
      </c>
      <c r="AP1565" t="s">
        <v>185</v>
      </c>
      <c r="AQ1565" t="s">
        <v>186</v>
      </c>
      <c r="AR1565">
        <v>67</v>
      </c>
      <c r="AS1565">
        <v>270</v>
      </c>
      <c r="AT1565" t="s">
        <v>187</v>
      </c>
      <c r="AU1565" t="s">
        <v>389</v>
      </c>
      <c r="AW1565" t="s">
        <v>189</v>
      </c>
      <c r="AX1565">
        <v>1</v>
      </c>
      <c r="BC1565">
        <v>80820008</v>
      </c>
      <c r="BD1565">
        <v>8280982</v>
      </c>
      <c r="BE1565" t="s">
        <v>185</v>
      </c>
    </row>
    <row r="1566" spans="1:57" x14ac:dyDescent="0.25">
      <c r="A1566" t="s">
        <v>614</v>
      </c>
      <c r="B1566" t="s">
        <v>615</v>
      </c>
      <c r="C1566">
        <v>80820</v>
      </c>
      <c r="D1566" t="s">
        <v>59</v>
      </c>
      <c r="E1566" t="s">
        <v>91</v>
      </c>
      <c r="F1566" t="s">
        <v>61</v>
      </c>
      <c r="G1566" t="s">
        <v>62</v>
      </c>
      <c r="H1566" t="s">
        <v>63</v>
      </c>
      <c r="I1566" t="s">
        <v>64</v>
      </c>
      <c r="J1566" t="s">
        <v>65</v>
      </c>
      <c r="K1566" t="s">
        <v>64</v>
      </c>
      <c r="L1566" s="1">
        <v>44432.474999999999</v>
      </c>
      <c r="P1566" t="s">
        <v>457</v>
      </c>
      <c r="Q1566" t="s">
        <v>121</v>
      </c>
      <c r="U1566" t="s">
        <v>468</v>
      </c>
      <c r="AN1566" s="1">
        <v>44446.607581018521</v>
      </c>
      <c r="AO1566" s="1">
        <v>44437.430555555555</v>
      </c>
      <c r="AP1566" t="s">
        <v>404</v>
      </c>
      <c r="AQ1566" t="s">
        <v>405</v>
      </c>
      <c r="AR1566">
        <v>36</v>
      </c>
      <c r="AS1566">
        <v>9</v>
      </c>
      <c r="AT1566" t="s">
        <v>343</v>
      </c>
      <c r="AU1566" t="s">
        <v>406</v>
      </c>
      <c r="AW1566" t="s">
        <v>268</v>
      </c>
      <c r="AX1566">
        <v>3</v>
      </c>
      <c r="BC1566">
        <v>80820008</v>
      </c>
      <c r="BD1566">
        <v>8280985</v>
      </c>
      <c r="BE1566" t="s">
        <v>404</v>
      </c>
    </row>
    <row r="1567" spans="1:57" x14ac:dyDescent="0.25">
      <c r="A1567" t="s">
        <v>614</v>
      </c>
      <c r="B1567" t="s">
        <v>615</v>
      </c>
      <c r="C1567">
        <v>80820</v>
      </c>
      <c r="D1567" t="s">
        <v>59</v>
      </c>
      <c r="E1567" t="s">
        <v>91</v>
      </c>
      <c r="F1567" t="s">
        <v>61</v>
      </c>
      <c r="G1567" t="s">
        <v>62</v>
      </c>
      <c r="H1567" t="s">
        <v>63</v>
      </c>
      <c r="I1567" t="s">
        <v>64</v>
      </c>
      <c r="J1567" t="s">
        <v>65</v>
      </c>
      <c r="K1567" t="s">
        <v>64</v>
      </c>
      <c r="L1567" s="1">
        <v>44432.474999999999</v>
      </c>
      <c r="P1567" t="s">
        <v>457</v>
      </c>
      <c r="Q1567" t="s">
        <v>121</v>
      </c>
      <c r="U1567" t="s">
        <v>468</v>
      </c>
      <c r="AN1567" s="1">
        <v>44446.607581018521</v>
      </c>
      <c r="AO1567" s="1">
        <v>44437.430555555555</v>
      </c>
      <c r="AP1567" t="s">
        <v>407</v>
      </c>
      <c r="AQ1567" t="s">
        <v>408</v>
      </c>
      <c r="AR1567">
        <v>66</v>
      </c>
      <c r="AS1567">
        <v>8</v>
      </c>
      <c r="AT1567" t="s">
        <v>343</v>
      </c>
      <c r="AU1567" t="s">
        <v>188</v>
      </c>
      <c r="AV1567" t="s">
        <v>180</v>
      </c>
      <c r="AW1567" t="s">
        <v>268</v>
      </c>
      <c r="AX1567">
        <v>8</v>
      </c>
      <c r="BC1567">
        <v>80820008</v>
      </c>
      <c r="BD1567">
        <v>8280985</v>
      </c>
      <c r="BE1567" t="s">
        <v>407</v>
      </c>
    </row>
    <row r="1568" spans="1:57" x14ac:dyDescent="0.25">
      <c r="A1568" t="s">
        <v>614</v>
      </c>
      <c r="B1568" t="s">
        <v>615</v>
      </c>
      <c r="C1568">
        <v>80820</v>
      </c>
      <c r="D1568" t="s">
        <v>59</v>
      </c>
      <c r="E1568" t="s">
        <v>91</v>
      </c>
      <c r="F1568" t="s">
        <v>61</v>
      </c>
      <c r="G1568" t="s">
        <v>62</v>
      </c>
      <c r="H1568" t="s">
        <v>63</v>
      </c>
      <c r="I1568" t="s">
        <v>64</v>
      </c>
      <c r="J1568" t="s">
        <v>65</v>
      </c>
      <c r="K1568" t="s">
        <v>64</v>
      </c>
      <c r="L1568" s="1">
        <v>44432.474999999999</v>
      </c>
      <c r="P1568" t="s">
        <v>457</v>
      </c>
      <c r="Q1568" t="s">
        <v>121</v>
      </c>
      <c r="U1568" t="s">
        <v>468</v>
      </c>
      <c r="AN1568" s="1">
        <v>44462.627569444441</v>
      </c>
      <c r="AO1568" s="1">
        <v>44462.627569444441</v>
      </c>
      <c r="AP1568" t="s">
        <v>241</v>
      </c>
      <c r="AQ1568" t="s">
        <v>242</v>
      </c>
      <c r="AS1568">
        <v>348.1</v>
      </c>
      <c r="AT1568" t="s">
        <v>71</v>
      </c>
      <c r="AU1568" t="s">
        <v>911</v>
      </c>
      <c r="AX1568">
        <v>1</v>
      </c>
      <c r="BC1568">
        <v>80820008</v>
      </c>
      <c r="BD1568">
        <v>8280983</v>
      </c>
      <c r="BE1568" t="s">
        <v>241</v>
      </c>
    </row>
    <row r="1569" spans="1:57" x14ac:dyDescent="0.25">
      <c r="A1569" t="s">
        <v>614</v>
      </c>
      <c r="B1569" t="s">
        <v>615</v>
      </c>
      <c r="C1569">
        <v>80820</v>
      </c>
      <c r="D1569" t="s">
        <v>59</v>
      </c>
      <c r="E1569" t="s">
        <v>91</v>
      </c>
      <c r="F1569" t="s">
        <v>61</v>
      </c>
      <c r="G1569" t="s">
        <v>62</v>
      </c>
      <c r="H1569" t="s">
        <v>63</v>
      </c>
      <c r="I1569" t="s">
        <v>64</v>
      </c>
      <c r="J1569" t="s">
        <v>65</v>
      </c>
      <c r="K1569" t="s">
        <v>64</v>
      </c>
      <c r="L1569" s="1">
        <v>44432.474999999999</v>
      </c>
      <c r="P1569" t="s">
        <v>457</v>
      </c>
      <c r="Q1569" t="s">
        <v>121</v>
      </c>
      <c r="U1569" t="s">
        <v>468</v>
      </c>
      <c r="AN1569" s="1">
        <v>44462.627569444441</v>
      </c>
      <c r="AO1569" s="1">
        <v>44462.627569444441</v>
      </c>
      <c r="AP1569" t="s">
        <v>265</v>
      </c>
      <c r="AQ1569" t="s">
        <v>266</v>
      </c>
      <c r="AR1569">
        <v>30</v>
      </c>
      <c r="AS1569">
        <v>85.6</v>
      </c>
      <c r="AT1569" t="s">
        <v>71</v>
      </c>
      <c r="AU1569" t="s">
        <v>901</v>
      </c>
      <c r="AW1569" t="s">
        <v>268</v>
      </c>
      <c r="AX1569">
        <v>0.3</v>
      </c>
      <c r="BC1569">
        <v>80820008</v>
      </c>
      <c r="BD1569">
        <v>8280983</v>
      </c>
      <c r="BE1569" t="s">
        <v>265</v>
      </c>
    </row>
    <row r="1570" spans="1:57" x14ac:dyDescent="0.25">
      <c r="A1570" t="s">
        <v>614</v>
      </c>
      <c r="B1570" t="s">
        <v>615</v>
      </c>
      <c r="C1570">
        <v>80820</v>
      </c>
      <c r="D1570" t="s">
        <v>59</v>
      </c>
      <c r="E1570" t="s">
        <v>91</v>
      </c>
      <c r="F1570" t="s">
        <v>61</v>
      </c>
      <c r="G1570" t="s">
        <v>62</v>
      </c>
      <c r="H1570" t="s">
        <v>63</v>
      </c>
      <c r="I1570" t="s">
        <v>64</v>
      </c>
      <c r="J1570" t="s">
        <v>65</v>
      </c>
      <c r="K1570" t="s">
        <v>64</v>
      </c>
      <c r="L1570" s="1">
        <v>44432.474999999999</v>
      </c>
      <c r="P1570" t="s">
        <v>457</v>
      </c>
      <c r="Q1570" t="s">
        <v>121</v>
      </c>
      <c r="U1570" t="s">
        <v>468</v>
      </c>
      <c r="AN1570" s="1">
        <v>44462.627569444441</v>
      </c>
      <c r="AO1570" s="1">
        <v>44462.627569444441</v>
      </c>
      <c r="AP1570" t="s">
        <v>283</v>
      </c>
      <c r="AQ1570" t="s">
        <v>284</v>
      </c>
      <c r="AR1570">
        <v>31</v>
      </c>
      <c r="AS1570">
        <v>32.6</v>
      </c>
      <c r="AT1570" t="s">
        <v>71</v>
      </c>
      <c r="AU1570" t="s">
        <v>174</v>
      </c>
      <c r="AW1570" t="s">
        <v>268</v>
      </c>
      <c r="AX1570">
        <v>0.1</v>
      </c>
      <c r="BC1570">
        <v>80820008</v>
      </c>
      <c r="BD1570">
        <v>8280983</v>
      </c>
      <c r="BE1570" t="s">
        <v>283</v>
      </c>
    </row>
    <row r="1571" spans="1:57" x14ac:dyDescent="0.25">
      <c r="A1571" t="s">
        <v>614</v>
      </c>
      <c r="B1571" t="s">
        <v>615</v>
      </c>
      <c r="C1571">
        <v>80820</v>
      </c>
      <c r="D1571" t="s">
        <v>59</v>
      </c>
      <c r="E1571" t="s">
        <v>91</v>
      </c>
      <c r="F1571" t="s">
        <v>61</v>
      </c>
      <c r="G1571" t="s">
        <v>62</v>
      </c>
      <c r="H1571" t="s">
        <v>63</v>
      </c>
      <c r="I1571" t="s">
        <v>64</v>
      </c>
      <c r="J1571" t="s">
        <v>65</v>
      </c>
      <c r="K1571" t="s">
        <v>64</v>
      </c>
      <c r="L1571" s="1">
        <v>44432.474999999999</v>
      </c>
      <c r="P1571" t="s">
        <v>457</v>
      </c>
      <c r="Q1571" t="s">
        <v>121</v>
      </c>
      <c r="U1571" t="s">
        <v>468</v>
      </c>
      <c r="AN1571" s="1">
        <v>44462.627569444441</v>
      </c>
      <c r="AO1571" s="1">
        <v>44462.627569444441</v>
      </c>
      <c r="AP1571" t="s">
        <v>291</v>
      </c>
      <c r="AQ1571" t="s">
        <v>292</v>
      </c>
      <c r="AR1571">
        <v>28</v>
      </c>
      <c r="AS1571">
        <v>84.2</v>
      </c>
      <c r="AT1571" t="s">
        <v>71</v>
      </c>
      <c r="AU1571" t="s">
        <v>643</v>
      </c>
      <c r="AW1571" t="s">
        <v>268</v>
      </c>
      <c r="AX1571">
        <v>0.4</v>
      </c>
      <c r="BC1571">
        <v>80820008</v>
      </c>
      <c r="BD1571">
        <v>8280983</v>
      </c>
      <c r="BE1571" t="s">
        <v>291</v>
      </c>
    </row>
    <row r="1572" spans="1:57" x14ac:dyDescent="0.25">
      <c r="A1572" t="s">
        <v>614</v>
      </c>
      <c r="B1572" t="s">
        <v>615</v>
      </c>
      <c r="C1572">
        <v>80820</v>
      </c>
      <c r="D1572" t="s">
        <v>59</v>
      </c>
      <c r="E1572" t="s">
        <v>91</v>
      </c>
      <c r="F1572" t="s">
        <v>61</v>
      </c>
      <c r="G1572" t="s">
        <v>62</v>
      </c>
      <c r="H1572" t="s">
        <v>63</v>
      </c>
      <c r="I1572" t="s">
        <v>64</v>
      </c>
      <c r="J1572" t="s">
        <v>65</v>
      </c>
      <c r="K1572" t="s">
        <v>64</v>
      </c>
      <c r="L1572" s="1">
        <v>44432.474999999999</v>
      </c>
      <c r="P1572" t="s">
        <v>457</v>
      </c>
      <c r="Q1572" t="s">
        <v>121</v>
      </c>
      <c r="U1572" t="s">
        <v>468</v>
      </c>
      <c r="AN1572" s="1">
        <v>44462.627569444441</v>
      </c>
      <c r="AO1572" s="1">
        <v>44462.627569444441</v>
      </c>
      <c r="AP1572" t="s">
        <v>305</v>
      </c>
      <c r="AQ1572" t="s">
        <v>306</v>
      </c>
      <c r="AR1572">
        <v>29</v>
      </c>
      <c r="AS1572">
        <v>7.7</v>
      </c>
      <c r="AT1572" t="s">
        <v>71</v>
      </c>
      <c r="AU1572" t="s">
        <v>307</v>
      </c>
      <c r="AW1572" t="s">
        <v>268</v>
      </c>
      <c r="AX1572">
        <v>0.1</v>
      </c>
      <c r="BC1572">
        <v>80820008</v>
      </c>
      <c r="BD1572">
        <v>8280983</v>
      </c>
      <c r="BE1572" t="s">
        <v>305</v>
      </c>
    </row>
    <row r="1573" spans="1:57" x14ac:dyDescent="0.25">
      <c r="A1573" t="s">
        <v>614</v>
      </c>
      <c r="B1573" t="s">
        <v>615</v>
      </c>
      <c r="C1573">
        <v>80820</v>
      </c>
      <c r="D1573" t="s">
        <v>59</v>
      </c>
      <c r="E1573" t="s">
        <v>91</v>
      </c>
      <c r="F1573" t="s">
        <v>61</v>
      </c>
      <c r="G1573" t="s">
        <v>62</v>
      </c>
      <c r="H1573" t="s">
        <v>63</v>
      </c>
      <c r="I1573" t="s">
        <v>64</v>
      </c>
      <c r="J1573" t="s">
        <v>65</v>
      </c>
      <c r="K1573" t="s">
        <v>64</v>
      </c>
      <c r="L1573" s="1">
        <v>44432.474999999999</v>
      </c>
      <c r="P1573" t="s">
        <v>457</v>
      </c>
      <c r="Q1573" t="s">
        <v>121</v>
      </c>
      <c r="U1573" t="s">
        <v>468</v>
      </c>
      <c r="AN1573" s="1">
        <v>44435.004166666666</v>
      </c>
      <c r="AO1573" s="1">
        <v>44435.004166666666</v>
      </c>
      <c r="AP1573" t="s">
        <v>410</v>
      </c>
      <c r="AQ1573" t="s">
        <v>411</v>
      </c>
      <c r="AR1573">
        <v>32</v>
      </c>
      <c r="AS1573">
        <v>132</v>
      </c>
      <c r="AT1573" t="s">
        <v>71</v>
      </c>
      <c r="AU1573" t="s">
        <v>643</v>
      </c>
      <c r="AW1573" t="s">
        <v>412</v>
      </c>
      <c r="AX1573">
        <v>0.5</v>
      </c>
      <c r="BC1573">
        <v>80820008</v>
      </c>
      <c r="BD1573">
        <v>8280974</v>
      </c>
      <c r="BE1573" t="s">
        <v>410</v>
      </c>
    </row>
    <row r="1574" spans="1:57" x14ac:dyDescent="0.25">
      <c r="A1574" t="s">
        <v>614</v>
      </c>
      <c r="B1574" t="s">
        <v>615</v>
      </c>
      <c r="C1574">
        <v>80820</v>
      </c>
      <c r="D1574" t="s">
        <v>59</v>
      </c>
      <c r="E1574" t="s">
        <v>91</v>
      </c>
      <c r="F1574" t="s">
        <v>61</v>
      </c>
      <c r="G1574" t="s">
        <v>62</v>
      </c>
      <c r="H1574" t="s">
        <v>63</v>
      </c>
      <c r="I1574" t="s">
        <v>64</v>
      </c>
      <c r="J1574" t="s">
        <v>65</v>
      </c>
      <c r="K1574" t="s">
        <v>64</v>
      </c>
      <c r="L1574" s="1">
        <v>44432.474999999999</v>
      </c>
      <c r="P1574" t="s">
        <v>457</v>
      </c>
      <c r="Q1574" t="s">
        <v>121</v>
      </c>
      <c r="U1574" t="s">
        <v>468</v>
      </c>
      <c r="AN1574" s="1">
        <v>44435.004166666666</v>
      </c>
      <c r="AO1574" s="1">
        <v>44435.004166666666</v>
      </c>
      <c r="AP1574" t="s">
        <v>414</v>
      </c>
      <c r="AQ1574" t="s">
        <v>415</v>
      </c>
      <c r="AR1574">
        <v>33</v>
      </c>
      <c r="AS1574">
        <v>77.599999999999994</v>
      </c>
      <c r="AT1574" t="s">
        <v>71</v>
      </c>
      <c r="AU1574" t="s">
        <v>418</v>
      </c>
      <c r="AW1574" t="s">
        <v>412</v>
      </c>
      <c r="AX1574">
        <v>0.1</v>
      </c>
      <c r="BC1574">
        <v>80820008</v>
      </c>
      <c r="BD1574">
        <v>8280974</v>
      </c>
      <c r="BE1574" t="s">
        <v>414</v>
      </c>
    </row>
    <row r="1575" spans="1:57" x14ac:dyDescent="0.25">
      <c r="A1575" t="s">
        <v>614</v>
      </c>
      <c r="B1575" t="s">
        <v>615</v>
      </c>
      <c r="C1575">
        <v>80820</v>
      </c>
      <c r="D1575" t="s">
        <v>59</v>
      </c>
      <c r="E1575" t="s">
        <v>91</v>
      </c>
      <c r="F1575" t="s">
        <v>61</v>
      </c>
      <c r="G1575" t="s">
        <v>62</v>
      </c>
      <c r="H1575" t="s">
        <v>63</v>
      </c>
      <c r="I1575" t="s">
        <v>64</v>
      </c>
      <c r="J1575" t="s">
        <v>65</v>
      </c>
      <c r="K1575" t="s">
        <v>64</v>
      </c>
      <c r="L1575" s="1">
        <v>44432.474999999999</v>
      </c>
      <c r="P1575" t="s">
        <v>457</v>
      </c>
      <c r="Q1575" t="s">
        <v>121</v>
      </c>
      <c r="U1575" t="s">
        <v>468</v>
      </c>
      <c r="AN1575" s="1">
        <v>44434.908333333333</v>
      </c>
      <c r="AO1575" s="1">
        <v>44434.498518518521</v>
      </c>
      <c r="AP1575" t="s">
        <v>341</v>
      </c>
      <c r="AQ1575" t="s">
        <v>342</v>
      </c>
      <c r="AS1575">
        <v>7.8E-2</v>
      </c>
      <c r="AT1575" t="s">
        <v>343</v>
      </c>
      <c r="AU1575" t="s">
        <v>344</v>
      </c>
      <c r="AX1575">
        <v>1.7999999999999999E-2</v>
      </c>
      <c r="BB1575" t="s">
        <v>631</v>
      </c>
      <c r="BC1575">
        <v>80820008</v>
      </c>
      <c r="BD1575">
        <v>8280981</v>
      </c>
      <c r="BE1575" t="s">
        <v>341</v>
      </c>
    </row>
    <row r="1576" spans="1:57" x14ac:dyDescent="0.25">
      <c r="A1576" t="s">
        <v>614</v>
      </c>
      <c r="B1576" t="s">
        <v>615</v>
      </c>
      <c r="C1576">
        <v>80820</v>
      </c>
      <c r="D1576" t="s">
        <v>59</v>
      </c>
      <c r="E1576" t="s">
        <v>91</v>
      </c>
      <c r="F1576" t="s">
        <v>61</v>
      </c>
      <c r="G1576" t="s">
        <v>62</v>
      </c>
      <c r="H1576" t="s">
        <v>63</v>
      </c>
      <c r="I1576" t="s">
        <v>64</v>
      </c>
      <c r="J1576" t="s">
        <v>65</v>
      </c>
      <c r="K1576" t="s">
        <v>64</v>
      </c>
      <c r="L1576" s="1">
        <v>44432.474999999999</v>
      </c>
      <c r="P1576" t="s">
        <v>457</v>
      </c>
      <c r="Q1576" t="s">
        <v>121</v>
      </c>
      <c r="U1576" t="s">
        <v>468</v>
      </c>
      <c r="AN1576" s="1">
        <v>44434.908333333333</v>
      </c>
      <c r="AO1576" s="1">
        <v>44434.498518518521</v>
      </c>
      <c r="AP1576" t="s">
        <v>346</v>
      </c>
      <c r="AQ1576" t="s">
        <v>347</v>
      </c>
      <c r="AS1576">
        <v>1.38</v>
      </c>
      <c r="AT1576" t="s">
        <v>343</v>
      </c>
      <c r="AU1576" t="s">
        <v>647</v>
      </c>
      <c r="AX1576">
        <v>1.7999999999999999E-2</v>
      </c>
      <c r="BC1576">
        <v>80820008</v>
      </c>
      <c r="BD1576">
        <v>8280981</v>
      </c>
      <c r="BE1576" t="s">
        <v>346</v>
      </c>
    </row>
    <row r="1577" spans="1:57" x14ac:dyDescent="0.25">
      <c r="A1577" t="s">
        <v>614</v>
      </c>
      <c r="B1577" t="s">
        <v>615</v>
      </c>
      <c r="C1577">
        <v>80820</v>
      </c>
      <c r="D1577" t="s">
        <v>59</v>
      </c>
      <c r="E1577" t="s">
        <v>91</v>
      </c>
      <c r="F1577" t="s">
        <v>61</v>
      </c>
      <c r="G1577" t="s">
        <v>62</v>
      </c>
      <c r="H1577" t="s">
        <v>63</v>
      </c>
      <c r="I1577" t="s">
        <v>64</v>
      </c>
      <c r="J1577" t="s">
        <v>65</v>
      </c>
      <c r="K1577" t="s">
        <v>64</v>
      </c>
      <c r="L1577" s="1">
        <v>44432.474999999999</v>
      </c>
      <c r="P1577" t="s">
        <v>457</v>
      </c>
      <c r="Q1577" t="s">
        <v>121</v>
      </c>
      <c r="U1577" t="s">
        <v>468</v>
      </c>
      <c r="AN1577" s="1">
        <v>44434.908333333333</v>
      </c>
      <c r="AO1577" s="1">
        <v>44434.498518518521</v>
      </c>
      <c r="AP1577" t="s">
        <v>369</v>
      </c>
      <c r="AQ1577" t="s">
        <v>370</v>
      </c>
      <c r="AS1577">
        <v>6.8000000000000005E-2</v>
      </c>
      <c r="AT1577" t="s">
        <v>343</v>
      </c>
      <c r="AU1577" t="s">
        <v>373</v>
      </c>
      <c r="AX1577">
        <v>8.9999999999999993E-3</v>
      </c>
      <c r="BC1577">
        <v>80820008</v>
      </c>
      <c r="BD1577">
        <v>8280981</v>
      </c>
      <c r="BE1577" t="s">
        <v>369</v>
      </c>
    </row>
    <row r="1578" spans="1:57" x14ac:dyDescent="0.25">
      <c r="A1578" t="s">
        <v>612</v>
      </c>
      <c r="B1578" t="s">
        <v>613</v>
      </c>
      <c r="C1578">
        <v>80820</v>
      </c>
      <c r="D1578" t="s">
        <v>59</v>
      </c>
      <c r="E1578" t="s">
        <v>99</v>
      </c>
      <c r="F1578" t="s">
        <v>61</v>
      </c>
      <c r="G1578" t="s">
        <v>62</v>
      </c>
      <c r="H1578" t="s">
        <v>63</v>
      </c>
      <c r="I1578" t="s">
        <v>64</v>
      </c>
      <c r="J1578" t="s">
        <v>65</v>
      </c>
      <c r="K1578" t="s">
        <v>64</v>
      </c>
      <c r="L1578" s="1">
        <v>44432.466666666667</v>
      </c>
      <c r="P1578" t="s">
        <v>218</v>
      </c>
      <c r="Q1578" t="s">
        <v>102</v>
      </c>
      <c r="U1578" t="s">
        <v>160</v>
      </c>
      <c r="AN1578" s="1">
        <v>44433.585787037038</v>
      </c>
      <c r="AO1578" s="1">
        <v>44433.364722222221</v>
      </c>
      <c r="AP1578" t="s">
        <v>554</v>
      </c>
      <c r="AQ1578" t="s">
        <v>555</v>
      </c>
      <c r="AR1578">
        <v>25</v>
      </c>
      <c r="AS1578">
        <v>1.2999999999999999E-2</v>
      </c>
      <c r="AT1578" t="s">
        <v>71</v>
      </c>
      <c r="AU1578" t="s">
        <v>449</v>
      </c>
      <c r="AW1578" t="s">
        <v>450</v>
      </c>
      <c r="AX1578">
        <v>2E-3</v>
      </c>
      <c r="BC1578">
        <v>80820009</v>
      </c>
      <c r="BD1578">
        <v>8280952</v>
      </c>
      <c r="BE1578" t="s">
        <v>554</v>
      </c>
    </row>
    <row r="1579" spans="1:57" x14ac:dyDescent="0.25">
      <c r="A1579" t="s">
        <v>612</v>
      </c>
      <c r="B1579" t="s">
        <v>613</v>
      </c>
      <c r="C1579">
        <v>80820</v>
      </c>
      <c r="D1579" t="s">
        <v>59</v>
      </c>
      <c r="E1579" t="s">
        <v>99</v>
      </c>
      <c r="F1579" t="s">
        <v>61</v>
      </c>
      <c r="G1579" t="s">
        <v>62</v>
      </c>
      <c r="H1579" t="s">
        <v>63</v>
      </c>
      <c r="I1579" t="s">
        <v>64</v>
      </c>
      <c r="J1579" t="s">
        <v>65</v>
      </c>
      <c r="K1579" t="s">
        <v>64</v>
      </c>
      <c r="L1579" s="1">
        <v>44432.466666666667</v>
      </c>
      <c r="P1579" t="s">
        <v>218</v>
      </c>
      <c r="Q1579" t="s">
        <v>102</v>
      </c>
      <c r="U1579" t="s">
        <v>160</v>
      </c>
      <c r="AN1579" s="1">
        <v>44438.467604166668</v>
      </c>
      <c r="AO1579" s="1">
        <v>44434.580555555556</v>
      </c>
      <c r="AP1579" t="s">
        <v>556</v>
      </c>
      <c r="AQ1579" t="s">
        <v>557</v>
      </c>
      <c r="AR1579">
        <v>26</v>
      </c>
      <c r="AS1579">
        <v>6.0000000000000001E-3</v>
      </c>
      <c r="AT1579" t="s">
        <v>71</v>
      </c>
      <c r="AU1579" t="s">
        <v>449</v>
      </c>
      <c r="AW1579" t="s">
        <v>450</v>
      </c>
      <c r="AX1579">
        <v>2E-3</v>
      </c>
      <c r="BC1579">
        <v>80820009</v>
      </c>
      <c r="BD1579">
        <v>8280954</v>
      </c>
      <c r="BE1579" t="s">
        <v>556</v>
      </c>
    </row>
    <row r="1580" spans="1:57" x14ac:dyDescent="0.25">
      <c r="A1580" t="s">
        <v>612</v>
      </c>
      <c r="B1580" t="s">
        <v>613</v>
      </c>
      <c r="C1580">
        <v>80820</v>
      </c>
      <c r="D1580" t="s">
        <v>59</v>
      </c>
      <c r="E1580" t="s">
        <v>99</v>
      </c>
      <c r="F1580" t="s">
        <v>61</v>
      </c>
      <c r="G1580" t="s">
        <v>62</v>
      </c>
      <c r="H1580" t="s">
        <v>63</v>
      </c>
      <c r="I1580" t="s">
        <v>64</v>
      </c>
      <c r="J1580" t="s">
        <v>65</v>
      </c>
      <c r="K1580" t="s">
        <v>64</v>
      </c>
      <c r="L1580" s="1">
        <v>44432.466666666667</v>
      </c>
      <c r="P1580" t="s">
        <v>218</v>
      </c>
      <c r="Q1580" t="s">
        <v>102</v>
      </c>
      <c r="U1580" t="s">
        <v>160</v>
      </c>
      <c r="AN1580" s="1">
        <v>44435.42287037037</v>
      </c>
      <c r="AO1580" s="1">
        <v>44434.619780092595</v>
      </c>
      <c r="AP1580" t="s">
        <v>560</v>
      </c>
      <c r="AQ1580" t="s">
        <v>561</v>
      </c>
      <c r="AR1580">
        <v>80</v>
      </c>
      <c r="AS1580">
        <v>2.2000000000000002</v>
      </c>
      <c r="AT1580" t="s">
        <v>71</v>
      </c>
      <c r="AU1580" t="s">
        <v>775</v>
      </c>
      <c r="AW1580" t="s">
        <v>563</v>
      </c>
      <c r="AX1580">
        <v>0.05</v>
      </c>
      <c r="BC1580">
        <v>80820009</v>
      </c>
      <c r="BD1580">
        <v>8280958</v>
      </c>
      <c r="BE1580" t="s">
        <v>560</v>
      </c>
    </row>
    <row r="1581" spans="1:57" x14ac:dyDescent="0.25">
      <c r="A1581" t="s">
        <v>612</v>
      </c>
      <c r="B1581" t="s">
        <v>613</v>
      </c>
      <c r="C1581">
        <v>80820</v>
      </c>
      <c r="D1581" t="s">
        <v>59</v>
      </c>
      <c r="E1581" t="s">
        <v>99</v>
      </c>
      <c r="F1581" t="s">
        <v>61</v>
      </c>
      <c r="G1581" t="s">
        <v>62</v>
      </c>
      <c r="H1581" t="s">
        <v>63</v>
      </c>
      <c r="I1581" t="s">
        <v>64</v>
      </c>
      <c r="J1581" t="s">
        <v>65</v>
      </c>
      <c r="K1581" t="s">
        <v>64</v>
      </c>
      <c r="L1581" s="1">
        <v>44432.466666666667</v>
      </c>
      <c r="P1581" t="s">
        <v>218</v>
      </c>
      <c r="Q1581" t="s">
        <v>102</v>
      </c>
      <c r="U1581" t="s">
        <v>160</v>
      </c>
      <c r="AN1581" s="1">
        <v>44433.513773148145</v>
      </c>
      <c r="AO1581" s="1">
        <v>44433.513773148145</v>
      </c>
      <c r="AP1581" t="s">
        <v>447</v>
      </c>
      <c r="AQ1581" t="s">
        <v>448</v>
      </c>
      <c r="AR1581">
        <v>23</v>
      </c>
      <c r="AS1581">
        <v>2E-3</v>
      </c>
      <c r="AT1581" t="s">
        <v>71</v>
      </c>
      <c r="AU1581" t="s">
        <v>449</v>
      </c>
      <c r="AV1581" t="s">
        <v>180</v>
      </c>
      <c r="AW1581" t="s">
        <v>450</v>
      </c>
      <c r="AX1581">
        <v>2E-3</v>
      </c>
      <c r="BC1581">
        <v>80820009</v>
      </c>
      <c r="BD1581">
        <v>8280950</v>
      </c>
      <c r="BE1581" t="s">
        <v>447</v>
      </c>
    </row>
    <row r="1582" spans="1:57" x14ac:dyDescent="0.25">
      <c r="A1582" t="s">
        <v>612</v>
      </c>
      <c r="B1582" t="s">
        <v>613</v>
      </c>
      <c r="C1582">
        <v>80820</v>
      </c>
      <c r="D1582" t="s">
        <v>59</v>
      </c>
      <c r="E1582" t="s">
        <v>99</v>
      </c>
      <c r="F1582" t="s">
        <v>61</v>
      </c>
      <c r="G1582" t="s">
        <v>62</v>
      </c>
      <c r="H1582" t="s">
        <v>63</v>
      </c>
      <c r="I1582" t="s">
        <v>64</v>
      </c>
      <c r="J1582" t="s">
        <v>65</v>
      </c>
      <c r="K1582" t="s">
        <v>64</v>
      </c>
      <c r="L1582" s="1">
        <v>44432.466666666667</v>
      </c>
      <c r="P1582" t="s">
        <v>218</v>
      </c>
      <c r="Q1582" t="s">
        <v>102</v>
      </c>
      <c r="U1582" t="s">
        <v>160</v>
      </c>
      <c r="AN1582" s="1">
        <v>44433.520833333336</v>
      </c>
      <c r="AO1582" s="1">
        <v>44433.520833333336</v>
      </c>
      <c r="AP1582" t="s">
        <v>384</v>
      </c>
      <c r="AQ1582" t="s">
        <v>385</v>
      </c>
      <c r="AR1582">
        <v>13</v>
      </c>
      <c r="AS1582">
        <v>122</v>
      </c>
      <c r="AT1582" t="s">
        <v>386</v>
      </c>
      <c r="AU1582" t="s">
        <v>629</v>
      </c>
      <c r="AW1582" t="s">
        <v>387</v>
      </c>
      <c r="AX1582">
        <v>1</v>
      </c>
      <c r="BC1582">
        <v>80820009</v>
      </c>
      <c r="BD1582">
        <v>8280959</v>
      </c>
      <c r="BE1582" t="s">
        <v>384</v>
      </c>
    </row>
    <row r="1583" spans="1:57" x14ac:dyDescent="0.25">
      <c r="A1583" t="s">
        <v>612</v>
      </c>
      <c r="B1583" t="s">
        <v>613</v>
      </c>
      <c r="C1583">
        <v>80820</v>
      </c>
      <c r="D1583" t="s">
        <v>59</v>
      </c>
      <c r="E1583" t="s">
        <v>99</v>
      </c>
      <c r="F1583" t="s">
        <v>61</v>
      </c>
      <c r="G1583" t="s">
        <v>62</v>
      </c>
      <c r="H1583" t="s">
        <v>63</v>
      </c>
      <c r="I1583" t="s">
        <v>64</v>
      </c>
      <c r="J1583" t="s">
        <v>65</v>
      </c>
      <c r="K1583" t="s">
        <v>64</v>
      </c>
      <c r="L1583" s="1">
        <v>44432.466666666667</v>
      </c>
      <c r="P1583" t="s">
        <v>218</v>
      </c>
      <c r="Q1583" t="s">
        <v>102</v>
      </c>
      <c r="U1583" t="s">
        <v>160</v>
      </c>
      <c r="AN1583" s="1">
        <v>44442.489583333336</v>
      </c>
      <c r="AO1583" s="1">
        <v>44442.489583333336</v>
      </c>
      <c r="AP1583" t="s">
        <v>422</v>
      </c>
      <c r="AQ1583" t="s">
        <v>423</v>
      </c>
      <c r="AR1583">
        <v>20</v>
      </c>
      <c r="AS1583">
        <v>3.9E-2</v>
      </c>
      <c r="AT1583" t="s">
        <v>71</v>
      </c>
      <c r="AU1583" t="s">
        <v>424</v>
      </c>
      <c r="AW1583" t="s">
        <v>425</v>
      </c>
      <c r="AX1583">
        <v>5.0000000000000001E-3</v>
      </c>
      <c r="BC1583">
        <v>80820009</v>
      </c>
      <c r="BD1583">
        <v>8280955</v>
      </c>
      <c r="BE1583" t="s">
        <v>422</v>
      </c>
    </row>
    <row r="1584" spans="1:57" x14ac:dyDescent="0.25">
      <c r="A1584" t="s">
        <v>612</v>
      </c>
      <c r="B1584" t="s">
        <v>613</v>
      </c>
      <c r="C1584">
        <v>80820</v>
      </c>
      <c r="D1584" t="s">
        <v>59</v>
      </c>
      <c r="E1584" t="s">
        <v>99</v>
      </c>
      <c r="F1584" t="s">
        <v>61</v>
      </c>
      <c r="G1584" t="s">
        <v>62</v>
      </c>
      <c r="H1584" t="s">
        <v>63</v>
      </c>
      <c r="I1584" t="s">
        <v>64</v>
      </c>
      <c r="J1584" t="s">
        <v>65</v>
      </c>
      <c r="K1584" t="s">
        <v>64</v>
      </c>
      <c r="L1584" s="1">
        <v>44432.466666666667</v>
      </c>
      <c r="P1584" t="s">
        <v>218</v>
      </c>
      <c r="Q1584" t="s">
        <v>102</v>
      </c>
      <c r="U1584" t="s">
        <v>160</v>
      </c>
      <c r="AN1584" s="1">
        <v>44442.489583333336</v>
      </c>
      <c r="AO1584" s="1">
        <v>44442.489583333336</v>
      </c>
      <c r="AP1584" t="s">
        <v>427</v>
      </c>
      <c r="AQ1584" t="s">
        <v>428</v>
      </c>
      <c r="AR1584">
        <v>18</v>
      </c>
      <c r="AS1584">
        <v>5.0000000000000001E-3</v>
      </c>
      <c r="AT1584" t="s">
        <v>71</v>
      </c>
      <c r="AU1584" t="s">
        <v>424</v>
      </c>
      <c r="AV1584" t="s">
        <v>180</v>
      </c>
      <c r="AW1584" t="s">
        <v>429</v>
      </c>
      <c r="AX1584">
        <v>5.0000000000000001E-3</v>
      </c>
      <c r="BC1584">
        <v>80820009</v>
      </c>
      <c r="BD1584">
        <v>8280955</v>
      </c>
      <c r="BE1584" t="s">
        <v>427</v>
      </c>
    </row>
    <row r="1585" spans="1:57" x14ac:dyDescent="0.25">
      <c r="A1585" t="s">
        <v>612</v>
      </c>
      <c r="B1585" t="s">
        <v>613</v>
      </c>
      <c r="C1585">
        <v>80820</v>
      </c>
      <c r="D1585" t="s">
        <v>59</v>
      </c>
      <c r="E1585" t="s">
        <v>99</v>
      </c>
      <c r="F1585" t="s">
        <v>61</v>
      </c>
      <c r="G1585" t="s">
        <v>62</v>
      </c>
      <c r="H1585" t="s">
        <v>63</v>
      </c>
      <c r="I1585" t="s">
        <v>64</v>
      </c>
      <c r="J1585" t="s">
        <v>65</v>
      </c>
      <c r="K1585" t="s">
        <v>64</v>
      </c>
      <c r="L1585" s="1">
        <v>44432.466666666667</v>
      </c>
      <c r="P1585" t="s">
        <v>218</v>
      </c>
      <c r="Q1585" t="s">
        <v>102</v>
      </c>
      <c r="U1585" t="s">
        <v>160</v>
      </c>
      <c r="AN1585" s="1">
        <v>44447.388888888891</v>
      </c>
      <c r="AO1585" s="1">
        <v>44447.388888888891</v>
      </c>
      <c r="AP1585" t="s">
        <v>69</v>
      </c>
      <c r="AQ1585" t="s">
        <v>70</v>
      </c>
      <c r="AR1585">
        <v>89</v>
      </c>
      <c r="AS1585">
        <v>34.799999999999997</v>
      </c>
      <c r="AT1585" t="s">
        <v>71</v>
      </c>
      <c r="AU1585" t="s">
        <v>294</v>
      </c>
      <c r="AW1585" t="s">
        <v>73</v>
      </c>
      <c r="AX1585">
        <v>0.8</v>
      </c>
      <c r="BC1585">
        <v>80820009</v>
      </c>
      <c r="BD1585">
        <v>8280960</v>
      </c>
      <c r="BE1585" t="s">
        <v>69</v>
      </c>
    </row>
    <row r="1586" spans="1:57" x14ac:dyDescent="0.25">
      <c r="A1586" t="s">
        <v>612</v>
      </c>
      <c r="B1586" t="s">
        <v>613</v>
      </c>
      <c r="C1586">
        <v>80820</v>
      </c>
      <c r="D1586" t="s">
        <v>59</v>
      </c>
      <c r="E1586" t="s">
        <v>99</v>
      </c>
      <c r="F1586" t="s">
        <v>61</v>
      </c>
      <c r="G1586" t="s">
        <v>62</v>
      </c>
      <c r="H1586" t="s">
        <v>63</v>
      </c>
      <c r="I1586" t="s">
        <v>64</v>
      </c>
      <c r="J1586" t="s">
        <v>65</v>
      </c>
      <c r="K1586" t="s">
        <v>64</v>
      </c>
      <c r="L1586" s="1">
        <v>44432.466666666667</v>
      </c>
      <c r="P1586" t="s">
        <v>218</v>
      </c>
      <c r="Q1586" t="s">
        <v>102</v>
      </c>
      <c r="U1586" t="s">
        <v>160</v>
      </c>
      <c r="AN1586" s="1">
        <v>44433.699305555558</v>
      </c>
      <c r="AO1586" s="1">
        <v>44433.699305555558</v>
      </c>
      <c r="AP1586" t="s">
        <v>185</v>
      </c>
      <c r="AQ1586" t="s">
        <v>186</v>
      </c>
      <c r="AR1586">
        <v>67</v>
      </c>
      <c r="AS1586">
        <v>307</v>
      </c>
      <c r="AT1586" t="s">
        <v>187</v>
      </c>
      <c r="AU1586" t="s">
        <v>392</v>
      </c>
      <c r="AW1586" t="s">
        <v>189</v>
      </c>
      <c r="AX1586">
        <v>1</v>
      </c>
      <c r="BC1586">
        <v>80820009</v>
      </c>
      <c r="BD1586">
        <v>8280964</v>
      </c>
      <c r="BE1586" t="s">
        <v>185</v>
      </c>
    </row>
    <row r="1587" spans="1:57" x14ac:dyDescent="0.25">
      <c r="A1587" t="s">
        <v>612</v>
      </c>
      <c r="B1587" t="s">
        <v>613</v>
      </c>
      <c r="C1587">
        <v>80820</v>
      </c>
      <c r="D1587" t="s">
        <v>59</v>
      </c>
      <c r="E1587" t="s">
        <v>99</v>
      </c>
      <c r="F1587" t="s">
        <v>61</v>
      </c>
      <c r="G1587" t="s">
        <v>62</v>
      </c>
      <c r="H1587" t="s">
        <v>63</v>
      </c>
      <c r="I1587" t="s">
        <v>64</v>
      </c>
      <c r="J1587" t="s">
        <v>65</v>
      </c>
      <c r="K1587" t="s">
        <v>64</v>
      </c>
      <c r="L1587" s="1">
        <v>44432.466666666667</v>
      </c>
      <c r="P1587" t="s">
        <v>218</v>
      </c>
      <c r="Q1587" t="s">
        <v>102</v>
      </c>
      <c r="U1587" t="s">
        <v>160</v>
      </c>
      <c r="AN1587" s="1">
        <v>44495.475092592591</v>
      </c>
      <c r="AO1587" s="1">
        <v>44487.451388888891</v>
      </c>
      <c r="AP1587" t="s">
        <v>404</v>
      </c>
      <c r="AQ1587" t="s">
        <v>405</v>
      </c>
      <c r="AR1587">
        <v>36</v>
      </c>
      <c r="AS1587">
        <v>13</v>
      </c>
      <c r="AT1587" t="s">
        <v>343</v>
      </c>
      <c r="AU1587" t="s">
        <v>406</v>
      </c>
      <c r="AW1587" t="s">
        <v>268</v>
      </c>
      <c r="AX1587">
        <v>3</v>
      </c>
      <c r="BC1587">
        <v>80820009</v>
      </c>
      <c r="BD1587">
        <v>8339792</v>
      </c>
      <c r="BE1587" t="s">
        <v>404</v>
      </c>
    </row>
    <row r="1588" spans="1:57" x14ac:dyDescent="0.25">
      <c r="A1588" t="s">
        <v>612</v>
      </c>
      <c r="B1588" t="s">
        <v>613</v>
      </c>
      <c r="C1588">
        <v>80820</v>
      </c>
      <c r="D1588" t="s">
        <v>59</v>
      </c>
      <c r="E1588" t="s">
        <v>99</v>
      </c>
      <c r="F1588" t="s">
        <v>61</v>
      </c>
      <c r="G1588" t="s">
        <v>62</v>
      </c>
      <c r="H1588" t="s">
        <v>63</v>
      </c>
      <c r="I1588" t="s">
        <v>64</v>
      </c>
      <c r="J1588" t="s">
        <v>65</v>
      </c>
      <c r="K1588" t="s">
        <v>64</v>
      </c>
      <c r="L1588" s="1">
        <v>44432.466666666667</v>
      </c>
      <c r="P1588" t="s">
        <v>218</v>
      </c>
      <c r="Q1588" t="s">
        <v>102</v>
      </c>
      <c r="U1588" t="s">
        <v>160</v>
      </c>
      <c r="AN1588" s="1">
        <v>44495.475092592591</v>
      </c>
      <c r="AO1588" s="1">
        <v>44487.451388888891</v>
      </c>
      <c r="AP1588" t="s">
        <v>407</v>
      </c>
      <c r="AQ1588" t="s">
        <v>408</v>
      </c>
      <c r="AR1588">
        <v>66</v>
      </c>
      <c r="AS1588">
        <v>12</v>
      </c>
      <c r="AT1588" t="s">
        <v>343</v>
      </c>
      <c r="AU1588" t="s">
        <v>188</v>
      </c>
      <c r="AV1588" t="s">
        <v>345</v>
      </c>
      <c r="AW1588" t="s">
        <v>268</v>
      </c>
      <c r="AX1588">
        <v>8</v>
      </c>
      <c r="BC1588">
        <v>80820009</v>
      </c>
      <c r="BD1588">
        <v>8339792</v>
      </c>
      <c r="BE1588" t="s">
        <v>407</v>
      </c>
    </row>
    <row r="1589" spans="1:57" x14ac:dyDescent="0.25">
      <c r="A1589" t="s">
        <v>612</v>
      </c>
      <c r="B1589" t="s">
        <v>613</v>
      </c>
      <c r="C1589">
        <v>80820</v>
      </c>
      <c r="D1589" t="s">
        <v>59</v>
      </c>
      <c r="E1589" t="s">
        <v>99</v>
      </c>
      <c r="F1589" t="s">
        <v>61</v>
      </c>
      <c r="G1589" t="s">
        <v>62</v>
      </c>
      <c r="H1589" t="s">
        <v>63</v>
      </c>
      <c r="I1589" t="s">
        <v>64</v>
      </c>
      <c r="J1589" t="s">
        <v>65</v>
      </c>
      <c r="K1589" t="s">
        <v>64</v>
      </c>
      <c r="L1589" s="1">
        <v>44432.466666666667</v>
      </c>
      <c r="P1589" t="s">
        <v>218</v>
      </c>
      <c r="Q1589" t="s">
        <v>102</v>
      </c>
      <c r="U1589" t="s">
        <v>160</v>
      </c>
      <c r="AN1589" s="1">
        <v>44462.628483796296</v>
      </c>
      <c r="AO1589" s="1">
        <v>44462.628483796296</v>
      </c>
      <c r="AP1589" t="s">
        <v>241</v>
      </c>
      <c r="AQ1589" t="s">
        <v>242</v>
      </c>
      <c r="AS1589">
        <v>383.8</v>
      </c>
      <c r="AT1589" t="s">
        <v>71</v>
      </c>
      <c r="AU1589" t="s">
        <v>910</v>
      </c>
      <c r="AX1589">
        <v>1</v>
      </c>
      <c r="BC1589">
        <v>80820009</v>
      </c>
      <c r="BD1589">
        <v>8280965</v>
      </c>
      <c r="BE1589" t="s">
        <v>241</v>
      </c>
    </row>
    <row r="1590" spans="1:57" x14ac:dyDescent="0.25">
      <c r="A1590" t="s">
        <v>612</v>
      </c>
      <c r="B1590" t="s">
        <v>613</v>
      </c>
      <c r="C1590">
        <v>80820</v>
      </c>
      <c r="D1590" t="s">
        <v>59</v>
      </c>
      <c r="E1590" t="s">
        <v>99</v>
      </c>
      <c r="F1590" t="s">
        <v>61</v>
      </c>
      <c r="G1590" t="s">
        <v>62</v>
      </c>
      <c r="H1590" t="s">
        <v>63</v>
      </c>
      <c r="I1590" t="s">
        <v>64</v>
      </c>
      <c r="J1590" t="s">
        <v>65</v>
      </c>
      <c r="K1590" t="s">
        <v>64</v>
      </c>
      <c r="L1590" s="1">
        <v>44432.466666666667</v>
      </c>
      <c r="P1590" t="s">
        <v>218</v>
      </c>
      <c r="Q1590" t="s">
        <v>102</v>
      </c>
      <c r="U1590" t="s">
        <v>160</v>
      </c>
      <c r="AN1590" s="1">
        <v>44462.628483796296</v>
      </c>
      <c r="AO1590" s="1">
        <v>44462.628483796296</v>
      </c>
      <c r="AP1590" t="s">
        <v>265</v>
      </c>
      <c r="AQ1590" t="s">
        <v>266</v>
      </c>
      <c r="AR1590">
        <v>30</v>
      </c>
      <c r="AS1590">
        <v>98.8</v>
      </c>
      <c r="AT1590" t="s">
        <v>71</v>
      </c>
      <c r="AU1590" t="s">
        <v>896</v>
      </c>
      <c r="AW1590" t="s">
        <v>268</v>
      </c>
      <c r="AX1590">
        <v>0.3</v>
      </c>
      <c r="BC1590">
        <v>80820009</v>
      </c>
      <c r="BD1590">
        <v>8280965</v>
      </c>
      <c r="BE1590" t="s">
        <v>265</v>
      </c>
    </row>
    <row r="1591" spans="1:57" x14ac:dyDescent="0.25">
      <c r="A1591" t="s">
        <v>612</v>
      </c>
      <c r="B1591" t="s">
        <v>613</v>
      </c>
      <c r="C1591">
        <v>80820</v>
      </c>
      <c r="D1591" t="s">
        <v>59</v>
      </c>
      <c r="E1591" t="s">
        <v>99</v>
      </c>
      <c r="F1591" t="s">
        <v>61</v>
      </c>
      <c r="G1591" t="s">
        <v>62</v>
      </c>
      <c r="H1591" t="s">
        <v>63</v>
      </c>
      <c r="I1591" t="s">
        <v>64</v>
      </c>
      <c r="J1591" t="s">
        <v>65</v>
      </c>
      <c r="K1591" t="s">
        <v>64</v>
      </c>
      <c r="L1591" s="1">
        <v>44432.466666666667</v>
      </c>
      <c r="P1591" t="s">
        <v>218</v>
      </c>
      <c r="Q1591" t="s">
        <v>102</v>
      </c>
      <c r="U1591" t="s">
        <v>160</v>
      </c>
      <c r="AN1591" s="1">
        <v>44462.628483796296</v>
      </c>
      <c r="AO1591" s="1">
        <v>44462.628483796296</v>
      </c>
      <c r="AP1591" t="s">
        <v>283</v>
      </c>
      <c r="AQ1591" t="s">
        <v>284</v>
      </c>
      <c r="AR1591">
        <v>31</v>
      </c>
      <c r="AS1591">
        <v>33.299999999999997</v>
      </c>
      <c r="AT1591" t="s">
        <v>71</v>
      </c>
      <c r="AU1591" t="s">
        <v>141</v>
      </c>
      <c r="AW1591" t="s">
        <v>268</v>
      </c>
      <c r="AX1591">
        <v>0.1</v>
      </c>
      <c r="BC1591">
        <v>80820009</v>
      </c>
      <c r="BD1591">
        <v>8280965</v>
      </c>
      <c r="BE1591" t="s">
        <v>283</v>
      </c>
    </row>
    <row r="1592" spans="1:57" x14ac:dyDescent="0.25">
      <c r="A1592" t="s">
        <v>612</v>
      </c>
      <c r="B1592" t="s">
        <v>613</v>
      </c>
      <c r="C1592">
        <v>80820</v>
      </c>
      <c r="D1592" t="s">
        <v>59</v>
      </c>
      <c r="E1592" t="s">
        <v>99</v>
      </c>
      <c r="F1592" t="s">
        <v>61</v>
      </c>
      <c r="G1592" t="s">
        <v>62</v>
      </c>
      <c r="H1592" t="s">
        <v>63</v>
      </c>
      <c r="I1592" t="s">
        <v>64</v>
      </c>
      <c r="J1592" t="s">
        <v>65</v>
      </c>
      <c r="K1592" t="s">
        <v>64</v>
      </c>
      <c r="L1592" s="1">
        <v>44432.466666666667</v>
      </c>
      <c r="P1592" t="s">
        <v>218</v>
      </c>
      <c r="Q1592" t="s">
        <v>102</v>
      </c>
      <c r="U1592" t="s">
        <v>160</v>
      </c>
      <c r="AN1592" s="1">
        <v>44462.628483796296</v>
      </c>
      <c r="AO1592" s="1">
        <v>44462.628483796296</v>
      </c>
      <c r="AP1592" t="s">
        <v>291</v>
      </c>
      <c r="AQ1592" t="s">
        <v>292</v>
      </c>
      <c r="AR1592">
        <v>28</v>
      </c>
      <c r="AS1592">
        <v>87.1</v>
      </c>
      <c r="AT1592" t="s">
        <v>71</v>
      </c>
      <c r="AU1592" t="s">
        <v>280</v>
      </c>
      <c r="AW1592" t="s">
        <v>268</v>
      </c>
      <c r="AX1592">
        <v>0.4</v>
      </c>
      <c r="BC1592">
        <v>80820009</v>
      </c>
      <c r="BD1592">
        <v>8280965</v>
      </c>
      <c r="BE1592" t="s">
        <v>291</v>
      </c>
    </row>
    <row r="1593" spans="1:57" x14ac:dyDescent="0.25">
      <c r="A1593" t="s">
        <v>612</v>
      </c>
      <c r="B1593" t="s">
        <v>613</v>
      </c>
      <c r="C1593">
        <v>80820</v>
      </c>
      <c r="D1593" t="s">
        <v>59</v>
      </c>
      <c r="E1593" t="s">
        <v>99</v>
      </c>
      <c r="F1593" t="s">
        <v>61</v>
      </c>
      <c r="G1593" t="s">
        <v>62</v>
      </c>
      <c r="H1593" t="s">
        <v>63</v>
      </c>
      <c r="I1593" t="s">
        <v>64</v>
      </c>
      <c r="J1593" t="s">
        <v>65</v>
      </c>
      <c r="K1593" t="s">
        <v>64</v>
      </c>
      <c r="L1593" s="1">
        <v>44432.466666666667</v>
      </c>
      <c r="P1593" t="s">
        <v>218</v>
      </c>
      <c r="Q1593" t="s">
        <v>102</v>
      </c>
      <c r="U1593" t="s">
        <v>160</v>
      </c>
      <c r="AN1593" s="1">
        <v>44462.628483796296</v>
      </c>
      <c r="AO1593" s="1">
        <v>44462.628483796296</v>
      </c>
      <c r="AP1593" t="s">
        <v>305</v>
      </c>
      <c r="AQ1593" t="s">
        <v>306</v>
      </c>
      <c r="AR1593">
        <v>29</v>
      </c>
      <c r="AS1593">
        <v>8.1999999999999993</v>
      </c>
      <c r="AT1593" t="s">
        <v>71</v>
      </c>
      <c r="AU1593" t="s">
        <v>893</v>
      </c>
      <c r="AW1593" t="s">
        <v>268</v>
      </c>
      <c r="AX1593">
        <v>0.1</v>
      </c>
      <c r="BC1593">
        <v>80820009</v>
      </c>
      <c r="BD1593">
        <v>8280965</v>
      </c>
      <c r="BE1593" t="s">
        <v>305</v>
      </c>
    </row>
    <row r="1594" spans="1:57" x14ac:dyDescent="0.25">
      <c r="A1594" t="s">
        <v>612</v>
      </c>
      <c r="B1594" t="s">
        <v>613</v>
      </c>
      <c r="C1594">
        <v>80820</v>
      </c>
      <c r="D1594" t="s">
        <v>59</v>
      </c>
      <c r="E1594" t="s">
        <v>99</v>
      </c>
      <c r="F1594" t="s">
        <v>61</v>
      </c>
      <c r="G1594" t="s">
        <v>62</v>
      </c>
      <c r="H1594" t="s">
        <v>63</v>
      </c>
      <c r="I1594" t="s">
        <v>64</v>
      </c>
      <c r="J1594" t="s">
        <v>65</v>
      </c>
      <c r="K1594" t="s">
        <v>64</v>
      </c>
      <c r="L1594" s="1">
        <v>44432.466666666667</v>
      </c>
      <c r="P1594" t="s">
        <v>218</v>
      </c>
      <c r="Q1594" t="s">
        <v>102</v>
      </c>
      <c r="U1594" t="s">
        <v>160</v>
      </c>
      <c r="AN1594" s="1">
        <v>44435.015972222223</v>
      </c>
      <c r="AO1594" s="1">
        <v>44435.015972222223</v>
      </c>
      <c r="AP1594" t="s">
        <v>410</v>
      </c>
      <c r="AQ1594" t="s">
        <v>411</v>
      </c>
      <c r="AR1594">
        <v>32</v>
      </c>
      <c r="AS1594">
        <v>134</v>
      </c>
      <c r="AT1594" t="s">
        <v>71</v>
      </c>
      <c r="AU1594" t="s">
        <v>895</v>
      </c>
      <c r="AW1594" t="s">
        <v>412</v>
      </c>
      <c r="AX1594">
        <v>0.5</v>
      </c>
      <c r="BC1594">
        <v>80820009</v>
      </c>
      <c r="BD1594">
        <v>8280956</v>
      </c>
      <c r="BE1594" t="s">
        <v>410</v>
      </c>
    </row>
    <row r="1595" spans="1:57" x14ac:dyDescent="0.25">
      <c r="A1595" t="s">
        <v>612</v>
      </c>
      <c r="B1595" t="s">
        <v>613</v>
      </c>
      <c r="C1595">
        <v>80820</v>
      </c>
      <c r="D1595" t="s">
        <v>59</v>
      </c>
      <c r="E1595" t="s">
        <v>99</v>
      </c>
      <c r="F1595" t="s">
        <v>61</v>
      </c>
      <c r="G1595" t="s">
        <v>62</v>
      </c>
      <c r="H1595" t="s">
        <v>63</v>
      </c>
      <c r="I1595" t="s">
        <v>64</v>
      </c>
      <c r="J1595" t="s">
        <v>65</v>
      </c>
      <c r="K1595" t="s">
        <v>64</v>
      </c>
      <c r="L1595" s="1">
        <v>44432.466666666667</v>
      </c>
      <c r="P1595" t="s">
        <v>218</v>
      </c>
      <c r="Q1595" t="s">
        <v>102</v>
      </c>
      <c r="U1595" t="s">
        <v>160</v>
      </c>
      <c r="AN1595" s="1">
        <v>44435.015972222223</v>
      </c>
      <c r="AO1595" s="1">
        <v>44435.015972222223</v>
      </c>
      <c r="AP1595" t="s">
        <v>414</v>
      </c>
      <c r="AQ1595" t="s">
        <v>415</v>
      </c>
      <c r="AR1595">
        <v>33</v>
      </c>
      <c r="AS1595">
        <v>75.400000000000006</v>
      </c>
      <c r="AT1595" t="s">
        <v>71</v>
      </c>
      <c r="AU1595" t="s">
        <v>293</v>
      </c>
      <c r="AW1595" t="s">
        <v>412</v>
      </c>
      <c r="AX1595">
        <v>0.1</v>
      </c>
      <c r="BC1595">
        <v>80820009</v>
      </c>
      <c r="BD1595">
        <v>8280956</v>
      </c>
      <c r="BE1595" t="s">
        <v>414</v>
      </c>
    </row>
    <row r="1596" spans="1:57" x14ac:dyDescent="0.25">
      <c r="A1596" t="s">
        <v>612</v>
      </c>
      <c r="B1596" t="s">
        <v>613</v>
      </c>
      <c r="C1596">
        <v>80820</v>
      </c>
      <c r="D1596" t="s">
        <v>59</v>
      </c>
      <c r="E1596" t="s">
        <v>99</v>
      </c>
      <c r="F1596" t="s">
        <v>61</v>
      </c>
      <c r="G1596" t="s">
        <v>62</v>
      </c>
      <c r="H1596" t="s">
        <v>63</v>
      </c>
      <c r="I1596" t="s">
        <v>64</v>
      </c>
      <c r="J1596" t="s">
        <v>65</v>
      </c>
      <c r="K1596" t="s">
        <v>64</v>
      </c>
      <c r="L1596" s="1">
        <v>44432.466666666667</v>
      </c>
      <c r="P1596" t="s">
        <v>218</v>
      </c>
      <c r="Q1596" t="s">
        <v>102</v>
      </c>
      <c r="U1596" t="s">
        <v>160</v>
      </c>
      <c r="AN1596" s="1">
        <v>44434.915277777778</v>
      </c>
      <c r="AO1596" s="1">
        <v>44434.52579861111</v>
      </c>
      <c r="AP1596" t="s">
        <v>341</v>
      </c>
      <c r="AQ1596" t="s">
        <v>342</v>
      </c>
      <c r="AS1596">
        <v>8.6999999999999994E-2</v>
      </c>
      <c r="AT1596" t="s">
        <v>343</v>
      </c>
      <c r="AU1596" t="s">
        <v>344</v>
      </c>
      <c r="AX1596">
        <v>1.7999999999999999E-2</v>
      </c>
      <c r="BB1596" t="s">
        <v>631</v>
      </c>
      <c r="BC1596">
        <v>80820009</v>
      </c>
      <c r="BD1596">
        <v>8280963</v>
      </c>
      <c r="BE1596" t="s">
        <v>341</v>
      </c>
    </row>
    <row r="1597" spans="1:57" x14ac:dyDescent="0.25">
      <c r="A1597" t="s">
        <v>612</v>
      </c>
      <c r="B1597" t="s">
        <v>613</v>
      </c>
      <c r="C1597">
        <v>80820</v>
      </c>
      <c r="D1597" t="s">
        <v>59</v>
      </c>
      <c r="E1597" t="s">
        <v>99</v>
      </c>
      <c r="F1597" t="s">
        <v>61</v>
      </c>
      <c r="G1597" t="s">
        <v>62</v>
      </c>
      <c r="H1597" t="s">
        <v>63</v>
      </c>
      <c r="I1597" t="s">
        <v>64</v>
      </c>
      <c r="J1597" t="s">
        <v>65</v>
      </c>
      <c r="K1597" t="s">
        <v>64</v>
      </c>
      <c r="L1597" s="1">
        <v>44432.466666666667</v>
      </c>
      <c r="P1597" t="s">
        <v>218</v>
      </c>
      <c r="Q1597" t="s">
        <v>102</v>
      </c>
      <c r="U1597" t="s">
        <v>160</v>
      </c>
      <c r="AN1597" s="1">
        <v>44434.915277777778</v>
      </c>
      <c r="AO1597" s="1">
        <v>44434.52579861111</v>
      </c>
      <c r="AP1597" t="s">
        <v>346</v>
      </c>
      <c r="AQ1597" t="s">
        <v>347</v>
      </c>
      <c r="AS1597">
        <v>1.42</v>
      </c>
      <c r="AT1597" t="s">
        <v>343</v>
      </c>
      <c r="AU1597" t="s">
        <v>917</v>
      </c>
      <c r="AX1597">
        <v>1.7999999999999999E-2</v>
      </c>
      <c r="BC1597">
        <v>80820009</v>
      </c>
      <c r="BD1597">
        <v>8280963</v>
      </c>
      <c r="BE1597" t="s">
        <v>346</v>
      </c>
    </row>
    <row r="1598" spans="1:57" x14ac:dyDescent="0.25">
      <c r="A1598" t="s">
        <v>612</v>
      </c>
      <c r="B1598" t="s">
        <v>613</v>
      </c>
      <c r="C1598">
        <v>80820</v>
      </c>
      <c r="D1598" t="s">
        <v>59</v>
      </c>
      <c r="E1598" t="s">
        <v>99</v>
      </c>
      <c r="F1598" t="s">
        <v>61</v>
      </c>
      <c r="G1598" t="s">
        <v>62</v>
      </c>
      <c r="H1598" t="s">
        <v>63</v>
      </c>
      <c r="I1598" t="s">
        <v>64</v>
      </c>
      <c r="J1598" t="s">
        <v>65</v>
      </c>
      <c r="K1598" t="s">
        <v>64</v>
      </c>
      <c r="L1598" s="1">
        <v>44432.466666666667</v>
      </c>
      <c r="P1598" t="s">
        <v>218</v>
      </c>
      <c r="Q1598" t="s">
        <v>102</v>
      </c>
      <c r="U1598" t="s">
        <v>160</v>
      </c>
      <c r="AN1598" s="1">
        <v>44434.915277777778</v>
      </c>
      <c r="AO1598" s="1">
        <v>44434.52579861111</v>
      </c>
      <c r="AP1598" t="s">
        <v>369</v>
      </c>
      <c r="AQ1598" t="s">
        <v>370</v>
      </c>
      <c r="AS1598">
        <v>8.5000000000000006E-2</v>
      </c>
      <c r="AT1598" t="s">
        <v>343</v>
      </c>
      <c r="AU1598" t="s">
        <v>644</v>
      </c>
      <c r="AX1598">
        <v>8.9999999999999993E-3</v>
      </c>
      <c r="BC1598">
        <v>80820009</v>
      </c>
      <c r="BD1598">
        <v>8280963</v>
      </c>
      <c r="BE1598" t="s">
        <v>369</v>
      </c>
    </row>
    <row r="1599" spans="1:57" x14ac:dyDescent="0.25">
      <c r="A1599" t="s">
        <v>609</v>
      </c>
      <c r="B1599" t="s">
        <v>610</v>
      </c>
      <c r="C1599">
        <v>80820</v>
      </c>
      <c r="D1599" t="s">
        <v>59</v>
      </c>
      <c r="E1599" t="s">
        <v>105</v>
      </c>
      <c r="F1599" t="s">
        <v>61</v>
      </c>
      <c r="G1599" t="s">
        <v>62</v>
      </c>
      <c r="H1599" t="s">
        <v>63</v>
      </c>
      <c r="I1599" t="s">
        <v>64</v>
      </c>
      <c r="J1599" t="s">
        <v>65</v>
      </c>
      <c r="K1599" t="s">
        <v>64</v>
      </c>
      <c r="L1599" s="1">
        <v>44432.458333333336</v>
      </c>
      <c r="P1599" t="s">
        <v>605</v>
      </c>
      <c r="U1599" t="s">
        <v>611</v>
      </c>
      <c r="AN1599" s="1">
        <v>44433.583657407406</v>
      </c>
      <c r="AO1599" s="1">
        <v>44433.364722222221</v>
      </c>
      <c r="AP1599" t="s">
        <v>554</v>
      </c>
      <c r="AQ1599" t="s">
        <v>555</v>
      </c>
      <c r="AR1599">
        <v>25</v>
      </c>
      <c r="AS1599">
        <v>8.9999999999999993E-3</v>
      </c>
      <c r="AT1599" t="s">
        <v>71</v>
      </c>
      <c r="AU1599" t="s">
        <v>449</v>
      </c>
      <c r="AW1599" t="s">
        <v>450</v>
      </c>
      <c r="AX1599">
        <v>2E-3</v>
      </c>
      <c r="AZ1599" t="s">
        <v>599</v>
      </c>
      <c r="BC1599">
        <v>80820007</v>
      </c>
      <c r="BD1599">
        <v>8280934</v>
      </c>
      <c r="BE1599" t="s">
        <v>554</v>
      </c>
    </row>
    <row r="1600" spans="1:57" x14ac:dyDescent="0.25">
      <c r="A1600" t="s">
        <v>609</v>
      </c>
      <c r="B1600" t="s">
        <v>610</v>
      </c>
      <c r="C1600">
        <v>80820</v>
      </c>
      <c r="D1600" t="s">
        <v>59</v>
      </c>
      <c r="E1600" t="s">
        <v>105</v>
      </c>
      <c r="F1600" t="s">
        <v>61</v>
      </c>
      <c r="G1600" t="s">
        <v>62</v>
      </c>
      <c r="H1600" t="s">
        <v>63</v>
      </c>
      <c r="I1600" t="s">
        <v>64</v>
      </c>
      <c r="J1600" t="s">
        <v>65</v>
      </c>
      <c r="K1600" t="s">
        <v>64</v>
      </c>
      <c r="L1600" s="1">
        <v>44432.458333333336</v>
      </c>
      <c r="P1600" t="s">
        <v>605</v>
      </c>
      <c r="U1600" t="s">
        <v>611</v>
      </c>
      <c r="AN1600" s="1">
        <v>44438.465497685182</v>
      </c>
      <c r="AO1600" s="1">
        <v>44434.580555555556</v>
      </c>
      <c r="AP1600" t="s">
        <v>556</v>
      </c>
      <c r="AQ1600" t="s">
        <v>557</v>
      </c>
      <c r="AR1600">
        <v>26</v>
      </c>
      <c r="AS1600">
        <v>6.0000000000000001E-3</v>
      </c>
      <c r="AT1600" t="s">
        <v>71</v>
      </c>
      <c r="AU1600" t="s">
        <v>449</v>
      </c>
      <c r="AW1600" t="s">
        <v>450</v>
      </c>
      <c r="AX1600">
        <v>2E-3</v>
      </c>
      <c r="AZ1600" t="s">
        <v>599</v>
      </c>
      <c r="BC1600">
        <v>80820007</v>
      </c>
      <c r="BD1600">
        <v>8280936</v>
      </c>
      <c r="BE1600" t="s">
        <v>556</v>
      </c>
    </row>
    <row r="1601" spans="1:57" x14ac:dyDescent="0.25">
      <c r="A1601" t="s">
        <v>609</v>
      </c>
      <c r="B1601" t="s">
        <v>610</v>
      </c>
      <c r="C1601">
        <v>80820</v>
      </c>
      <c r="D1601" t="s">
        <v>59</v>
      </c>
      <c r="E1601" t="s">
        <v>105</v>
      </c>
      <c r="F1601" t="s">
        <v>61</v>
      </c>
      <c r="G1601" t="s">
        <v>62</v>
      </c>
      <c r="H1601" t="s">
        <v>63</v>
      </c>
      <c r="I1601" t="s">
        <v>64</v>
      </c>
      <c r="J1601" t="s">
        <v>65</v>
      </c>
      <c r="K1601" t="s">
        <v>64</v>
      </c>
      <c r="L1601" s="1">
        <v>44432.458333333336</v>
      </c>
      <c r="P1601" t="s">
        <v>605</v>
      </c>
      <c r="U1601" t="s">
        <v>611</v>
      </c>
      <c r="AN1601" s="1">
        <v>44435.420856481483</v>
      </c>
      <c r="AO1601" s="1">
        <v>44434.619780092595</v>
      </c>
      <c r="AP1601" t="s">
        <v>560</v>
      </c>
      <c r="AQ1601" t="s">
        <v>561</v>
      </c>
      <c r="AR1601">
        <v>80</v>
      </c>
      <c r="AS1601">
        <v>2.19</v>
      </c>
      <c r="AT1601" t="s">
        <v>71</v>
      </c>
      <c r="AU1601" t="s">
        <v>775</v>
      </c>
      <c r="AW1601" t="s">
        <v>563</v>
      </c>
      <c r="AX1601">
        <v>0.05</v>
      </c>
      <c r="AZ1601" t="s">
        <v>599</v>
      </c>
      <c r="BC1601">
        <v>80820007</v>
      </c>
      <c r="BD1601">
        <v>8280940</v>
      </c>
      <c r="BE1601" t="s">
        <v>560</v>
      </c>
    </row>
    <row r="1602" spans="1:57" x14ac:dyDescent="0.25">
      <c r="A1602" t="s">
        <v>609</v>
      </c>
      <c r="B1602" t="s">
        <v>610</v>
      </c>
      <c r="C1602">
        <v>80820</v>
      </c>
      <c r="D1602" t="s">
        <v>59</v>
      </c>
      <c r="E1602" t="s">
        <v>105</v>
      </c>
      <c r="F1602" t="s">
        <v>61</v>
      </c>
      <c r="G1602" t="s">
        <v>62</v>
      </c>
      <c r="H1602" t="s">
        <v>63</v>
      </c>
      <c r="I1602" t="s">
        <v>64</v>
      </c>
      <c r="J1602" t="s">
        <v>65</v>
      </c>
      <c r="K1602" t="s">
        <v>64</v>
      </c>
      <c r="L1602" s="1">
        <v>44432.458333333336</v>
      </c>
      <c r="P1602" t="s">
        <v>605</v>
      </c>
      <c r="U1602" t="s">
        <v>611</v>
      </c>
      <c r="AN1602" s="1">
        <v>44433.511550925927</v>
      </c>
      <c r="AO1602" s="1">
        <v>44433.511550925927</v>
      </c>
      <c r="AP1602" t="s">
        <v>447</v>
      </c>
      <c r="AQ1602" t="s">
        <v>448</v>
      </c>
      <c r="AR1602">
        <v>23</v>
      </c>
      <c r="AS1602">
        <v>2E-3</v>
      </c>
      <c r="AT1602" t="s">
        <v>71</v>
      </c>
      <c r="AU1602" t="s">
        <v>449</v>
      </c>
      <c r="AV1602" t="s">
        <v>180</v>
      </c>
      <c r="AW1602" t="s">
        <v>450</v>
      </c>
      <c r="AX1602">
        <v>2E-3</v>
      </c>
      <c r="AZ1602" t="s">
        <v>599</v>
      </c>
      <c r="BC1602">
        <v>80820007</v>
      </c>
      <c r="BD1602">
        <v>8280932</v>
      </c>
      <c r="BE1602" t="s">
        <v>447</v>
      </c>
    </row>
    <row r="1603" spans="1:57" x14ac:dyDescent="0.25">
      <c r="A1603" t="s">
        <v>609</v>
      </c>
      <c r="B1603" t="s">
        <v>610</v>
      </c>
      <c r="C1603">
        <v>80820</v>
      </c>
      <c r="D1603" t="s">
        <v>59</v>
      </c>
      <c r="E1603" t="s">
        <v>105</v>
      </c>
      <c r="F1603" t="s">
        <v>61</v>
      </c>
      <c r="G1603" t="s">
        <v>62</v>
      </c>
      <c r="H1603" t="s">
        <v>63</v>
      </c>
      <c r="I1603" t="s">
        <v>64</v>
      </c>
      <c r="J1603" t="s">
        <v>65</v>
      </c>
      <c r="K1603" t="s">
        <v>64</v>
      </c>
      <c r="L1603" s="1">
        <v>44432.458333333336</v>
      </c>
      <c r="P1603" t="s">
        <v>605</v>
      </c>
      <c r="U1603" t="s">
        <v>611</v>
      </c>
      <c r="AN1603" s="1">
        <v>44433.519444444442</v>
      </c>
      <c r="AO1603" s="1">
        <v>44433.519444444442</v>
      </c>
      <c r="AP1603" t="s">
        <v>384</v>
      </c>
      <c r="AQ1603" t="s">
        <v>385</v>
      </c>
      <c r="AR1603">
        <v>13</v>
      </c>
      <c r="AS1603">
        <v>121</v>
      </c>
      <c r="AT1603" t="s">
        <v>386</v>
      </c>
      <c r="AU1603" t="s">
        <v>629</v>
      </c>
      <c r="AW1603" t="s">
        <v>387</v>
      </c>
      <c r="AX1603">
        <v>1</v>
      </c>
      <c r="AZ1603" t="s">
        <v>599</v>
      </c>
      <c r="BC1603">
        <v>80820007</v>
      </c>
      <c r="BD1603">
        <v>8280941</v>
      </c>
      <c r="BE1603" t="s">
        <v>384</v>
      </c>
    </row>
    <row r="1604" spans="1:57" x14ac:dyDescent="0.25">
      <c r="A1604" t="s">
        <v>609</v>
      </c>
      <c r="B1604" t="s">
        <v>610</v>
      </c>
      <c r="C1604">
        <v>80820</v>
      </c>
      <c r="D1604" t="s">
        <v>59</v>
      </c>
      <c r="E1604" t="s">
        <v>105</v>
      </c>
      <c r="F1604" t="s">
        <v>61</v>
      </c>
      <c r="G1604" t="s">
        <v>62</v>
      </c>
      <c r="H1604" t="s">
        <v>63</v>
      </c>
      <c r="I1604" t="s">
        <v>64</v>
      </c>
      <c r="J1604" t="s">
        <v>65</v>
      </c>
      <c r="K1604" t="s">
        <v>64</v>
      </c>
      <c r="L1604" s="1">
        <v>44432.458333333336</v>
      </c>
      <c r="P1604" t="s">
        <v>605</v>
      </c>
      <c r="U1604" t="s">
        <v>611</v>
      </c>
      <c r="AN1604" s="1">
        <v>44442.488194444442</v>
      </c>
      <c r="AO1604" s="1">
        <v>44442.488194444442</v>
      </c>
      <c r="AP1604" t="s">
        <v>422</v>
      </c>
      <c r="AQ1604" t="s">
        <v>423</v>
      </c>
      <c r="AR1604">
        <v>20</v>
      </c>
      <c r="AS1604">
        <v>1.4E-2</v>
      </c>
      <c r="AT1604" t="s">
        <v>71</v>
      </c>
      <c r="AU1604" t="s">
        <v>424</v>
      </c>
      <c r="AW1604" t="s">
        <v>425</v>
      </c>
      <c r="AX1604">
        <v>5.0000000000000001E-3</v>
      </c>
      <c r="AZ1604" t="s">
        <v>599</v>
      </c>
      <c r="BC1604">
        <v>80820007</v>
      </c>
      <c r="BD1604">
        <v>8280937</v>
      </c>
      <c r="BE1604" t="s">
        <v>422</v>
      </c>
    </row>
    <row r="1605" spans="1:57" x14ac:dyDescent="0.25">
      <c r="A1605" t="s">
        <v>609</v>
      </c>
      <c r="B1605" t="s">
        <v>610</v>
      </c>
      <c r="C1605">
        <v>80820</v>
      </c>
      <c r="D1605" t="s">
        <v>59</v>
      </c>
      <c r="E1605" t="s">
        <v>105</v>
      </c>
      <c r="F1605" t="s">
        <v>61</v>
      </c>
      <c r="G1605" t="s">
        <v>62</v>
      </c>
      <c r="H1605" t="s">
        <v>63</v>
      </c>
      <c r="I1605" t="s">
        <v>64</v>
      </c>
      <c r="J1605" t="s">
        <v>65</v>
      </c>
      <c r="K1605" t="s">
        <v>64</v>
      </c>
      <c r="L1605" s="1">
        <v>44432.458333333336</v>
      </c>
      <c r="P1605" t="s">
        <v>605</v>
      </c>
      <c r="U1605" t="s">
        <v>611</v>
      </c>
      <c r="AN1605" s="1">
        <v>44442.488194444442</v>
      </c>
      <c r="AO1605" s="1">
        <v>44442.488194444442</v>
      </c>
      <c r="AP1605" t="s">
        <v>427</v>
      </c>
      <c r="AQ1605" t="s">
        <v>428</v>
      </c>
      <c r="AR1605">
        <v>18</v>
      </c>
      <c r="AS1605">
        <v>5.0000000000000001E-3</v>
      </c>
      <c r="AT1605" t="s">
        <v>71</v>
      </c>
      <c r="AU1605" t="s">
        <v>424</v>
      </c>
      <c r="AV1605" t="s">
        <v>180</v>
      </c>
      <c r="AW1605" t="s">
        <v>429</v>
      </c>
      <c r="AX1605">
        <v>5.0000000000000001E-3</v>
      </c>
      <c r="AZ1605" t="s">
        <v>599</v>
      </c>
      <c r="BC1605">
        <v>80820007</v>
      </c>
      <c r="BD1605">
        <v>8280937</v>
      </c>
      <c r="BE1605" t="s">
        <v>427</v>
      </c>
    </row>
    <row r="1606" spans="1:57" x14ac:dyDescent="0.25">
      <c r="A1606" t="s">
        <v>609</v>
      </c>
      <c r="B1606" t="s">
        <v>610</v>
      </c>
      <c r="C1606">
        <v>80820</v>
      </c>
      <c r="D1606" t="s">
        <v>59</v>
      </c>
      <c r="E1606" t="s">
        <v>105</v>
      </c>
      <c r="F1606" t="s">
        <v>61</v>
      </c>
      <c r="G1606" t="s">
        <v>62</v>
      </c>
      <c r="H1606" t="s">
        <v>63</v>
      </c>
      <c r="I1606" t="s">
        <v>64</v>
      </c>
      <c r="J1606" t="s">
        <v>65</v>
      </c>
      <c r="K1606" t="s">
        <v>64</v>
      </c>
      <c r="L1606" s="1">
        <v>44432.458333333336</v>
      </c>
      <c r="P1606" t="s">
        <v>605</v>
      </c>
      <c r="U1606" t="s">
        <v>611</v>
      </c>
      <c r="AN1606" s="1">
        <v>44447.359027777777</v>
      </c>
      <c r="AO1606" s="1">
        <v>44447.359027777777</v>
      </c>
      <c r="AP1606" t="s">
        <v>69</v>
      </c>
      <c r="AQ1606" t="s">
        <v>70</v>
      </c>
      <c r="AR1606">
        <v>89</v>
      </c>
      <c r="AS1606">
        <v>34.799999999999997</v>
      </c>
      <c r="AT1606" t="s">
        <v>71</v>
      </c>
      <c r="AU1606" t="s">
        <v>294</v>
      </c>
      <c r="AW1606" t="s">
        <v>73</v>
      </c>
      <c r="AX1606">
        <v>0.8</v>
      </c>
      <c r="AZ1606" t="s">
        <v>599</v>
      </c>
      <c r="BC1606">
        <v>80820007</v>
      </c>
      <c r="BD1606">
        <v>8280942</v>
      </c>
      <c r="BE1606" t="s">
        <v>69</v>
      </c>
    </row>
    <row r="1607" spans="1:57" x14ac:dyDescent="0.25">
      <c r="A1607" t="s">
        <v>609</v>
      </c>
      <c r="B1607" t="s">
        <v>610</v>
      </c>
      <c r="C1607">
        <v>80820</v>
      </c>
      <c r="D1607" t="s">
        <v>59</v>
      </c>
      <c r="E1607" t="s">
        <v>105</v>
      </c>
      <c r="F1607" t="s">
        <v>61</v>
      </c>
      <c r="G1607" t="s">
        <v>62</v>
      </c>
      <c r="H1607" t="s">
        <v>63</v>
      </c>
      <c r="I1607" t="s">
        <v>64</v>
      </c>
      <c r="J1607" t="s">
        <v>65</v>
      </c>
      <c r="K1607" t="s">
        <v>64</v>
      </c>
      <c r="L1607" s="1">
        <v>44432.458333333336</v>
      </c>
      <c r="P1607" t="s">
        <v>605</v>
      </c>
      <c r="U1607" t="s">
        <v>611</v>
      </c>
      <c r="AN1607" s="1">
        <v>44433.678472222222</v>
      </c>
      <c r="AO1607" s="1">
        <v>44433.678472222222</v>
      </c>
      <c r="AP1607" t="s">
        <v>185</v>
      </c>
      <c r="AQ1607" t="s">
        <v>186</v>
      </c>
      <c r="AR1607">
        <v>67</v>
      </c>
      <c r="AS1607">
        <v>275</v>
      </c>
      <c r="AT1607" t="s">
        <v>187</v>
      </c>
      <c r="AU1607" t="s">
        <v>393</v>
      </c>
      <c r="AW1607" t="s">
        <v>189</v>
      </c>
      <c r="AX1607">
        <v>1</v>
      </c>
      <c r="AZ1607" t="s">
        <v>599</v>
      </c>
      <c r="BC1607">
        <v>80820007</v>
      </c>
      <c r="BD1607">
        <v>8280946</v>
      </c>
      <c r="BE1607" t="s">
        <v>185</v>
      </c>
    </row>
    <row r="1608" spans="1:57" x14ac:dyDescent="0.25">
      <c r="A1608" t="s">
        <v>609</v>
      </c>
      <c r="B1608" t="s">
        <v>610</v>
      </c>
      <c r="C1608">
        <v>80820</v>
      </c>
      <c r="D1608" t="s">
        <v>59</v>
      </c>
      <c r="E1608" t="s">
        <v>105</v>
      </c>
      <c r="F1608" t="s">
        <v>61</v>
      </c>
      <c r="G1608" t="s">
        <v>62</v>
      </c>
      <c r="H1608" t="s">
        <v>63</v>
      </c>
      <c r="I1608" t="s">
        <v>64</v>
      </c>
      <c r="J1608" t="s">
        <v>65</v>
      </c>
      <c r="K1608" t="s">
        <v>64</v>
      </c>
      <c r="L1608" s="1">
        <v>44432.458333333336</v>
      </c>
      <c r="P1608" t="s">
        <v>605</v>
      </c>
      <c r="U1608" t="s">
        <v>611</v>
      </c>
      <c r="AN1608" s="1">
        <v>44446.606342592589</v>
      </c>
      <c r="AO1608" s="1">
        <v>44437.430555555555</v>
      </c>
      <c r="AP1608" t="s">
        <v>404</v>
      </c>
      <c r="AQ1608" t="s">
        <v>405</v>
      </c>
      <c r="AR1608">
        <v>36</v>
      </c>
      <c r="AS1608">
        <v>6</v>
      </c>
      <c r="AT1608" t="s">
        <v>343</v>
      </c>
      <c r="AU1608" t="s">
        <v>406</v>
      </c>
      <c r="AW1608" t="s">
        <v>268</v>
      </c>
      <c r="AX1608">
        <v>3</v>
      </c>
      <c r="AZ1608" t="s">
        <v>599</v>
      </c>
      <c r="BC1608">
        <v>80820007</v>
      </c>
      <c r="BD1608">
        <v>8280949</v>
      </c>
      <c r="BE1608" t="s">
        <v>404</v>
      </c>
    </row>
    <row r="1609" spans="1:57" x14ac:dyDescent="0.25">
      <c r="A1609" t="s">
        <v>609</v>
      </c>
      <c r="B1609" t="s">
        <v>610</v>
      </c>
      <c r="C1609">
        <v>80820</v>
      </c>
      <c r="D1609" t="s">
        <v>59</v>
      </c>
      <c r="E1609" t="s">
        <v>105</v>
      </c>
      <c r="F1609" t="s">
        <v>61</v>
      </c>
      <c r="G1609" t="s">
        <v>62</v>
      </c>
      <c r="H1609" t="s">
        <v>63</v>
      </c>
      <c r="I1609" t="s">
        <v>64</v>
      </c>
      <c r="J1609" t="s">
        <v>65</v>
      </c>
      <c r="K1609" t="s">
        <v>64</v>
      </c>
      <c r="L1609" s="1">
        <v>44432.458333333336</v>
      </c>
      <c r="P1609" t="s">
        <v>605</v>
      </c>
      <c r="U1609" t="s">
        <v>611</v>
      </c>
      <c r="AN1609" s="1">
        <v>44446.606342592589</v>
      </c>
      <c r="AO1609" s="1">
        <v>44437.430555555555</v>
      </c>
      <c r="AP1609" t="s">
        <v>407</v>
      </c>
      <c r="AQ1609" t="s">
        <v>408</v>
      </c>
      <c r="AR1609">
        <v>66</v>
      </c>
      <c r="AS1609">
        <v>8</v>
      </c>
      <c r="AT1609" t="s">
        <v>343</v>
      </c>
      <c r="AU1609" t="s">
        <v>188</v>
      </c>
      <c r="AV1609" t="s">
        <v>180</v>
      </c>
      <c r="AW1609" t="s">
        <v>268</v>
      </c>
      <c r="AX1609">
        <v>8</v>
      </c>
      <c r="AZ1609" t="s">
        <v>599</v>
      </c>
      <c r="BC1609">
        <v>80820007</v>
      </c>
      <c r="BD1609">
        <v>8280949</v>
      </c>
      <c r="BE1609" t="s">
        <v>407</v>
      </c>
    </row>
    <row r="1610" spans="1:57" x14ac:dyDescent="0.25">
      <c r="A1610" t="s">
        <v>609</v>
      </c>
      <c r="B1610" t="s">
        <v>610</v>
      </c>
      <c r="C1610">
        <v>80820</v>
      </c>
      <c r="D1610" t="s">
        <v>59</v>
      </c>
      <c r="E1610" t="s">
        <v>105</v>
      </c>
      <c r="F1610" t="s">
        <v>61</v>
      </c>
      <c r="G1610" t="s">
        <v>62</v>
      </c>
      <c r="H1610" t="s">
        <v>63</v>
      </c>
      <c r="I1610" t="s">
        <v>64</v>
      </c>
      <c r="J1610" t="s">
        <v>65</v>
      </c>
      <c r="K1610" t="s">
        <v>64</v>
      </c>
      <c r="L1610" s="1">
        <v>44432.458333333336</v>
      </c>
      <c r="P1610" t="s">
        <v>605</v>
      </c>
      <c r="U1610" t="s">
        <v>611</v>
      </c>
      <c r="AN1610" s="1">
        <v>44462.626666666663</v>
      </c>
      <c r="AO1610" s="1">
        <v>44462.626666666663</v>
      </c>
      <c r="AP1610" t="s">
        <v>241</v>
      </c>
      <c r="AQ1610" t="s">
        <v>242</v>
      </c>
      <c r="AS1610">
        <v>351.1</v>
      </c>
      <c r="AT1610" t="s">
        <v>71</v>
      </c>
      <c r="AU1610" t="s">
        <v>909</v>
      </c>
      <c r="AX1610">
        <v>1</v>
      </c>
      <c r="AZ1610" t="s">
        <v>599</v>
      </c>
      <c r="BC1610">
        <v>80820007</v>
      </c>
      <c r="BD1610">
        <v>8280947</v>
      </c>
      <c r="BE1610" t="s">
        <v>241</v>
      </c>
    </row>
    <row r="1611" spans="1:57" x14ac:dyDescent="0.25">
      <c r="A1611" t="s">
        <v>609</v>
      </c>
      <c r="B1611" t="s">
        <v>610</v>
      </c>
      <c r="C1611">
        <v>80820</v>
      </c>
      <c r="D1611" t="s">
        <v>59</v>
      </c>
      <c r="E1611" t="s">
        <v>105</v>
      </c>
      <c r="F1611" t="s">
        <v>61</v>
      </c>
      <c r="G1611" t="s">
        <v>62</v>
      </c>
      <c r="H1611" t="s">
        <v>63</v>
      </c>
      <c r="I1611" t="s">
        <v>64</v>
      </c>
      <c r="J1611" t="s">
        <v>65</v>
      </c>
      <c r="K1611" t="s">
        <v>64</v>
      </c>
      <c r="L1611" s="1">
        <v>44432.458333333336</v>
      </c>
      <c r="P1611" t="s">
        <v>605</v>
      </c>
      <c r="U1611" t="s">
        <v>611</v>
      </c>
      <c r="AN1611" s="1">
        <v>44462.626666666663</v>
      </c>
      <c r="AO1611" s="1">
        <v>44462.626666666663</v>
      </c>
      <c r="AP1611" t="s">
        <v>265</v>
      </c>
      <c r="AQ1611" t="s">
        <v>266</v>
      </c>
      <c r="AR1611">
        <v>30</v>
      </c>
      <c r="AS1611">
        <v>88.2</v>
      </c>
      <c r="AT1611" t="s">
        <v>71</v>
      </c>
      <c r="AU1611" t="s">
        <v>900</v>
      </c>
      <c r="AW1611" t="s">
        <v>268</v>
      </c>
      <c r="AX1611">
        <v>0.3</v>
      </c>
      <c r="AZ1611" t="s">
        <v>599</v>
      </c>
      <c r="BC1611">
        <v>80820007</v>
      </c>
      <c r="BD1611">
        <v>8280947</v>
      </c>
      <c r="BE1611" t="s">
        <v>265</v>
      </c>
    </row>
    <row r="1612" spans="1:57" x14ac:dyDescent="0.25">
      <c r="A1612" t="s">
        <v>609</v>
      </c>
      <c r="B1612" t="s">
        <v>610</v>
      </c>
      <c r="C1612">
        <v>80820</v>
      </c>
      <c r="D1612" t="s">
        <v>59</v>
      </c>
      <c r="E1612" t="s">
        <v>105</v>
      </c>
      <c r="F1612" t="s">
        <v>61</v>
      </c>
      <c r="G1612" t="s">
        <v>62</v>
      </c>
      <c r="H1612" t="s">
        <v>63</v>
      </c>
      <c r="I1612" t="s">
        <v>64</v>
      </c>
      <c r="J1612" t="s">
        <v>65</v>
      </c>
      <c r="K1612" t="s">
        <v>64</v>
      </c>
      <c r="L1612" s="1">
        <v>44432.458333333336</v>
      </c>
      <c r="P1612" t="s">
        <v>605</v>
      </c>
      <c r="U1612" t="s">
        <v>611</v>
      </c>
      <c r="AN1612" s="1">
        <v>44462.626666666663</v>
      </c>
      <c r="AO1612" s="1">
        <v>44462.626666666663</v>
      </c>
      <c r="AP1612" t="s">
        <v>283</v>
      </c>
      <c r="AQ1612" t="s">
        <v>284</v>
      </c>
      <c r="AR1612">
        <v>31</v>
      </c>
      <c r="AS1612">
        <v>31.8</v>
      </c>
      <c r="AT1612" t="s">
        <v>71</v>
      </c>
      <c r="AU1612" t="s">
        <v>174</v>
      </c>
      <c r="AW1612" t="s">
        <v>268</v>
      </c>
      <c r="AX1612">
        <v>0.1</v>
      </c>
      <c r="AZ1612" t="s">
        <v>599</v>
      </c>
      <c r="BC1612">
        <v>80820007</v>
      </c>
      <c r="BD1612">
        <v>8280947</v>
      </c>
      <c r="BE1612" t="s">
        <v>283</v>
      </c>
    </row>
    <row r="1613" spans="1:57" x14ac:dyDescent="0.25">
      <c r="A1613" t="s">
        <v>609</v>
      </c>
      <c r="B1613" t="s">
        <v>610</v>
      </c>
      <c r="C1613">
        <v>80820</v>
      </c>
      <c r="D1613" t="s">
        <v>59</v>
      </c>
      <c r="E1613" t="s">
        <v>105</v>
      </c>
      <c r="F1613" t="s">
        <v>61</v>
      </c>
      <c r="G1613" t="s">
        <v>62</v>
      </c>
      <c r="H1613" t="s">
        <v>63</v>
      </c>
      <c r="I1613" t="s">
        <v>64</v>
      </c>
      <c r="J1613" t="s">
        <v>65</v>
      </c>
      <c r="K1613" t="s">
        <v>64</v>
      </c>
      <c r="L1613" s="1">
        <v>44432.458333333336</v>
      </c>
      <c r="P1613" t="s">
        <v>605</v>
      </c>
      <c r="U1613" t="s">
        <v>611</v>
      </c>
      <c r="AN1613" s="1">
        <v>44462.626666666663</v>
      </c>
      <c r="AO1613" s="1">
        <v>44462.626666666663</v>
      </c>
      <c r="AP1613" t="s">
        <v>291</v>
      </c>
      <c r="AQ1613" t="s">
        <v>292</v>
      </c>
      <c r="AR1613">
        <v>28</v>
      </c>
      <c r="AS1613">
        <v>86</v>
      </c>
      <c r="AT1613" t="s">
        <v>71</v>
      </c>
      <c r="AU1613" t="s">
        <v>895</v>
      </c>
      <c r="AW1613" t="s">
        <v>268</v>
      </c>
      <c r="AX1613">
        <v>0.4</v>
      </c>
      <c r="AZ1613" t="s">
        <v>599</v>
      </c>
      <c r="BC1613">
        <v>80820007</v>
      </c>
      <c r="BD1613">
        <v>8280947</v>
      </c>
      <c r="BE1613" t="s">
        <v>291</v>
      </c>
    </row>
    <row r="1614" spans="1:57" x14ac:dyDescent="0.25">
      <c r="A1614" t="s">
        <v>609</v>
      </c>
      <c r="B1614" t="s">
        <v>610</v>
      </c>
      <c r="C1614">
        <v>80820</v>
      </c>
      <c r="D1614" t="s">
        <v>59</v>
      </c>
      <c r="E1614" t="s">
        <v>105</v>
      </c>
      <c r="F1614" t="s">
        <v>61</v>
      </c>
      <c r="G1614" t="s">
        <v>62</v>
      </c>
      <c r="H1614" t="s">
        <v>63</v>
      </c>
      <c r="I1614" t="s">
        <v>64</v>
      </c>
      <c r="J1614" t="s">
        <v>65</v>
      </c>
      <c r="K1614" t="s">
        <v>64</v>
      </c>
      <c r="L1614" s="1">
        <v>44432.458333333336</v>
      </c>
      <c r="P1614" t="s">
        <v>605</v>
      </c>
      <c r="U1614" t="s">
        <v>611</v>
      </c>
      <c r="AN1614" s="1">
        <v>44462.626666666663</v>
      </c>
      <c r="AO1614" s="1">
        <v>44462.626666666663</v>
      </c>
      <c r="AP1614" t="s">
        <v>305</v>
      </c>
      <c r="AQ1614" t="s">
        <v>306</v>
      </c>
      <c r="AR1614">
        <v>29</v>
      </c>
      <c r="AS1614">
        <v>8.1</v>
      </c>
      <c r="AT1614" t="s">
        <v>71</v>
      </c>
      <c r="AU1614" t="s">
        <v>307</v>
      </c>
      <c r="AW1614" t="s">
        <v>268</v>
      </c>
      <c r="AX1614">
        <v>0.1</v>
      </c>
      <c r="AZ1614" t="s">
        <v>599</v>
      </c>
      <c r="BC1614">
        <v>80820007</v>
      </c>
      <c r="BD1614">
        <v>8280947</v>
      </c>
      <c r="BE1614" t="s">
        <v>305</v>
      </c>
    </row>
    <row r="1615" spans="1:57" x14ac:dyDescent="0.25">
      <c r="A1615" t="s">
        <v>609</v>
      </c>
      <c r="B1615" t="s">
        <v>610</v>
      </c>
      <c r="C1615">
        <v>80820</v>
      </c>
      <c r="D1615" t="s">
        <v>59</v>
      </c>
      <c r="E1615" t="s">
        <v>105</v>
      </c>
      <c r="F1615" t="s">
        <v>61</v>
      </c>
      <c r="G1615" t="s">
        <v>62</v>
      </c>
      <c r="H1615" t="s">
        <v>63</v>
      </c>
      <c r="I1615" t="s">
        <v>64</v>
      </c>
      <c r="J1615" t="s">
        <v>65</v>
      </c>
      <c r="K1615" t="s">
        <v>64</v>
      </c>
      <c r="L1615" s="1">
        <v>44432.458333333336</v>
      </c>
      <c r="P1615" t="s">
        <v>605</v>
      </c>
      <c r="U1615" t="s">
        <v>611</v>
      </c>
      <c r="AN1615" s="1">
        <v>44434.992361111108</v>
      </c>
      <c r="AO1615" s="1">
        <v>44434.992361111108</v>
      </c>
      <c r="AP1615" t="s">
        <v>410</v>
      </c>
      <c r="AQ1615" t="s">
        <v>411</v>
      </c>
      <c r="AR1615">
        <v>32</v>
      </c>
      <c r="AS1615">
        <v>132</v>
      </c>
      <c r="AT1615" t="s">
        <v>71</v>
      </c>
      <c r="AU1615" t="s">
        <v>643</v>
      </c>
      <c r="AW1615" t="s">
        <v>412</v>
      </c>
      <c r="AX1615">
        <v>0.5</v>
      </c>
      <c r="AZ1615" t="s">
        <v>599</v>
      </c>
      <c r="BC1615">
        <v>80820007</v>
      </c>
      <c r="BD1615">
        <v>8280938</v>
      </c>
      <c r="BE1615" t="s">
        <v>410</v>
      </c>
    </row>
    <row r="1616" spans="1:57" x14ac:dyDescent="0.25">
      <c r="A1616" t="s">
        <v>609</v>
      </c>
      <c r="B1616" t="s">
        <v>610</v>
      </c>
      <c r="C1616">
        <v>80820</v>
      </c>
      <c r="D1616" t="s">
        <v>59</v>
      </c>
      <c r="E1616" t="s">
        <v>105</v>
      </c>
      <c r="F1616" t="s">
        <v>61</v>
      </c>
      <c r="G1616" t="s">
        <v>62</v>
      </c>
      <c r="H1616" t="s">
        <v>63</v>
      </c>
      <c r="I1616" t="s">
        <v>64</v>
      </c>
      <c r="J1616" t="s">
        <v>65</v>
      </c>
      <c r="K1616" t="s">
        <v>64</v>
      </c>
      <c r="L1616" s="1">
        <v>44432.458333333336</v>
      </c>
      <c r="P1616" t="s">
        <v>605</v>
      </c>
      <c r="U1616" t="s">
        <v>611</v>
      </c>
      <c r="AN1616" s="1">
        <v>44434.992361111108</v>
      </c>
      <c r="AO1616" s="1">
        <v>44434.992361111108</v>
      </c>
      <c r="AP1616" t="s">
        <v>414</v>
      </c>
      <c r="AQ1616" t="s">
        <v>415</v>
      </c>
      <c r="AR1616">
        <v>33</v>
      </c>
      <c r="AS1616">
        <v>75.400000000000006</v>
      </c>
      <c r="AT1616" t="s">
        <v>71</v>
      </c>
      <c r="AU1616" t="s">
        <v>293</v>
      </c>
      <c r="AW1616" t="s">
        <v>412</v>
      </c>
      <c r="AX1616">
        <v>0.1</v>
      </c>
      <c r="AZ1616" t="s">
        <v>599</v>
      </c>
      <c r="BC1616">
        <v>80820007</v>
      </c>
      <c r="BD1616">
        <v>8280938</v>
      </c>
      <c r="BE1616" t="s">
        <v>414</v>
      </c>
    </row>
    <row r="1617" spans="1:57" x14ac:dyDescent="0.25">
      <c r="A1617" t="s">
        <v>609</v>
      </c>
      <c r="B1617" t="s">
        <v>610</v>
      </c>
      <c r="C1617">
        <v>80820</v>
      </c>
      <c r="D1617" t="s">
        <v>59</v>
      </c>
      <c r="E1617" t="s">
        <v>105</v>
      </c>
      <c r="F1617" t="s">
        <v>61</v>
      </c>
      <c r="G1617" t="s">
        <v>62</v>
      </c>
      <c r="H1617" t="s">
        <v>63</v>
      </c>
      <c r="I1617" t="s">
        <v>64</v>
      </c>
      <c r="J1617" t="s">
        <v>65</v>
      </c>
      <c r="K1617" t="s">
        <v>64</v>
      </c>
      <c r="L1617" s="1">
        <v>44432.458333333336</v>
      </c>
      <c r="P1617" t="s">
        <v>605</v>
      </c>
      <c r="U1617" t="s">
        <v>611</v>
      </c>
      <c r="AN1617" s="1">
        <v>44434.902083333334</v>
      </c>
      <c r="AO1617" s="1">
        <v>44434.498518518521</v>
      </c>
      <c r="AP1617" t="s">
        <v>341</v>
      </c>
      <c r="AQ1617" t="s">
        <v>342</v>
      </c>
      <c r="AS1617">
        <v>8.8999999999999996E-2</v>
      </c>
      <c r="AT1617" t="s">
        <v>343</v>
      </c>
      <c r="AU1617" t="s">
        <v>344</v>
      </c>
      <c r="AX1617">
        <v>1.7999999999999999E-2</v>
      </c>
      <c r="AZ1617" t="s">
        <v>599</v>
      </c>
      <c r="BB1617" t="s">
        <v>631</v>
      </c>
      <c r="BC1617">
        <v>80820007</v>
      </c>
      <c r="BD1617">
        <v>8280945</v>
      </c>
      <c r="BE1617" t="s">
        <v>341</v>
      </c>
    </row>
    <row r="1618" spans="1:57" x14ac:dyDescent="0.25">
      <c r="A1618" t="s">
        <v>609</v>
      </c>
      <c r="B1618" t="s">
        <v>610</v>
      </c>
      <c r="C1618">
        <v>80820</v>
      </c>
      <c r="D1618" t="s">
        <v>59</v>
      </c>
      <c r="E1618" t="s">
        <v>105</v>
      </c>
      <c r="F1618" t="s">
        <v>61</v>
      </c>
      <c r="G1618" t="s">
        <v>62</v>
      </c>
      <c r="H1618" t="s">
        <v>63</v>
      </c>
      <c r="I1618" t="s">
        <v>64</v>
      </c>
      <c r="J1618" t="s">
        <v>65</v>
      </c>
      <c r="K1618" t="s">
        <v>64</v>
      </c>
      <c r="L1618" s="1">
        <v>44432.458333333336</v>
      </c>
      <c r="P1618" t="s">
        <v>605</v>
      </c>
      <c r="U1618" t="s">
        <v>611</v>
      </c>
      <c r="AN1618" s="1">
        <v>44434.902083333334</v>
      </c>
      <c r="AO1618" s="1">
        <v>44434.498518518521</v>
      </c>
      <c r="AP1618" t="s">
        <v>346</v>
      </c>
      <c r="AQ1618" t="s">
        <v>347</v>
      </c>
      <c r="AS1618">
        <v>1.28</v>
      </c>
      <c r="AT1618" t="s">
        <v>343</v>
      </c>
      <c r="AU1618" t="s">
        <v>352</v>
      </c>
      <c r="AX1618">
        <v>1.7999999999999999E-2</v>
      </c>
      <c r="AZ1618" t="s">
        <v>599</v>
      </c>
      <c r="BC1618">
        <v>80820007</v>
      </c>
      <c r="BD1618">
        <v>8280945</v>
      </c>
      <c r="BE1618" t="s">
        <v>346</v>
      </c>
    </row>
    <row r="1619" spans="1:57" x14ac:dyDescent="0.25">
      <c r="A1619" t="s">
        <v>609</v>
      </c>
      <c r="B1619" t="s">
        <v>610</v>
      </c>
      <c r="C1619">
        <v>80820</v>
      </c>
      <c r="D1619" t="s">
        <v>59</v>
      </c>
      <c r="E1619" t="s">
        <v>105</v>
      </c>
      <c r="F1619" t="s">
        <v>61</v>
      </c>
      <c r="G1619" t="s">
        <v>62</v>
      </c>
      <c r="H1619" t="s">
        <v>63</v>
      </c>
      <c r="I1619" t="s">
        <v>64</v>
      </c>
      <c r="J1619" t="s">
        <v>65</v>
      </c>
      <c r="K1619" t="s">
        <v>64</v>
      </c>
      <c r="L1619" s="1">
        <v>44432.458333333336</v>
      </c>
      <c r="P1619" t="s">
        <v>605</v>
      </c>
      <c r="U1619" t="s">
        <v>611</v>
      </c>
      <c r="AN1619" s="1">
        <v>44434.902083333334</v>
      </c>
      <c r="AO1619" s="1">
        <v>44434.498518518521</v>
      </c>
      <c r="AP1619" t="s">
        <v>369</v>
      </c>
      <c r="AQ1619" t="s">
        <v>370</v>
      </c>
      <c r="AS1619">
        <v>0.11700000000000001</v>
      </c>
      <c r="AT1619" t="s">
        <v>343</v>
      </c>
      <c r="AU1619" t="s">
        <v>645</v>
      </c>
      <c r="AX1619">
        <v>8.9999999999999993E-3</v>
      </c>
      <c r="AZ1619" t="s">
        <v>599</v>
      </c>
      <c r="BC1619">
        <v>80820007</v>
      </c>
      <c r="BD1619">
        <v>8280945</v>
      </c>
      <c r="BE1619" t="s">
        <v>369</v>
      </c>
    </row>
    <row r="1620" spans="1:57" x14ac:dyDescent="0.25">
      <c r="A1620" t="s">
        <v>603</v>
      </c>
      <c r="B1620" t="s">
        <v>604</v>
      </c>
      <c r="C1620">
        <v>80820</v>
      </c>
      <c r="D1620" t="s">
        <v>59</v>
      </c>
      <c r="E1620" t="s">
        <v>110</v>
      </c>
      <c r="F1620" t="s">
        <v>61</v>
      </c>
      <c r="G1620" t="s">
        <v>62</v>
      </c>
      <c r="H1620" t="s">
        <v>63</v>
      </c>
      <c r="I1620" t="s">
        <v>64</v>
      </c>
      <c r="J1620" t="s">
        <v>65</v>
      </c>
      <c r="K1620" t="s">
        <v>64</v>
      </c>
      <c r="L1620" s="1">
        <v>44432.449305555558</v>
      </c>
      <c r="P1620" t="s">
        <v>605</v>
      </c>
      <c r="U1620" t="s">
        <v>173</v>
      </c>
      <c r="AN1620" s="1">
        <v>44433.582604166666</v>
      </c>
      <c r="AO1620" s="1">
        <v>44433.364722222221</v>
      </c>
      <c r="AP1620" t="s">
        <v>554</v>
      </c>
      <c r="AQ1620" t="s">
        <v>555</v>
      </c>
      <c r="AR1620">
        <v>25</v>
      </c>
      <c r="AS1620">
        <v>1.2E-2</v>
      </c>
      <c r="AT1620" t="s">
        <v>71</v>
      </c>
      <c r="AU1620" t="s">
        <v>449</v>
      </c>
      <c r="AW1620" t="s">
        <v>450</v>
      </c>
      <c r="AX1620">
        <v>2E-3</v>
      </c>
      <c r="AZ1620" t="s">
        <v>599</v>
      </c>
      <c r="BC1620">
        <v>80820006</v>
      </c>
      <c r="BD1620">
        <v>8280898</v>
      </c>
      <c r="BE1620" t="s">
        <v>554</v>
      </c>
    </row>
    <row r="1621" spans="1:57" x14ac:dyDescent="0.25">
      <c r="A1621" t="s">
        <v>606</v>
      </c>
      <c r="B1621" t="s">
        <v>607</v>
      </c>
      <c r="C1621">
        <v>80820</v>
      </c>
      <c r="D1621" t="s">
        <v>59</v>
      </c>
      <c r="E1621" t="s">
        <v>125</v>
      </c>
      <c r="F1621" t="s">
        <v>61</v>
      </c>
      <c r="G1621" t="s">
        <v>62</v>
      </c>
      <c r="H1621" t="s">
        <v>63</v>
      </c>
      <c r="I1621" t="s">
        <v>64</v>
      </c>
      <c r="J1621" t="s">
        <v>65</v>
      </c>
      <c r="K1621" t="s">
        <v>64</v>
      </c>
      <c r="L1621" s="1">
        <v>44432.449305555558</v>
      </c>
      <c r="P1621" t="s">
        <v>608</v>
      </c>
      <c r="Q1621" t="s">
        <v>101</v>
      </c>
      <c r="U1621" t="s">
        <v>149</v>
      </c>
      <c r="AN1621" s="1">
        <v>44433.578356481485</v>
      </c>
      <c r="AO1621" s="1">
        <v>44433.364722222221</v>
      </c>
      <c r="AP1621" t="s">
        <v>554</v>
      </c>
      <c r="AQ1621" t="s">
        <v>555</v>
      </c>
      <c r="AR1621">
        <v>25</v>
      </c>
      <c r="AS1621">
        <v>1.0999999999999999E-2</v>
      </c>
      <c r="AT1621" t="s">
        <v>71</v>
      </c>
      <c r="AU1621" t="s">
        <v>449</v>
      </c>
      <c r="AW1621" t="s">
        <v>450</v>
      </c>
      <c r="AX1621">
        <v>2E-3</v>
      </c>
      <c r="BC1621">
        <v>80820002</v>
      </c>
      <c r="BD1621">
        <v>8280916</v>
      </c>
      <c r="BE1621" t="s">
        <v>554</v>
      </c>
    </row>
    <row r="1622" spans="1:57" x14ac:dyDescent="0.25">
      <c r="A1622" t="s">
        <v>603</v>
      </c>
      <c r="B1622" t="s">
        <v>604</v>
      </c>
      <c r="C1622">
        <v>80820</v>
      </c>
      <c r="D1622" t="s">
        <v>59</v>
      </c>
      <c r="E1622" t="s">
        <v>110</v>
      </c>
      <c r="F1622" t="s">
        <v>61</v>
      </c>
      <c r="G1622" t="s">
        <v>62</v>
      </c>
      <c r="H1622" t="s">
        <v>63</v>
      </c>
      <c r="I1622" t="s">
        <v>64</v>
      </c>
      <c r="J1622" t="s">
        <v>65</v>
      </c>
      <c r="K1622" t="s">
        <v>64</v>
      </c>
      <c r="L1622" s="1">
        <v>44432.449305555558</v>
      </c>
      <c r="P1622" t="s">
        <v>605</v>
      </c>
      <c r="U1622" t="s">
        <v>173</v>
      </c>
      <c r="AN1622" s="1">
        <v>44438.464444444442</v>
      </c>
      <c r="AO1622" s="1">
        <v>44434.580555555556</v>
      </c>
      <c r="AP1622" t="s">
        <v>556</v>
      </c>
      <c r="AQ1622" t="s">
        <v>557</v>
      </c>
      <c r="AR1622">
        <v>26</v>
      </c>
      <c r="AS1622">
        <v>6.0000000000000001E-3</v>
      </c>
      <c r="AT1622" t="s">
        <v>71</v>
      </c>
      <c r="AU1622" t="s">
        <v>449</v>
      </c>
      <c r="AW1622" t="s">
        <v>450</v>
      </c>
      <c r="AX1622">
        <v>2E-3</v>
      </c>
      <c r="AZ1622" t="s">
        <v>599</v>
      </c>
      <c r="BC1622">
        <v>80820006</v>
      </c>
      <c r="BD1622">
        <v>8280900</v>
      </c>
      <c r="BE1622" t="s">
        <v>556</v>
      </c>
    </row>
    <row r="1623" spans="1:57" x14ac:dyDescent="0.25">
      <c r="A1623" t="s">
        <v>606</v>
      </c>
      <c r="B1623" t="s">
        <v>607</v>
      </c>
      <c r="C1623">
        <v>80820</v>
      </c>
      <c r="D1623" t="s">
        <v>59</v>
      </c>
      <c r="E1623" t="s">
        <v>125</v>
      </c>
      <c r="F1623" t="s">
        <v>61</v>
      </c>
      <c r="G1623" t="s">
        <v>62</v>
      </c>
      <c r="H1623" t="s">
        <v>63</v>
      </c>
      <c r="I1623" t="s">
        <v>64</v>
      </c>
      <c r="J1623" t="s">
        <v>65</v>
      </c>
      <c r="K1623" t="s">
        <v>64</v>
      </c>
      <c r="L1623" s="1">
        <v>44432.449305555558</v>
      </c>
      <c r="P1623" t="s">
        <v>608</v>
      </c>
      <c r="Q1623" t="s">
        <v>101</v>
      </c>
      <c r="U1623" t="s">
        <v>149</v>
      </c>
      <c r="AN1623" s="1">
        <v>44438.460219907407</v>
      </c>
      <c r="AO1623" s="1">
        <v>44434.580555555556</v>
      </c>
      <c r="AP1623" t="s">
        <v>556</v>
      </c>
      <c r="AQ1623" t="s">
        <v>557</v>
      </c>
      <c r="AR1623">
        <v>26</v>
      </c>
      <c r="AS1623">
        <v>5.0000000000000001E-3</v>
      </c>
      <c r="AT1623" t="s">
        <v>71</v>
      </c>
      <c r="AU1623" t="s">
        <v>449</v>
      </c>
      <c r="AW1623" t="s">
        <v>450</v>
      </c>
      <c r="AX1623">
        <v>2E-3</v>
      </c>
      <c r="BC1623">
        <v>80820002</v>
      </c>
      <c r="BD1623">
        <v>8280918</v>
      </c>
      <c r="BE1623" t="s">
        <v>556</v>
      </c>
    </row>
    <row r="1624" spans="1:57" x14ac:dyDescent="0.25">
      <c r="A1624" t="s">
        <v>603</v>
      </c>
      <c r="B1624" t="s">
        <v>604</v>
      </c>
      <c r="C1624">
        <v>80820</v>
      </c>
      <c r="D1624" t="s">
        <v>59</v>
      </c>
      <c r="E1624" t="s">
        <v>110</v>
      </c>
      <c r="F1624" t="s">
        <v>61</v>
      </c>
      <c r="G1624" t="s">
        <v>62</v>
      </c>
      <c r="H1624" t="s">
        <v>63</v>
      </c>
      <c r="I1624" t="s">
        <v>64</v>
      </c>
      <c r="J1624" t="s">
        <v>65</v>
      </c>
      <c r="K1624" t="s">
        <v>64</v>
      </c>
      <c r="L1624" s="1">
        <v>44432.449305555558</v>
      </c>
      <c r="P1624" t="s">
        <v>605</v>
      </c>
      <c r="U1624" t="s">
        <v>173</v>
      </c>
      <c r="AN1624" s="1">
        <v>44435.419861111113</v>
      </c>
      <c r="AO1624" s="1">
        <v>44434.619780092595</v>
      </c>
      <c r="AP1624" t="s">
        <v>560</v>
      </c>
      <c r="AQ1624" t="s">
        <v>561</v>
      </c>
      <c r="AR1624">
        <v>80</v>
      </c>
      <c r="AS1624">
        <v>2.2400000000000002</v>
      </c>
      <c r="AT1624" t="s">
        <v>71</v>
      </c>
      <c r="AU1624" t="s">
        <v>624</v>
      </c>
      <c r="AW1624" t="s">
        <v>563</v>
      </c>
      <c r="AX1624">
        <v>0.05</v>
      </c>
      <c r="AZ1624" t="s">
        <v>599</v>
      </c>
      <c r="BC1624">
        <v>80820006</v>
      </c>
      <c r="BD1624">
        <v>8280904</v>
      </c>
      <c r="BE1624" t="s">
        <v>560</v>
      </c>
    </row>
    <row r="1625" spans="1:57" x14ac:dyDescent="0.25">
      <c r="A1625" t="s">
        <v>606</v>
      </c>
      <c r="B1625" t="s">
        <v>607</v>
      </c>
      <c r="C1625">
        <v>80820</v>
      </c>
      <c r="D1625" t="s">
        <v>59</v>
      </c>
      <c r="E1625" t="s">
        <v>125</v>
      </c>
      <c r="F1625" t="s">
        <v>61</v>
      </c>
      <c r="G1625" t="s">
        <v>62</v>
      </c>
      <c r="H1625" t="s">
        <v>63</v>
      </c>
      <c r="I1625" t="s">
        <v>64</v>
      </c>
      <c r="J1625" t="s">
        <v>65</v>
      </c>
      <c r="K1625" t="s">
        <v>64</v>
      </c>
      <c r="L1625" s="1">
        <v>44432.449305555558</v>
      </c>
      <c r="P1625" t="s">
        <v>608</v>
      </c>
      <c r="Q1625" t="s">
        <v>101</v>
      </c>
      <c r="U1625" t="s">
        <v>149</v>
      </c>
      <c r="AN1625" s="1">
        <v>44435.410833333335</v>
      </c>
      <c r="AO1625" s="1">
        <v>44434.619780092595</v>
      </c>
      <c r="AP1625" t="s">
        <v>560</v>
      </c>
      <c r="AQ1625" t="s">
        <v>561</v>
      </c>
      <c r="AR1625">
        <v>80</v>
      </c>
      <c r="AS1625">
        <v>2.04</v>
      </c>
      <c r="AT1625" t="s">
        <v>71</v>
      </c>
      <c r="AU1625" t="s">
        <v>777</v>
      </c>
      <c r="AW1625" t="s">
        <v>563</v>
      </c>
      <c r="AX1625">
        <v>0.05</v>
      </c>
      <c r="BC1625">
        <v>80820002</v>
      </c>
      <c r="BD1625">
        <v>8280922</v>
      </c>
      <c r="BE1625" t="s">
        <v>560</v>
      </c>
    </row>
    <row r="1626" spans="1:57" x14ac:dyDescent="0.25">
      <c r="A1626" t="s">
        <v>603</v>
      </c>
      <c r="B1626" t="s">
        <v>604</v>
      </c>
      <c r="C1626">
        <v>80820</v>
      </c>
      <c r="D1626" t="s">
        <v>59</v>
      </c>
      <c r="E1626" t="s">
        <v>110</v>
      </c>
      <c r="F1626" t="s">
        <v>61</v>
      </c>
      <c r="G1626" t="s">
        <v>62</v>
      </c>
      <c r="H1626" t="s">
        <v>63</v>
      </c>
      <c r="I1626" t="s">
        <v>64</v>
      </c>
      <c r="J1626" t="s">
        <v>65</v>
      </c>
      <c r="K1626" t="s">
        <v>64</v>
      </c>
      <c r="L1626" s="1">
        <v>44432.449305555558</v>
      </c>
      <c r="P1626" t="s">
        <v>605</v>
      </c>
      <c r="U1626" t="s">
        <v>173</v>
      </c>
      <c r="AN1626" s="1">
        <v>44433.510451388887</v>
      </c>
      <c r="AO1626" s="1">
        <v>44433.510451388887</v>
      </c>
      <c r="AP1626" t="s">
        <v>447</v>
      </c>
      <c r="AQ1626" t="s">
        <v>448</v>
      </c>
      <c r="AR1626">
        <v>23</v>
      </c>
      <c r="AS1626">
        <v>2E-3</v>
      </c>
      <c r="AT1626" t="s">
        <v>71</v>
      </c>
      <c r="AU1626" t="s">
        <v>449</v>
      </c>
      <c r="AV1626" t="s">
        <v>180</v>
      </c>
      <c r="AW1626" t="s">
        <v>450</v>
      </c>
      <c r="AX1626">
        <v>2E-3</v>
      </c>
      <c r="AZ1626" t="s">
        <v>599</v>
      </c>
      <c r="BC1626">
        <v>80820006</v>
      </c>
      <c r="BD1626">
        <v>8280896</v>
      </c>
      <c r="BE1626" t="s">
        <v>447</v>
      </c>
    </row>
    <row r="1627" spans="1:57" x14ac:dyDescent="0.25">
      <c r="A1627" t="s">
        <v>606</v>
      </c>
      <c r="B1627" t="s">
        <v>607</v>
      </c>
      <c r="C1627">
        <v>80820</v>
      </c>
      <c r="D1627" t="s">
        <v>59</v>
      </c>
      <c r="E1627" t="s">
        <v>125</v>
      </c>
      <c r="F1627" t="s">
        <v>61</v>
      </c>
      <c r="G1627" t="s">
        <v>62</v>
      </c>
      <c r="H1627" t="s">
        <v>63</v>
      </c>
      <c r="I1627" t="s">
        <v>64</v>
      </c>
      <c r="J1627" t="s">
        <v>65</v>
      </c>
      <c r="K1627" t="s">
        <v>64</v>
      </c>
      <c r="L1627" s="1">
        <v>44432.449305555558</v>
      </c>
      <c r="P1627" t="s">
        <v>608</v>
      </c>
      <c r="Q1627" t="s">
        <v>101</v>
      </c>
      <c r="U1627" t="s">
        <v>149</v>
      </c>
      <c r="AN1627" s="1">
        <v>44433.506053240744</v>
      </c>
      <c r="AO1627" s="1">
        <v>44433.506053240744</v>
      </c>
      <c r="AP1627" t="s">
        <v>447</v>
      </c>
      <c r="AQ1627" t="s">
        <v>448</v>
      </c>
      <c r="AR1627">
        <v>23</v>
      </c>
      <c r="AS1627">
        <v>2E-3</v>
      </c>
      <c r="AT1627" t="s">
        <v>71</v>
      </c>
      <c r="AU1627" t="s">
        <v>449</v>
      </c>
      <c r="AV1627" t="s">
        <v>180</v>
      </c>
      <c r="AW1627" t="s">
        <v>450</v>
      </c>
      <c r="AX1627">
        <v>2E-3</v>
      </c>
      <c r="BC1627">
        <v>80820002</v>
      </c>
      <c r="BD1627">
        <v>8280914</v>
      </c>
      <c r="BE1627" t="s">
        <v>447</v>
      </c>
    </row>
    <row r="1628" spans="1:57" x14ac:dyDescent="0.25">
      <c r="A1628" t="s">
        <v>603</v>
      </c>
      <c r="B1628" t="s">
        <v>604</v>
      </c>
      <c r="C1628">
        <v>80820</v>
      </c>
      <c r="D1628" t="s">
        <v>59</v>
      </c>
      <c r="E1628" t="s">
        <v>110</v>
      </c>
      <c r="F1628" t="s">
        <v>61</v>
      </c>
      <c r="G1628" t="s">
        <v>62</v>
      </c>
      <c r="H1628" t="s">
        <v>63</v>
      </c>
      <c r="I1628" t="s">
        <v>64</v>
      </c>
      <c r="J1628" t="s">
        <v>65</v>
      </c>
      <c r="K1628" t="s">
        <v>64</v>
      </c>
      <c r="L1628" s="1">
        <v>44432.449305555558</v>
      </c>
      <c r="P1628" t="s">
        <v>605</v>
      </c>
      <c r="U1628" t="s">
        <v>173</v>
      </c>
      <c r="AN1628" s="1">
        <v>44433.518055555556</v>
      </c>
      <c r="AO1628" s="1">
        <v>44433.518055555556</v>
      </c>
      <c r="AP1628" t="s">
        <v>384</v>
      </c>
      <c r="AQ1628" t="s">
        <v>385</v>
      </c>
      <c r="AR1628">
        <v>13</v>
      </c>
      <c r="AS1628">
        <v>121</v>
      </c>
      <c r="AT1628" t="s">
        <v>386</v>
      </c>
      <c r="AU1628" t="s">
        <v>629</v>
      </c>
      <c r="AW1628" t="s">
        <v>387</v>
      </c>
      <c r="AX1628">
        <v>1</v>
      </c>
      <c r="AZ1628" t="s">
        <v>599</v>
      </c>
      <c r="BC1628">
        <v>80820006</v>
      </c>
      <c r="BD1628">
        <v>8280905</v>
      </c>
      <c r="BE1628" t="s">
        <v>384</v>
      </c>
    </row>
    <row r="1629" spans="1:57" x14ac:dyDescent="0.25">
      <c r="A1629" t="s">
        <v>606</v>
      </c>
      <c r="B1629" t="s">
        <v>607</v>
      </c>
      <c r="C1629">
        <v>80820</v>
      </c>
      <c r="D1629" t="s">
        <v>59</v>
      </c>
      <c r="E1629" t="s">
        <v>125</v>
      </c>
      <c r="F1629" t="s">
        <v>61</v>
      </c>
      <c r="G1629" t="s">
        <v>62</v>
      </c>
      <c r="H1629" t="s">
        <v>63</v>
      </c>
      <c r="I1629" t="s">
        <v>64</v>
      </c>
      <c r="J1629" t="s">
        <v>65</v>
      </c>
      <c r="K1629" t="s">
        <v>64</v>
      </c>
      <c r="L1629" s="1">
        <v>44432.449305555558</v>
      </c>
      <c r="P1629" t="s">
        <v>608</v>
      </c>
      <c r="Q1629" t="s">
        <v>101</v>
      </c>
      <c r="U1629" t="s">
        <v>149</v>
      </c>
      <c r="AN1629" s="1">
        <v>44433.515277777777</v>
      </c>
      <c r="AO1629" s="1">
        <v>44433.515277777777</v>
      </c>
      <c r="AP1629" t="s">
        <v>384</v>
      </c>
      <c r="AQ1629" t="s">
        <v>385</v>
      </c>
      <c r="AR1629">
        <v>13</v>
      </c>
      <c r="AS1629">
        <v>113</v>
      </c>
      <c r="AT1629" t="s">
        <v>386</v>
      </c>
      <c r="AU1629" t="s">
        <v>628</v>
      </c>
      <c r="AW1629" t="s">
        <v>387</v>
      </c>
      <c r="AX1629">
        <v>1</v>
      </c>
      <c r="BC1629">
        <v>80820002</v>
      </c>
      <c r="BD1629">
        <v>8280923</v>
      </c>
      <c r="BE1629" t="s">
        <v>384</v>
      </c>
    </row>
    <row r="1630" spans="1:57" x14ac:dyDescent="0.25">
      <c r="A1630" t="s">
        <v>603</v>
      </c>
      <c r="B1630" t="s">
        <v>604</v>
      </c>
      <c r="C1630">
        <v>80820</v>
      </c>
      <c r="D1630" t="s">
        <v>59</v>
      </c>
      <c r="E1630" t="s">
        <v>110</v>
      </c>
      <c r="F1630" t="s">
        <v>61</v>
      </c>
      <c r="G1630" t="s">
        <v>62</v>
      </c>
      <c r="H1630" t="s">
        <v>63</v>
      </c>
      <c r="I1630" t="s">
        <v>64</v>
      </c>
      <c r="J1630" t="s">
        <v>65</v>
      </c>
      <c r="K1630" t="s">
        <v>64</v>
      </c>
      <c r="L1630" s="1">
        <v>44432.449305555558</v>
      </c>
      <c r="P1630" t="s">
        <v>605</v>
      </c>
      <c r="U1630" t="s">
        <v>173</v>
      </c>
      <c r="AN1630" s="1">
        <v>44442.486111111109</v>
      </c>
      <c r="AO1630" s="1">
        <v>44442.486111111109</v>
      </c>
      <c r="AP1630" t="s">
        <v>422</v>
      </c>
      <c r="AQ1630" t="s">
        <v>423</v>
      </c>
      <c r="AR1630">
        <v>20</v>
      </c>
      <c r="AS1630">
        <v>1.2999999999999999E-2</v>
      </c>
      <c r="AT1630" t="s">
        <v>71</v>
      </c>
      <c r="AU1630" t="s">
        <v>424</v>
      </c>
      <c r="AW1630" t="s">
        <v>425</v>
      </c>
      <c r="AX1630">
        <v>5.0000000000000001E-3</v>
      </c>
      <c r="AZ1630" t="s">
        <v>599</v>
      </c>
      <c r="BC1630">
        <v>80820006</v>
      </c>
      <c r="BD1630">
        <v>8280901</v>
      </c>
      <c r="BE1630" t="s">
        <v>422</v>
      </c>
    </row>
    <row r="1631" spans="1:57" x14ac:dyDescent="0.25">
      <c r="A1631" t="s">
        <v>606</v>
      </c>
      <c r="B1631" t="s">
        <v>607</v>
      </c>
      <c r="C1631">
        <v>80820</v>
      </c>
      <c r="D1631" t="s">
        <v>59</v>
      </c>
      <c r="E1631" t="s">
        <v>125</v>
      </c>
      <c r="F1631" t="s">
        <v>61</v>
      </c>
      <c r="G1631" t="s">
        <v>62</v>
      </c>
      <c r="H1631" t="s">
        <v>63</v>
      </c>
      <c r="I1631" t="s">
        <v>64</v>
      </c>
      <c r="J1631" t="s">
        <v>65</v>
      </c>
      <c r="K1631" t="s">
        <v>64</v>
      </c>
      <c r="L1631" s="1">
        <v>44432.449305555558</v>
      </c>
      <c r="P1631" t="s">
        <v>608</v>
      </c>
      <c r="Q1631" t="s">
        <v>101</v>
      </c>
      <c r="U1631" t="s">
        <v>149</v>
      </c>
      <c r="AN1631" s="1">
        <v>44442.487500000003</v>
      </c>
      <c r="AO1631" s="1">
        <v>44442.487500000003</v>
      </c>
      <c r="AP1631" t="s">
        <v>422</v>
      </c>
      <c r="AQ1631" t="s">
        <v>423</v>
      </c>
      <c r="AR1631">
        <v>20</v>
      </c>
      <c r="AS1631">
        <v>2.3E-2</v>
      </c>
      <c r="AT1631" t="s">
        <v>71</v>
      </c>
      <c r="AU1631" t="s">
        <v>424</v>
      </c>
      <c r="AW1631" t="s">
        <v>425</v>
      </c>
      <c r="AX1631">
        <v>5.0000000000000001E-3</v>
      </c>
      <c r="BC1631">
        <v>80820002</v>
      </c>
      <c r="BD1631">
        <v>8280919</v>
      </c>
      <c r="BE1631" t="s">
        <v>422</v>
      </c>
    </row>
    <row r="1632" spans="1:57" x14ac:dyDescent="0.25">
      <c r="A1632" t="s">
        <v>603</v>
      </c>
      <c r="B1632" t="s">
        <v>604</v>
      </c>
      <c r="C1632">
        <v>80820</v>
      </c>
      <c r="D1632" t="s">
        <v>59</v>
      </c>
      <c r="E1632" t="s">
        <v>110</v>
      </c>
      <c r="F1632" t="s">
        <v>61</v>
      </c>
      <c r="G1632" t="s">
        <v>62</v>
      </c>
      <c r="H1632" t="s">
        <v>63</v>
      </c>
      <c r="I1632" t="s">
        <v>64</v>
      </c>
      <c r="J1632" t="s">
        <v>65</v>
      </c>
      <c r="K1632" t="s">
        <v>64</v>
      </c>
      <c r="L1632" s="1">
        <v>44432.449305555558</v>
      </c>
      <c r="P1632" t="s">
        <v>605</v>
      </c>
      <c r="U1632" t="s">
        <v>173</v>
      </c>
      <c r="AN1632" s="1">
        <v>44442.486111111109</v>
      </c>
      <c r="AO1632" s="1">
        <v>44442.486111111109</v>
      </c>
      <c r="AP1632" t="s">
        <v>427</v>
      </c>
      <c r="AQ1632" t="s">
        <v>428</v>
      </c>
      <c r="AR1632">
        <v>18</v>
      </c>
      <c r="AS1632">
        <v>5.0000000000000001E-3</v>
      </c>
      <c r="AT1632" t="s">
        <v>71</v>
      </c>
      <c r="AU1632" t="s">
        <v>424</v>
      </c>
      <c r="AV1632" t="s">
        <v>180</v>
      </c>
      <c r="AW1632" t="s">
        <v>429</v>
      </c>
      <c r="AX1632">
        <v>5.0000000000000001E-3</v>
      </c>
      <c r="AZ1632" t="s">
        <v>599</v>
      </c>
      <c r="BC1632">
        <v>80820006</v>
      </c>
      <c r="BD1632">
        <v>8280901</v>
      </c>
      <c r="BE1632" t="s">
        <v>427</v>
      </c>
    </row>
    <row r="1633" spans="1:57" x14ac:dyDescent="0.25">
      <c r="A1633" t="s">
        <v>606</v>
      </c>
      <c r="B1633" t="s">
        <v>607</v>
      </c>
      <c r="C1633">
        <v>80820</v>
      </c>
      <c r="D1633" t="s">
        <v>59</v>
      </c>
      <c r="E1633" t="s">
        <v>125</v>
      </c>
      <c r="F1633" t="s">
        <v>61</v>
      </c>
      <c r="G1633" t="s">
        <v>62</v>
      </c>
      <c r="H1633" t="s">
        <v>63</v>
      </c>
      <c r="I1633" t="s">
        <v>64</v>
      </c>
      <c r="J1633" t="s">
        <v>65</v>
      </c>
      <c r="K1633" t="s">
        <v>64</v>
      </c>
      <c r="L1633" s="1">
        <v>44432.449305555558</v>
      </c>
      <c r="P1633" t="s">
        <v>608</v>
      </c>
      <c r="Q1633" t="s">
        <v>101</v>
      </c>
      <c r="U1633" t="s">
        <v>149</v>
      </c>
      <c r="AN1633" s="1">
        <v>44442.487500000003</v>
      </c>
      <c r="AO1633" s="1">
        <v>44442.487500000003</v>
      </c>
      <c r="AP1633" t="s">
        <v>427</v>
      </c>
      <c r="AQ1633" t="s">
        <v>428</v>
      </c>
      <c r="AR1633">
        <v>18</v>
      </c>
      <c r="AS1633">
        <v>1.2999999999999999E-2</v>
      </c>
      <c r="AT1633" t="s">
        <v>71</v>
      </c>
      <c r="AU1633" t="s">
        <v>424</v>
      </c>
      <c r="AW1633" t="s">
        <v>429</v>
      </c>
      <c r="AX1633">
        <v>5.0000000000000001E-3</v>
      </c>
      <c r="BC1633">
        <v>80820002</v>
      </c>
      <c r="BD1633">
        <v>8280919</v>
      </c>
      <c r="BE1633" t="s">
        <v>427</v>
      </c>
    </row>
    <row r="1634" spans="1:57" x14ac:dyDescent="0.25">
      <c r="A1634" t="s">
        <v>603</v>
      </c>
      <c r="B1634" t="s">
        <v>604</v>
      </c>
      <c r="C1634">
        <v>80820</v>
      </c>
      <c r="D1634" t="s">
        <v>59</v>
      </c>
      <c r="E1634" t="s">
        <v>110</v>
      </c>
      <c r="F1634" t="s">
        <v>61</v>
      </c>
      <c r="G1634" t="s">
        <v>62</v>
      </c>
      <c r="H1634" t="s">
        <v>63</v>
      </c>
      <c r="I1634" t="s">
        <v>64</v>
      </c>
      <c r="J1634" t="s">
        <v>65</v>
      </c>
      <c r="K1634" t="s">
        <v>64</v>
      </c>
      <c r="L1634" s="1">
        <v>44432.449305555558</v>
      </c>
      <c r="P1634" t="s">
        <v>605</v>
      </c>
      <c r="U1634" t="s">
        <v>173</v>
      </c>
      <c r="AN1634" s="1">
        <v>44447.344444444447</v>
      </c>
      <c r="AO1634" s="1">
        <v>44447.344444444447</v>
      </c>
      <c r="AP1634" t="s">
        <v>69</v>
      </c>
      <c r="AQ1634" t="s">
        <v>70</v>
      </c>
      <c r="AR1634">
        <v>89</v>
      </c>
      <c r="AS1634">
        <v>34.700000000000003</v>
      </c>
      <c r="AT1634" t="s">
        <v>71</v>
      </c>
      <c r="AU1634" t="s">
        <v>298</v>
      </c>
      <c r="AW1634" t="s">
        <v>73</v>
      </c>
      <c r="AX1634">
        <v>0.8</v>
      </c>
      <c r="AZ1634" t="s">
        <v>599</v>
      </c>
      <c r="BC1634">
        <v>80820006</v>
      </c>
      <c r="BD1634">
        <v>8280906</v>
      </c>
      <c r="BE1634" t="s">
        <v>69</v>
      </c>
    </row>
    <row r="1635" spans="1:57" x14ac:dyDescent="0.25">
      <c r="A1635" t="s">
        <v>606</v>
      </c>
      <c r="B1635" t="s">
        <v>607</v>
      </c>
      <c r="C1635">
        <v>80820</v>
      </c>
      <c r="D1635" t="s">
        <v>59</v>
      </c>
      <c r="E1635" t="s">
        <v>125</v>
      </c>
      <c r="F1635" t="s">
        <v>61</v>
      </c>
      <c r="G1635" t="s">
        <v>62</v>
      </c>
      <c r="H1635" t="s">
        <v>63</v>
      </c>
      <c r="I1635" t="s">
        <v>64</v>
      </c>
      <c r="J1635" t="s">
        <v>65</v>
      </c>
      <c r="K1635" t="s">
        <v>64</v>
      </c>
      <c r="L1635" s="1">
        <v>44432.449305555558</v>
      </c>
      <c r="P1635" t="s">
        <v>608</v>
      </c>
      <c r="Q1635" t="s">
        <v>101</v>
      </c>
      <c r="U1635" t="s">
        <v>149</v>
      </c>
      <c r="AN1635" s="1">
        <v>44447.282638888886</v>
      </c>
      <c r="AO1635" s="1">
        <v>44447.282638888886</v>
      </c>
      <c r="AP1635" t="s">
        <v>69</v>
      </c>
      <c r="AQ1635" t="s">
        <v>70</v>
      </c>
      <c r="AR1635">
        <v>89</v>
      </c>
      <c r="AS1635">
        <v>32.200000000000003</v>
      </c>
      <c r="AT1635" t="s">
        <v>71</v>
      </c>
      <c r="AU1635" t="s">
        <v>134</v>
      </c>
      <c r="AW1635" t="s">
        <v>73</v>
      </c>
      <c r="AX1635">
        <v>0.8</v>
      </c>
      <c r="BC1635">
        <v>80820002</v>
      </c>
      <c r="BD1635">
        <v>8280924</v>
      </c>
      <c r="BE1635" t="s">
        <v>69</v>
      </c>
    </row>
    <row r="1636" spans="1:57" x14ac:dyDescent="0.25">
      <c r="A1636" t="s">
        <v>603</v>
      </c>
      <c r="B1636" t="s">
        <v>604</v>
      </c>
      <c r="C1636">
        <v>80820</v>
      </c>
      <c r="D1636" t="s">
        <v>59</v>
      </c>
      <c r="E1636" t="s">
        <v>110</v>
      </c>
      <c r="F1636" t="s">
        <v>61</v>
      </c>
      <c r="G1636" t="s">
        <v>62</v>
      </c>
      <c r="H1636" t="s">
        <v>63</v>
      </c>
      <c r="I1636" t="s">
        <v>64</v>
      </c>
      <c r="J1636" t="s">
        <v>65</v>
      </c>
      <c r="K1636" t="s">
        <v>64</v>
      </c>
      <c r="L1636" s="1">
        <v>44432.449305555558</v>
      </c>
      <c r="P1636" t="s">
        <v>605</v>
      </c>
      <c r="U1636" t="s">
        <v>173</v>
      </c>
      <c r="AN1636" s="1">
        <v>44433.668749999997</v>
      </c>
      <c r="AO1636" s="1">
        <v>44433.668749999997</v>
      </c>
      <c r="AP1636" t="s">
        <v>185</v>
      </c>
      <c r="AQ1636" t="s">
        <v>186</v>
      </c>
      <c r="AR1636">
        <v>67</v>
      </c>
      <c r="AS1636">
        <v>312</v>
      </c>
      <c r="AT1636" t="s">
        <v>187</v>
      </c>
      <c r="AU1636" t="s">
        <v>392</v>
      </c>
      <c r="AW1636" t="s">
        <v>189</v>
      </c>
      <c r="AX1636">
        <v>1</v>
      </c>
      <c r="AZ1636" t="s">
        <v>599</v>
      </c>
      <c r="BC1636">
        <v>80820006</v>
      </c>
      <c r="BD1636">
        <v>8280910</v>
      </c>
      <c r="BE1636" t="s">
        <v>185</v>
      </c>
    </row>
    <row r="1637" spans="1:57" x14ac:dyDescent="0.25">
      <c r="A1637" t="s">
        <v>606</v>
      </c>
      <c r="B1637" t="s">
        <v>607</v>
      </c>
      <c r="C1637">
        <v>80820</v>
      </c>
      <c r="D1637" t="s">
        <v>59</v>
      </c>
      <c r="E1637" t="s">
        <v>125</v>
      </c>
      <c r="F1637" t="s">
        <v>61</v>
      </c>
      <c r="G1637" t="s">
        <v>62</v>
      </c>
      <c r="H1637" t="s">
        <v>63</v>
      </c>
      <c r="I1637" t="s">
        <v>64</v>
      </c>
      <c r="J1637" t="s">
        <v>65</v>
      </c>
      <c r="K1637" t="s">
        <v>64</v>
      </c>
      <c r="L1637" s="1">
        <v>44432.449305555558</v>
      </c>
      <c r="P1637" t="s">
        <v>608</v>
      </c>
      <c r="Q1637" t="s">
        <v>101</v>
      </c>
      <c r="U1637" t="s">
        <v>149</v>
      </c>
      <c r="AN1637" s="1">
        <v>44433.588194444441</v>
      </c>
      <c r="AO1637" s="1">
        <v>44433.588194444441</v>
      </c>
      <c r="AP1637" t="s">
        <v>185</v>
      </c>
      <c r="AQ1637" t="s">
        <v>186</v>
      </c>
      <c r="AR1637">
        <v>67</v>
      </c>
      <c r="AS1637">
        <v>278</v>
      </c>
      <c r="AT1637" t="s">
        <v>187</v>
      </c>
      <c r="AU1637" t="s">
        <v>393</v>
      </c>
      <c r="AW1637" t="s">
        <v>189</v>
      </c>
      <c r="AX1637">
        <v>1</v>
      </c>
      <c r="BC1637">
        <v>80820002</v>
      </c>
      <c r="BD1637">
        <v>8280928</v>
      </c>
      <c r="BE1637" t="s">
        <v>185</v>
      </c>
    </row>
    <row r="1638" spans="1:57" x14ac:dyDescent="0.25">
      <c r="A1638" t="s">
        <v>603</v>
      </c>
      <c r="B1638" t="s">
        <v>604</v>
      </c>
      <c r="C1638">
        <v>80820</v>
      </c>
      <c r="D1638" t="s">
        <v>59</v>
      </c>
      <c r="E1638" t="s">
        <v>110</v>
      </c>
      <c r="F1638" t="s">
        <v>61</v>
      </c>
      <c r="G1638" t="s">
        <v>62</v>
      </c>
      <c r="H1638" t="s">
        <v>63</v>
      </c>
      <c r="I1638" t="s">
        <v>64</v>
      </c>
      <c r="J1638" t="s">
        <v>65</v>
      </c>
      <c r="K1638" t="s">
        <v>64</v>
      </c>
      <c r="L1638" s="1">
        <v>44432.449305555558</v>
      </c>
      <c r="P1638" t="s">
        <v>605</v>
      </c>
      <c r="U1638" t="s">
        <v>173</v>
      </c>
      <c r="AN1638" s="1">
        <v>44446.605092592596</v>
      </c>
      <c r="AO1638" s="1">
        <v>44437.430555555555</v>
      </c>
      <c r="AP1638" t="s">
        <v>404</v>
      </c>
      <c r="AQ1638" t="s">
        <v>405</v>
      </c>
      <c r="AR1638">
        <v>36</v>
      </c>
      <c r="AS1638">
        <v>13</v>
      </c>
      <c r="AT1638" t="s">
        <v>343</v>
      </c>
      <c r="AU1638" t="s">
        <v>406</v>
      </c>
      <c r="AW1638" t="s">
        <v>268</v>
      </c>
      <c r="AX1638">
        <v>3</v>
      </c>
      <c r="AZ1638" t="s">
        <v>599</v>
      </c>
      <c r="BC1638">
        <v>80820006</v>
      </c>
      <c r="BD1638">
        <v>8280913</v>
      </c>
      <c r="BE1638" t="s">
        <v>404</v>
      </c>
    </row>
    <row r="1639" spans="1:57" x14ac:dyDescent="0.25">
      <c r="A1639" t="s">
        <v>606</v>
      </c>
      <c r="B1639" t="s">
        <v>607</v>
      </c>
      <c r="C1639">
        <v>80820</v>
      </c>
      <c r="D1639" t="s">
        <v>59</v>
      </c>
      <c r="E1639" t="s">
        <v>125</v>
      </c>
      <c r="F1639" t="s">
        <v>61</v>
      </c>
      <c r="G1639" t="s">
        <v>62</v>
      </c>
      <c r="H1639" t="s">
        <v>63</v>
      </c>
      <c r="I1639" t="s">
        <v>64</v>
      </c>
      <c r="J1639" t="s">
        <v>65</v>
      </c>
      <c r="K1639" t="s">
        <v>64</v>
      </c>
      <c r="L1639" s="1">
        <v>44432.449305555558</v>
      </c>
      <c r="P1639" t="s">
        <v>608</v>
      </c>
      <c r="Q1639" t="s">
        <v>101</v>
      </c>
      <c r="U1639" t="s">
        <v>149</v>
      </c>
      <c r="AN1639" s="1">
        <v>44446.600115740737</v>
      </c>
      <c r="AO1639" s="1">
        <v>44437.430555555555</v>
      </c>
      <c r="AP1639" t="s">
        <v>404</v>
      </c>
      <c r="AQ1639" t="s">
        <v>405</v>
      </c>
      <c r="AR1639">
        <v>36</v>
      </c>
      <c r="AS1639">
        <v>13</v>
      </c>
      <c r="AT1639" t="s">
        <v>343</v>
      </c>
      <c r="AU1639" t="s">
        <v>406</v>
      </c>
      <c r="AW1639" t="s">
        <v>268</v>
      </c>
      <c r="AX1639">
        <v>3</v>
      </c>
      <c r="BC1639">
        <v>80820002</v>
      </c>
      <c r="BD1639">
        <v>8280931</v>
      </c>
      <c r="BE1639" t="s">
        <v>404</v>
      </c>
    </row>
    <row r="1640" spans="1:57" x14ac:dyDescent="0.25">
      <c r="A1640" t="s">
        <v>603</v>
      </c>
      <c r="B1640" t="s">
        <v>604</v>
      </c>
      <c r="C1640">
        <v>80820</v>
      </c>
      <c r="D1640" t="s">
        <v>59</v>
      </c>
      <c r="E1640" t="s">
        <v>110</v>
      </c>
      <c r="F1640" t="s">
        <v>61</v>
      </c>
      <c r="G1640" t="s">
        <v>62</v>
      </c>
      <c r="H1640" t="s">
        <v>63</v>
      </c>
      <c r="I1640" t="s">
        <v>64</v>
      </c>
      <c r="J1640" t="s">
        <v>65</v>
      </c>
      <c r="K1640" t="s">
        <v>64</v>
      </c>
      <c r="L1640" s="1">
        <v>44432.449305555558</v>
      </c>
      <c r="P1640" t="s">
        <v>605</v>
      </c>
      <c r="U1640" t="s">
        <v>173</v>
      </c>
      <c r="AN1640" s="1">
        <v>44446.605092592596</v>
      </c>
      <c r="AO1640" s="1">
        <v>44437.430555555555</v>
      </c>
      <c r="AP1640" t="s">
        <v>407</v>
      </c>
      <c r="AQ1640" t="s">
        <v>408</v>
      </c>
      <c r="AR1640">
        <v>66</v>
      </c>
      <c r="AS1640">
        <v>8</v>
      </c>
      <c r="AT1640" t="s">
        <v>343</v>
      </c>
      <c r="AU1640" t="s">
        <v>188</v>
      </c>
      <c r="AV1640" t="s">
        <v>180</v>
      </c>
      <c r="AW1640" t="s">
        <v>268</v>
      </c>
      <c r="AX1640">
        <v>8</v>
      </c>
      <c r="AZ1640" t="s">
        <v>599</v>
      </c>
      <c r="BC1640">
        <v>80820006</v>
      </c>
      <c r="BD1640">
        <v>8280913</v>
      </c>
      <c r="BE1640" t="s">
        <v>407</v>
      </c>
    </row>
    <row r="1641" spans="1:57" x14ac:dyDescent="0.25">
      <c r="A1641" t="s">
        <v>606</v>
      </c>
      <c r="B1641" t="s">
        <v>607</v>
      </c>
      <c r="C1641">
        <v>80820</v>
      </c>
      <c r="D1641" t="s">
        <v>59</v>
      </c>
      <c r="E1641" t="s">
        <v>125</v>
      </c>
      <c r="F1641" t="s">
        <v>61</v>
      </c>
      <c r="G1641" t="s">
        <v>62</v>
      </c>
      <c r="H1641" t="s">
        <v>63</v>
      </c>
      <c r="I1641" t="s">
        <v>64</v>
      </c>
      <c r="J1641" t="s">
        <v>65</v>
      </c>
      <c r="K1641" t="s">
        <v>64</v>
      </c>
      <c r="L1641" s="1">
        <v>44432.449305555558</v>
      </c>
      <c r="P1641" t="s">
        <v>608</v>
      </c>
      <c r="Q1641" t="s">
        <v>101</v>
      </c>
      <c r="U1641" t="s">
        <v>149</v>
      </c>
      <c r="AN1641" s="1">
        <v>44446.600115740737</v>
      </c>
      <c r="AO1641" s="1">
        <v>44437.430555555555</v>
      </c>
      <c r="AP1641" t="s">
        <v>407</v>
      </c>
      <c r="AQ1641" t="s">
        <v>408</v>
      </c>
      <c r="AR1641">
        <v>66</v>
      </c>
      <c r="AS1641">
        <v>8</v>
      </c>
      <c r="AT1641" t="s">
        <v>343</v>
      </c>
      <c r="AU1641" t="s">
        <v>188</v>
      </c>
      <c r="AV1641" t="s">
        <v>180</v>
      </c>
      <c r="AW1641" t="s">
        <v>268</v>
      </c>
      <c r="AX1641">
        <v>8</v>
      </c>
      <c r="BC1641">
        <v>80820002</v>
      </c>
      <c r="BD1641">
        <v>8280931</v>
      </c>
      <c r="BE1641" t="s">
        <v>407</v>
      </c>
    </row>
    <row r="1642" spans="1:57" x14ac:dyDescent="0.25">
      <c r="A1642" t="s">
        <v>603</v>
      </c>
      <c r="B1642" t="s">
        <v>604</v>
      </c>
      <c r="C1642">
        <v>80820</v>
      </c>
      <c r="D1642" t="s">
        <v>59</v>
      </c>
      <c r="E1642" t="s">
        <v>110</v>
      </c>
      <c r="F1642" t="s">
        <v>61</v>
      </c>
      <c r="G1642" t="s">
        <v>62</v>
      </c>
      <c r="H1642" t="s">
        <v>63</v>
      </c>
      <c r="I1642" t="s">
        <v>64</v>
      </c>
      <c r="J1642" t="s">
        <v>65</v>
      </c>
      <c r="K1642" t="s">
        <v>64</v>
      </c>
      <c r="L1642" s="1">
        <v>44432.449305555558</v>
      </c>
      <c r="P1642" t="s">
        <v>605</v>
      </c>
      <c r="U1642" t="s">
        <v>173</v>
      </c>
      <c r="AN1642" s="1">
        <v>44462.625752314816</v>
      </c>
      <c r="AO1642" s="1">
        <v>44462.625752314816</v>
      </c>
      <c r="AP1642" t="s">
        <v>241</v>
      </c>
      <c r="AQ1642" t="s">
        <v>242</v>
      </c>
      <c r="AS1642">
        <v>387.1</v>
      </c>
      <c r="AT1642" t="s">
        <v>71</v>
      </c>
      <c r="AU1642" t="s">
        <v>907</v>
      </c>
      <c r="AX1642">
        <v>1</v>
      </c>
      <c r="AZ1642" t="s">
        <v>599</v>
      </c>
      <c r="BC1642">
        <v>80820006</v>
      </c>
      <c r="BD1642">
        <v>8280911</v>
      </c>
      <c r="BE1642" t="s">
        <v>241</v>
      </c>
    </row>
    <row r="1643" spans="1:57" x14ac:dyDescent="0.25">
      <c r="A1643" t="s">
        <v>606</v>
      </c>
      <c r="B1643" t="s">
        <v>607</v>
      </c>
      <c r="C1643">
        <v>80820</v>
      </c>
      <c r="D1643" t="s">
        <v>59</v>
      </c>
      <c r="E1643" t="s">
        <v>125</v>
      </c>
      <c r="F1643" t="s">
        <v>61</v>
      </c>
      <c r="G1643" t="s">
        <v>62</v>
      </c>
      <c r="H1643" t="s">
        <v>63</v>
      </c>
      <c r="I1643" t="s">
        <v>64</v>
      </c>
      <c r="J1643" t="s">
        <v>65</v>
      </c>
      <c r="K1643" t="s">
        <v>64</v>
      </c>
      <c r="L1643" s="1">
        <v>44432.449305555558</v>
      </c>
      <c r="P1643" t="s">
        <v>608</v>
      </c>
      <c r="Q1643" t="s">
        <v>101</v>
      </c>
      <c r="U1643" t="s">
        <v>149</v>
      </c>
      <c r="AN1643" s="1">
        <v>44462.621134259258</v>
      </c>
      <c r="AO1643" s="1">
        <v>44462.621134259258</v>
      </c>
      <c r="AP1643" t="s">
        <v>241</v>
      </c>
      <c r="AQ1643" t="s">
        <v>242</v>
      </c>
      <c r="AS1643">
        <v>370.3</v>
      </c>
      <c r="AT1643" t="s">
        <v>71</v>
      </c>
      <c r="AU1643" t="s">
        <v>908</v>
      </c>
      <c r="AX1643">
        <v>1</v>
      </c>
      <c r="BC1643">
        <v>80820002</v>
      </c>
      <c r="BD1643">
        <v>8280929</v>
      </c>
      <c r="BE1643" t="s">
        <v>241</v>
      </c>
    </row>
    <row r="1644" spans="1:57" x14ac:dyDescent="0.25">
      <c r="A1644" t="s">
        <v>603</v>
      </c>
      <c r="B1644" t="s">
        <v>604</v>
      </c>
      <c r="C1644">
        <v>80820</v>
      </c>
      <c r="D1644" t="s">
        <v>59</v>
      </c>
      <c r="E1644" t="s">
        <v>110</v>
      </c>
      <c r="F1644" t="s">
        <v>61</v>
      </c>
      <c r="G1644" t="s">
        <v>62</v>
      </c>
      <c r="H1644" t="s">
        <v>63</v>
      </c>
      <c r="I1644" t="s">
        <v>64</v>
      </c>
      <c r="J1644" t="s">
        <v>65</v>
      </c>
      <c r="K1644" t="s">
        <v>64</v>
      </c>
      <c r="L1644" s="1">
        <v>44432.449305555558</v>
      </c>
      <c r="P1644" t="s">
        <v>605</v>
      </c>
      <c r="U1644" t="s">
        <v>173</v>
      </c>
      <c r="AN1644" s="1">
        <v>44462.625752314816</v>
      </c>
      <c r="AO1644" s="1">
        <v>44462.625752314816</v>
      </c>
      <c r="AP1644" t="s">
        <v>265</v>
      </c>
      <c r="AQ1644" t="s">
        <v>266</v>
      </c>
      <c r="AR1644">
        <v>30</v>
      </c>
      <c r="AS1644">
        <v>98.6</v>
      </c>
      <c r="AT1644" t="s">
        <v>71</v>
      </c>
      <c r="AU1644" t="s">
        <v>896</v>
      </c>
      <c r="AW1644" t="s">
        <v>268</v>
      </c>
      <c r="AX1644">
        <v>0.3</v>
      </c>
      <c r="AZ1644" t="s">
        <v>599</v>
      </c>
      <c r="BC1644">
        <v>80820006</v>
      </c>
      <c r="BD1644">
        <v>8280911</v>
      </c>
      <c r="BE1644" t="s">
        <v>265</v>
      </c>
    </row>
    <row r="1645" spans="1:57" x14ac:dyDescent="0.25">
      <c r="A1645" t="s">
        <v>606</v>
      </c>
      <c r="B1645" t="s">
        <v>607</v>
      </c>
      <c r="C1645">
        <v>80820</v>
      </c>
      <c r="D1645" t="s">
        <v>59</v>
      </c>
      <c r="E1645" t="s">
        <v>125</v>
      </c>
      <c r="F1645" t="s">
        <v>61</v>
      </c>
      <c r="G1645" t="s">
        <v>62</v>
      </c>
      <c r="H1645" t="s">
        <v>63</v>
      </c>
      <c r="I1645" t="s">
        <v>64</v>
      </c>
      <c r="J1645" t="s">
        <v>65</v>
      </c>
      <c r="K1645" t="s">
        <v>64</v>
      </c>
      <c r="L1645" s="1">
        <v>44432.449305555558</v>
      </c>
      <c r="P1645" t="s">
        <v>608</v>
      </c>
      <c r="Q1645" t="s">
        <v>101</v>
      </c>
      <c r="U1645" t="s">
        <v>149</v>
      </c>
      <c r="AN1645" s="1">
        <v>44462.621134259258</v>
      </c>
      <c r="AO1645" s="1">
        <v>44462.621134259258</v>
      </c>
      <c r="AP1645" t="s">
        <v>265</v>
      </c>
      <c r="AQ1645" t="s">
        <v>266</v>
      </c>
      <c r="AR1645">
        <v>30</v>
      </c>
      <c r="AS1645">
        <v>103.6</v>
      </c>
      <c r="AT1645" t="s">
        <v>71</v>
      </c>
      <c r="AU1645" t="s">
        <v>899</v>
      </c>
      <c r="AW1645" t="s">
        <v>268</v>
      </c>
      <c r="AX1645">
        <v>0.3</v>
      </c>
      <c r="BC1645">
        <v>80820002</v>
      </c>
      <c r="BD1645">
        <v>8280929</v>
      </c>
      <c r="BE1645" t="s">
        <v>265</v>
      </c>
    </row>
    <row r="1646" spans="1:57" x14ac:dyDescent="0.25">
      <c r="A1646" t="s">
        <v>603</v>
      </c>
      <c r="B1646" t="s">
        <v>604</v>
      </c>
      <c r="C1646">
        <v>80820</v>
      </c>
      <c r="D1646" t="s">
        <v>59</v>
      </c>
      <c r="E1646" t="s">
        <v>110</v>
      </c>
      <c r="F1646" t="s">
        <v>61</v>
      </c>
      <c r="G1646" t="s">
        <v>62</v>
      </c>
      <c r="H1646" t="s">
        <v>63</v>
      </c>
      <c r="I1646" t="s">
        <v>64</v>
      </c>
      <c r="J1646" t="s">
        <v>65</v>
      </c>
      <c r="K1646" t="s">
        <v>64</v>
      </c>
      <c r="L1646" s="1">
        <v>44432.449305555558</v>
      </c>
      <c r="P1646" t="s">
        <v>605</v>
      </c>
      <c r="U1646" t="s">
        <v>173</v>
      </c>
      <c r="AN1646" s="1">
        <v>44462.625752314816</v>
      </c>
      <c r="AO1646" s="1">
        <v>44462.625752314816</v>
      </c>
      <c r="AP1646" t="s">
        <v>283</v>
      </c>
      <c r="AQ1646" t="s">
        <v>284</v>
      </c>
      <c r="AR1646">
        <v>31</v>
      </c>
      <c r="AS1646">
        <v>34.200000000000003</v>
      </c>
      <c r="AT1646" t="s">
        <v>71</v>
      </c>
      <c r="AU1646" t="s">
        <v>141</v>
      </c>
      <c r="AW1646" t="s">
        <v>268</v>
      </c>
      <c r="AX1646">
        <v>0.1</v>
      </c>
      <c r="AZ1646" t="s">
        <v>599</v>
      </c>
      <c r="BC1646">
        <v>80820006</v>
      </c>
      <c r="BD1646">
        <v>8280911</v>
      </c>
      <c r="BE1646" t="s">
        <v>283</v>
      </c>
    </row>
    <row r="1647" spans="1:57" x14ac:dyDescent="0.25">
      <c r="A1647" t="s">
        <v>606</v>
      </c>
      <c r="B1647" t="s">
        <v>607</v>
      </c>
      <c r="C1647">
        <v>80820</v>
      </c>
      <c r="D1647" t="s">
        <v>59</v>
      </c>
      <c r="E1647" t="s">
        <v>125</v>
      </c>
      <c r="F1647" t="s">
        <v>61</v>
      </c>
      <c r="G1647" t="s">
        <v>62</v>
      </c>
      <c r="H1647" t="s">
        <v>63</v>
      </c>
      <c r="I1647" t="s">
        <v>64</v>
      </c>
      <c r="J1647" t="s">
        <v>65</v>
      </c>
      <c r="K1647" t="s">
        <v>64</v>
      </c>
      <c r="L1647" s="1">
        <v>44432.449305555558</v>
      </c>
      <c r="P1647" t="s">
        <v>608</v>
      </c>
      <c r="Q1647" t="s">
        <v>101</v>
      </c>
      <c r="U1647" t="s">
        <v>149</v>
      </c>
      <c r="AN1647" s="1">
        <v>44462.621134259258</v>
      </c>
      <c r="AO1647" s="1">
        <v>44462.621134259258</v>
      </c>
      <c r="AP1647" t="s">
        <v>283</v>
      </c>
      <c r="AQ1647" t="s">
        <v>284</v>
      </c>
      <c r="AR1647">
        <v>31</v>
      </c>
      <c r="AS1647">
        <v>27.1</v>
      </c>
      <c r="AT1647" t="s">
        <v>71</v>
      </c>
      <c r="AU1647" t="s">
        <v>95</v>
      </c>
      <c r="AW1647" t="s">
        <v>268</v>
      </c>
      <c r="AX1647">
        <v>0.1</v>
      </c>
      <c r="BC1647">
        <v>80820002</v>
      </c>
      <c r="BD1647">
        <v>8280929</v>
      </c>
      <c r="BE1647" t="s">
        <v>283</v>
      </c>
    </row>
    <row r="1648" spans="1:57" x14ac:dyDescent="0.25">
      <c r="A1648" t="s">
        <v>603</v>
      </c>
      <c r="B1648" t="s">
        <v>604</v>
      </c>
      <c r="C1648">
        <v>80820</v>
      </c>
      <c r="D1648" t="s">
        <v>59</v>
      </c>
      <c r="E1648" t="s">
        <v>110</v>
      </c>
      <c r="F1648" t="s">
        <v>61</v>
      </c>
      <c r="G1648" t="s">
        <v>62</v>
      </c>
      <c r="H1648" t="s">
        <v>63</v>
      </c>
      <c r="I1648" t="s">
        <v>64</v>
      </c>
      <c r="J1648" t="s">
        <v>65</v>
      </c>
      <c r="K1648" t="s">
        <v>64</v>
      </c>
      <c r="L1648" s="1">
        <v>44432.449305555558</v>
      </c>
      <c r="P1648" t="s">
        <v>605</v>
      </c>
      <c r="U1648" t="s">
        <v>173</v>
      </c>
      <c r="AN1648" s="1">
        <v>44462.625752314816</v>
      </c>
      <c r="AO1648" s="1">
        <v>44462.625752314816</v>
      </c>
      <c r="AP1648" t="s">
        <v>291</v>
      </c>
      <c r="AQ1648" t="s">
        <v>292</v>
      </c>
      <c r="AR1648">
        <v>28</v>
      </c>
      <c r="AS1648">
        <v>88.5</v>
      </c>
      <c r="AT1648" t="s">
        <v>71</v>
      </c>
      <c r="AU1648" t="s">
        <v>894</v>
      </c>
      <c r="AW1648" t="s">
        <v>268</v>
      </c>
      <c r="AX1648">
        <v>0.4</v>
      </c>
      <c r="AZ1648" t="s">
        <v>599</v>
      </c>
      <c r="BC1648">
        <v>80820006</v>
      </c>
      <c r="BD1648">
        <v>8280911</v>
      </c>
      <c r="BE1648" t="s">
        <v>291</v>
      </c>
    </row>
    <row r="1649" spans="1:57" x14ac:dyDescent="0.25">
      <c r="A1649" t="s">
        <v>606</v>
      </c>
      <c r="B1649" t="s">
        <v>607</v>
      </c>
      <c r="C1649">
        <v>80820</v>
      </c>
      <c r="D1649" t="s">
        <v>59</v>
      </c>
      <c r="E1649" t="s">
        <v>125</v>
      </c>
      <c r="F1649" t="s">
        <v>61</v>
      </c>
      <c r="G1649" t="s">
        <v>62</v>
      </c>
      <c r="H1649" t="s">
        <v>63</v>
      </c>
      <c r="I1649" t="s">
        <v>64</v>
      </c>
      <c r="J1649" t="s">
        <v>65</v>
      </c>
      <c r="K1649" t="s">
        <v>64</v>
      </c>
      <c r="L1649" s="1">
        <v>44432.449305555558</v>
      </c>
      <c r="P1649" t="s">
        <v>608</v>
      </c>
      <c r="Q1649" t="s">
        <v>101</v>
      </c>
      <c r="U1649" t="s">
        <v>149</v>
      </c>
      <c r="AN1649" s="1">
        <v>44462.621134259258</v>
      </c>
      <c r="AO1649" s="1">
        <v>44462.621134259258</v>
      </c>
      <c r="AP1649" t="s">
        <v>291</v>
      </c>
      <c r="AQ1649" t="s">
        <v>292</v>
      </c>
      <c r="AR1649">
        <v>28</v>
      </c>
      <c r="AS1649">
        <v>77.5</v>
      </c>
      <c r="AT1649" t="s">
        <v>71</v>
      </c>
      <c r="AU1649" t="s">
        <v>281</v>
      </c>
      <c r="AW1649" t="s">
        <v>268</v>
      </c>
      <c r="AX1649">
        <v>0.4</v>
      </c>
      <c r="BC1649">
        <v>80820002</v>
      </c>
      <c r="BD1649">
        <v>8280929</v>
      </c>
      <c r="BE1649" t="s">
        <v>291</v>
      </c>
    </row>
    <row r="1650" spans="1:57" x14ac:dyDescent="0.25">
      <c r="A1650" t="s">
        <v>603</v>
      </c>
      <c r="B1650" t="s">
        <v>604</v>
      </c>
      <c r="C1650">
        <v>80820</v>
      </c>
      <c r="D1650" t="s">
        <v>59</v>
      </c>
      <c r="E1650" t="s">
        <v>110</v>
      </c>
      <c r="F1650" t="s">
        <v>61</v>
      </c>
      <c r="G1650" t="s">
        <v>62</v>
      </c>
      <c r="H1650" t="s">
        <v>63</v>
      </c>
      <c r="I1650" t="s">
        <v>64</v>
      </c>
      <c r="J1650" t="s">
        <v>65</v>
      </c>
      <c r="K1650" t="s">
        <v>64</v>
      </c>
      <c r="L1650" s="1">
        <v>44432.449305555558</v>
      </c>
      <c r="P1650" t="s">
        <v>605</v>
      </c>
      <c r="U1650" t="s">
        <v>173</v>
      </c>
      <c r="AN1650" s="1">
        <v>44462.625752314816</v>
      </c>
      <c r="AO1650" s="1">
        <v>44462.625752314816</v>
      </c>
      <c r="AP1650" t="s">
        <v>305</v>
      </c>
      <c r="AQ1650" t="s">
        <v>306</v>
      </c>
      <c r="AR1650">
        <v>29</v>
      </c>
      <c r="AS1650">
        <v>8.6</v>
      </c>
      <c r="AT1650" t="s">
        <v>71</v>
      </c>
      <c r="AU1650" t="s">
        <v>893</v>
      </c>
      <c r="AW1650" t="s">
        <v>268</v>
      </c>
      <c r="AX1650">
        <v>0.1</v>
      </c>
      <c r="AZ1650" t="s">
        <v>599</v>
      </c>
      <c r="BC1650">
        <v>80820006</v>
      </c>
      <c r="BD1650">
        <v>8280911</v>
      </c>
      <c r="BE1650" t="s">
        <v>305</v>
      </c>
    </row>
    <row r="1651" spans="1:57" x14ac:dyDescent="0.25">
      <c r="A1651" t="s">
        <v>606</v>
      </c>
      <c r="B1651" t="s">
        <v>607</v>
      </c>
      <c r="C1651">
        <v>80820</v>
      </c>
      <c r="D1651" t="s">
        <v>59</v>
      </c>
      <c r="E1651" t="s">
        <v>125</v>
      </c>
      <c r="F1651" t="s">
        <v>61</v>
      </c>
      <c r="G1651" t="s">
        <v>62</v>
      </c>
      <c r="H1651" t="s">
        <v>63</v>
      </c>
      <c r="I1651" t="s">
        <v>64</v>
      </c>
      <c r="J1651" t="s">
        <v>65</v>
      </c>
      <c r="K1651" t="s">
        <v>64</v>
      </c>
      <c r="L1651" s="1">
        <v>44432.449305555558</v>
      </c>
      <c r="P1651" t="s">
        <v>608</v>
      </c>
      <c r="Q1651" t="s">
        <v>101</v>
      </c>
      <c r="U1651" t="s">
        <v>149</v>
      </c>
      <c r="AN1651" s="1">
        <v>44462.621134259258</v>
      </c>
      <c r="AO1651" s="1">
        <v>44462.621134259258</v>
      </c>
      <c r="AP1651" t="s">
        <v>305</v>
      </c>
      <c r="AQ1651" t="s">
        <v>306</v>
      </c>
      <c r="AR1651">
        <v>29</v>
      </c>
      <c r="AS1651">
        <v>7.7</v>
      </c>
      <c r="AT1651" t="s">
        <v>71</v>
      </c>
      <c r="AU1651" t="s">
        <v>307</v>
      </c>
      <c r="AW1651" t="s">
        <v>268</v>
      </c>
      <c r="AX1651">
        <v>0.1</v>
      </c>
      <c r="BC1651">
        <v>80820002</v>
      </c>
      <c r="BD1651">
        <v>8280929</v>
      </c>
      <c r="BE1651" t="s">
        <v>305</v>
      </c>
    </row>
    <row r="1652" spans="1:57" x14ac:dyDescent="0.25">
      <c r="A1652" t="s">
        <v>603</v>
      </c>
      <c r="B1652" t="s">
        <v>604</v>
      </c>
      <c r="C1652">
        <v>80820</v>
      </c>
      <c r="D1652" t="s">
        <v>59</v>
      </c>
      <c r="E1652" t="s">
        <v>110</v>
      </c>
      <c r="F1652" t="s">
        <v>61</v>
      </c>
      <c r="G1652" t="s">
        <v>62</v>
      </c>
      <c r="H1652" t="s">
        <v>63</v>
      </c>
      <c r="I1652" t="s">
        <v>64</v>
      </c>
      <c r="J1652" t="s">
        <v>65</v>
      </c>
      <c r="K1652" t="s">
        <v>64</v>
      </c>
      <c r="L1652" s="1">
        <v>44432.449305555558</v>
      </c>
      <c r="P1652" t="s">
        <v>605</v>
      </c>
      <c r="U1652" t="s">
        <v>173</v>
      </c>
      <c r="AN1652" s="1">
        <v>44434.979861111111</v>
      </c>
      <c r="AO1652" s="1">
        <v>44434.979861111111</v>
      </c>
      <c r="AP1652" t="s">
        <v>410</v>
      </c>
      <c r="AQ1652" t="s">
        <v>411</v>
      </c>
      <c r="AR1652">
        <v>32</v>
      </c>
      <c r="AS1652">
        <v>135</v>
      </c>
      <c r="AT1652" t="s">
        <v>71</v>
      </c>
      <c r="AU1652" t="s">
        <v>280</v>
      </c>
      <c r="AW1652" t="s">
        <v>412</v>
      </c>
      <c r="AX1652">
        <v>0.5</v>
      </c>
      <c r="AZ1652" t="s">
        <v>599</v>
      </c>
      <c r="BC1652">
        <v>80820006</v>
      </c>
      <c r="BD1652">
        <v>8280902</v>
      </c>
      <c r="BE1652" t="s">
        <v>410</v>
      </c>
    </row>
    <row r="1653" spans="1:57" x14ac:dyDescent="0.25">
      <c r="A1653" t="s">
        <v>606</v>
      </c>
      <c r="B1653" t="s">
        <v>607</v>
      </c>
      <c r="C1653">
        <v>80820</v>
      </c>
      <c r="D1653" t="s">
        <v>59</v>
      </c>
      <c r="E1653" t="s">
        <v>125</v>
      </c>
      <c r="F1653" t="s">
        <v>61</v>
      </c>
      <c r="G1653" t="s">
        <v>62</v>
      </c>
      <c r="H1653" t="s">
        <v>63</v>
      </c>
      <c r="I1653" t="s">
        <v>64</v>
      </c>
      <c r="J1653" t="s">
        <v>65</v>
      </c>
      <c r="K1653" t="s">
        <v>64</v>
      </c>
      <c r="L1653" s="1">
        <v>44432.449305555558</v>
      </c>
      <c r="P1653" t="s">
        <v>608</v>
      </c>
      <c r="Q1653" t="s">
        <v>101</v>
      </c>
      <c r="U1653" t="s">
        <v>149</v>
      </c>
      <c r="AN1653" s="1">
        <v>44434.920138888891</v>
      </c>
      <c r="AO1653" s="1">
        <v>44434.920138888891</v>
      </c>
      <c r="AP1653" t="s">
        <v>410</v>
      </c>
      <c r="AQ1653" t="s">
        <v>411</v>
      </c>
      <c r="AR1653">
        <v>32</v>
      </c>
      <c r="AS1653">
        <v>118</v>
      </c>
      <c r="AT1653" t="s">
        <v>71</v>
      </c>
      <c r="AU1653" t="s">
        <v>637</v>
      </c>
      <c r="AW1653" t="s">
        <v>412</v>
      </c>
      <c r="AX1653">
        <v>0.5</v>
      </c>
      <c r="BC1653">
        <v>80820002</v>
      </c>
      <c r="BD1653">
        <v>8280920</v>
      </c>
      <c r="BE1653" t="s">
        <v>410</v>
      </c>
    </row>
    <row r="1654" spans="1:57" x14ac:dyDescent="0.25">
      <c r="A1654" t="s">
        <v>603</v>
      </c>
      <c r="B1654" t="s">
        <v>604</v>
      </c>
      <c r="C1654">
        <v>80820</v>
      </c>
      <c r="D1654" t="s">
        <v>59</v>
      </c>
      <c r="E1654" t="s">
        <v>110</v>
      </c>
      <c r="F1654" t="s">
        <v>61</v>
      </c>
      <c r="G1654" t="s">
        <v>62</v>
      </c>
      <c r="H1654" t="s">
        <v>63</v>
      </c>
      <c r="I1654" t="s">
        <v>64</v>
      </c>
      <c r="J1654" t="s">
        <v>65</v>
      </c>
      <c r="K1654" t="s">
        <v>64</v>
      </c>
      <c r="L1654" s="1">
        <v>44432.449305555558</v>
      </c>
      <c r="P1654" t="s">
        <v>605</v>
      </c>
      <c r="U1654" t="s">
        <v>173</v>
      </c>
      <c r="AN1654" s="1">
        <v>44434.979861111111</v>
      </c>
      <c r="AO1654" s="1">
        <v>44434.979861111111</v>
      </c>
      <c r="AP1654" t="s">
        <v>414</v>
      </c>
      <c r="AQ1654" t="s">
        <v>415</v>
      </c>
      <c r="AR1654">
        <v>33</v>
      </c>
      <c r="AS1654">
        <v>70.900000000000006</v>
      </c>
      <c r="AT1654" t="s">
        <v>71</v>
      </c>
      <c r="AU1654" t="s">
        <v>298</v>
      </c>
      <c r="AW1654" t="s">
        <v>412</v>
      </c>
      <c r="AX1654">
        <v>0.1</v>
      </c>
      <c r="AZ1654" t="s">
        <v>599</v>
      </c>
      <c r="BC1654">
        <v>80820006</v>
      </c>
      <c r="BD1654">
        <v>8280902</v>
      </c>
      <c r="BE1654" t="s">
        <v>414</v>
      </c>
    </row>
    <row r="1655" spans="1:57" x14ac:dyDescent="0.25">
      <c r="A1655" t="s">
        <v>606</v>
      </c>
      <c r="B1655" t="s">
        <v>607</v>
      </c>
      <c r="C1655">
        <v>80820</v>
      </c>
      <c r="D1655" t="s">
        <v>59</v>
      </c>
      <c r="E1655" t="s">
        <v>125</v>
      </c>
      <c r="F1655" t="s">
        <v>61</v>
      </c>
      <c r="G1655" t="s">
        <v>62</v>
      </c>
      <c r="H1655" t="s">
        <v>63</v>
      </c>
      <c r="I1655" t="s">
        <v>64</v>
      </c>
      <c r="J1655" t="s">
        <v>65</v>
      </c>
      <c r="K1655" t="s">
        <v>64</v>
      </c>
      <c r="L1655" s="1">
        <v>44432.449305555558</v>
      </c>
      <c r="P1655" t="s">
        <v>608</v>
      </c>
      <c r="Q1655" t="s">
        <v>101</v>
      </c>
      <c r="U1655" t="s">
        <v>149</v>
      </c>
      <c r="AN1655" s="1">
        <v>44434.920138888891</v>
      </c>
      <c r="AO1655" s="1">
        <v>44434.920138888891</v>
      </c>
      <c r="AP1655" t="s">
        <v>414</v>
      </c>
      <c r="AQ1655" t="s">
        <v>415</v>
      </c>
      <c r="AR1655">
        <v>33</v>
      </c>
      <c r="AS1655">
        <v>76</v>
      </c>
      <c r="AT1655" t="s">
        <v>71</v>
      </c>
      <c r="AU1655" t="s">
        <v>293</v>
      </c>
      <c r="AW1655" t="s">
        <v>412</v>
      </c>
      <c r="AX1655">
        <v>0.1</v>
      </c>
      <c r="BC1655">
        <v>80820002</v>
      </c>
      <c r="BD1655">
        <v>8280920</v>
      </c>
      <c r="BE1655" t="s">
        <v>414</v>
      </c>
    </row>
    <row r="1656" spans="1:57" x14ac:dyDescent="0.25">
      <c r="A1656" t="s">
        <v>603</v>
      </c>
      <c r="B1656" t="s">
        <v>604</v>
      </c>
      <c r="C1656">
        <v>80820</v>
      </c>
      <c r="D1656" t="s">
        <v>59</v>
      </c>
      <c r="E1656" t="s">
        <v>110</v>
      </c>
      <c r="F1656" t="s">
        <v>61</v>
      </c>
      <c r="G1656" t="s">
        <v>62</v>
      </c>
      <c r="H1656" t="s">
        <v>63</v>
      </c>
      <c r="I1656" t="s">
        <v>64</v>
      </c>
      <c r="J1656" t="s">
        <v>65</v>
      </c>
      <c r="K1656" t="s">
        <v>64</v>
      </c>
      <c r="L1656" s="1">
        <v>44432.449305555558</v>
      </c>
      <c r="P1656" t="s">
        <v>605</v>
      </c>
      <c r="U1656" t="s">
        <v>173</v>
      </c>
      <c r="AN1656" s="1">
        <v>44434.895138888889</v>
      </c>
      <c r="AO1656" s="1">
        <v>44434.498518518521</v>
      </c>
      <c r="AP1656" t="s">
        <v>341</v>
      </c>
      <c r="AQ1656" t="s">
        <v>342</v>
      </c>
      <c r="AS1656">
        <v>6.9000000000000006E-2</v>
      </c>
      <c r="AT1656" t="s">
        <v>343</v>
      </c>
      <c r="AU1656" t="s">
        <v>344</v>
      </c>
      <c r="AV1656" t="s">
        <v>345</v>
      </c>
      <c r="AX1656">
        <v>1.7999999999999999E-2</v>
      </c>
      <c r="AZ1656" t="s">
        <v>599</v>
      </c>
      <c r="BB1656" t="s">
        <v>631</v>
      </c>
      <c r="BC1656">
        <v>80820006</v>
      </c>
      <c r="BD1656">
        <v>8280909</v>
      </c>
      <c r="BE1656" t="s">
        <v>341</v>
      </c>
    </row>
    <row r="1657" spans="1:57" x14ac:dyDescent="0.25">
      <c r="A1657" t="s">
        <v>606</v>
      </c>
      <c r="B1657" t="s">
        <v>607</v>
      </c>
      <c r="C1657">
        <v>80820</v>
      </c>
      <c r="D1657" t="s">
        <v>59</v>
      </c>
      <c r="E1657" t="s">
        <v>125</v>
      </c>
      <c r="F1657" t="s">
        <v>61</v>
      </c>
      <c r="G1657" t="s">
        <v>62</v>
      </c>
      <c r="H1657" t="s">
        <v>63</v>
      </c>
      <c r="I1657" t="s">
        <v>64</v>
      </c>
      <c r="J1657" t="s">
        <v>65</v>
      </c>
      <c r="K1657" t="s">
        <v>64</v>
      </c>
      <c r="L1657" s="1">
        <v>44432.449305555558</v>
      </c>
      <c r="P1657" t="s">
        <v>608</v>
      </c>
      <c r="Q1657" t="s">
        <v>101</v>
      </c>
      <c r="U1657" t="s">
        <v>149</v>
      </c>
      <c r="AN1657" s="1">
        <v>44434.847916666666</v>
      </c>
      <c r="AO1657" s="1">
        <v>44434.498518518521</v>
      </c>
      <c r="AP1657" t="s">
        <v>341</v>
      </c>
      <c r="AQ1657" t="s">
        <v>342</v>
      </c>
      <c r="AS1657">
        <v>4.8000000000000001E-2</v>
      </c>
      <c r="AT1657" t="s">
        <v>343</v>
      </c>
      <c r="AU1657" t="s">
        <v>344</v>
      </c>
      <c r="AV1657" t="s">
        <v>345</v>
      </c>
      <c r="AX1657">
        <v>1.7999999999999999E-2</v>
      </c>
      <c r="BB1657" t="s">
        <v>631</v>
      </c>
      <c r="BC1657">
        <v>80820002</v>
      </c>
      <c r="BD1657">
        <v>8280927</v>
      </c>
      <c r="BE1657" t="s">
        <v>341</v>
      </c>
    </row>
    <row r="1658" spans="1:57" x14ac:dyDescent="0.25">
      <c r="A1658" t="s">
        <v>603</v>
      </c>
      <c r="B1658" t="s">
        <v>604</v>
      </c>
      <c r="C1658">
        <v>80820</v>
      </c>
      <c r="D1658" t="s">
        <v>59</v>
      </c>
      <c r="E1658" t="s">
        <v>110</v>
      </c>
      <c r="F1658" t="s">
        <v>61</v>
      </c>
      <c r="G1658" t="s">
        <v>62</v>
      </c>
      <c r="H1658" t="s">
        <v>63</v>
      </c>
      <c r="I1658" t="s">
        <v>64</v>
      </c>
      <c r="J1658" t="s">
        <v>65</v>
      </c>
      <c r="K1658" t="s">
        <v>64</v>
      </c>
      <c r="L1658" s="1">
        <v>44432.449305555558</v>
      </c>
      <c r="P1658" t="s">
        <v>605</v>
      </c>
      <c r="U1658" t="s">
        <v>173</v>
      </c>
      <c r="AN1658" s="1">
        <v>44434.895138888889</v>
      </c>
      <c r="AO1658" s="1">
        <v>44434.498518518521</v>
      </c>
      <c r="AP1658" t="s">
        <v>346</v>
      </c>
      <c r="AQ1658" t="s">
        <v>347</v>
      </c>
      <c r="AS1658">
        <v>1.18</v>
      </c>
      <c r="AT1658" t="s">
        <v>343</v>
      </c>
      <c r="AU1658" t="s">
        <v>646</v>
      </c>
      <c r="AX1658">
        <v>1.7999999999999999E-2</v>
      </c>
      <c r="AZ1658" t="s">
        <v>599</v>
      </c>
      <c r="BC1658">
        <v>80820006</v>
      </c>
      <c r="BD1658">
        <v>8280909</v>
      </c>
      <c r="BE1658" t="s">
        <v>346</v>
      </c>
    </row>
    <row r="1659" spans="1:57" x14ac:dyDescent="0.25">
      <c r="A1659" t="s">
        <v>606</v>
      </c>
      <c r="B1659" t="s">
        <v>607</v>
      </c>
      <c r="C1659">
        <v>80820</v>
      </c>
      <c r="D1659" t="s">
        <v>59</v>
      </c>
      <c r="E1659" t="s">
        <v>125</v>
      </c>
      <c r="F1659" t="s">
        <v>61</v>
      </c>
      <c r="G1659" t="s">
        <v>62</v>
      </c>
      <c r="H1659" t="s">
        <v>63</v>
      </c>
      <c r="I1659" t="s">
        <v>64</v>
      </c>
      <c r="J1659" t="s">
        <v>65</v>
      </c>
      <c r="K1659" t="s">
        <v>64</v>
      </c>
      <c r="L1659" s="1">
        <v>44432.449305555558</v>
      </c>
      <c r="P1659" t="s">
        <v>608</v>
      </c>
      <c r="Q1659" t="s">
        <v>101</v>
      </c>
      <c r="U1659" t="s">
        <v>149</v>
      </c>
      <c r="AN1659" s="1">
        <v>44434.847916666666</v>
      </c>
      <c r="AO1659" s="1">
        <v>44434.498518518521</v>
      </c>
      <c r="AP1659" t="s">
        <v>346</v>
      </c>
      <c r="AQ1659" t="s">
        <v>347</v>
      </c>
      <c r="AS1659">
        <v>0.71299999999999997</v>
      </c>
      <c r="AT1659" t="s">
        <v>343</v>
      </c>
      <c r="AU1659" t="s">
        <v>354</v>
      </c>
      <c r="AX1659">
        <v>1.7999999999999999E-2</v>
      </c>
      <c r="BC1659">
        <v>80820002</v>
      </c>
      <c r="BD1659">
        <v>8280927</v>
      </c>
      <c r="BE1659" t="s">
        <v>346</v>
      </c>
    </row>
    <row r="1660" spans="1:57" x14ac:dyDescent="0.25">
      <c r="A1660" t="s">
        <v>603</v>
      </c>
      <c r="B1660" t="s">
        <v>604</v>
      </c>
      <c r="C1660">
        <v>80820</v>
      </c>
      <c r="D1660" t="s">
        <v>59</v>
      </c>
      <c r="E1660" t="s">
        <v>110</v>
      </c>
      <c r="F1660" t="s">
        <v>61</v>
      </c>
      <c r="G1660" t="s">
        <v>62</v>
      </c>
      <c r="H1660" t="s">
        <v>63</v>
      </c>
      <c r="I1660" t="s">
        <v>64</v>
      </c>
      <c r="J1660" t="s">
        <v>65</v>
      </c>
      <c r="K1660" t="s">
        <v>64</v>
      </c>
      <c r="L1660" s="1">
        <v>44432.449305555558</v>
      </c>
      <c r="P1660" t="s">
        <v>605</v>
      </c>
      <c r="U1660" t="s">
        <v>173</v>
      </c>
      <c r="AN1660" s="1">
        <v>44434.895138888889</v>
      </c>
      <c r="AO1660" s="1">
        <v>44434.498518518521</v>
      </c>
      <c r="AP1660" t="s">
        <v>369</v>
      </c>
      <c r="AQ1660" t="s">
        <v>370</v>
      </c>
      <c r="AS1660">
        <v>7.5999999999999998E-2</v>
      </c>
      <c r="AT1660" t="s">
        <v>343</v>
      </c>
      <c r="AU1660" t="s">
        <v>644</v>
      </c>
      <c r="AX1660">
        <v>8.9999999999999993E-3</v>
      </c>
      <c r="AZ1660" t="s">
        <v>599</v>
      </c>
      <c r="BC1660">
        <v>80820006</v>
      </c>
      <c r="BD1660">
        <v>8280909</v>
      </c>
      <c r="BE1660" t="s">
        <v>369</v>
      </c>
    </row>
    <row r="1661" spans="1:57" x14ac:dyDescent="0.25">
      <c r="A1661" t="s">
        <v>606</v>
      </c>
      <c r="B1661" t="s">
        <v>607</v>
      </c>
      <c r="C1661">
        <v>80820</v>
      </c>
      <c r="D1661" t="s">
        <v>59</v>
      </c>
      <c r="E1661" t="s">
        <v>125</v>
      </c>
      <c r="F1661" t="s">
        <v>61</v>
      </c>
      <c r="G1661" t="s">
        <v>62</v>
      </c>
      <c r="H1661" t="s">
        <v>63</v>
      </c>
      <c r="I1661" t="s">
        <v>64</v>
      </c>
      <c r="J1661" t="s">
        <v>65</v>
      </c>
      <c r="K1661" t="s">
        <v>64</v>
      </c>
      <c r="L1661" s="1">
        <v>44432.449305555558</v>
      </c>
      <c r="P1661" t="s">
        <v>608</v>
      </c>
      <c r="Q1661" t="s">
        <v>101</v>
      </c>
      <c r="U1661" t="s">
        <v>149</v>
      </c>
      <c r="AN1661" s="1">
        <v>44434.847916666666</v>
      </c>
      <c r="AO1661" s="1">
        <v>44434.498518518521</v>
      </c>
      <c r="AP1661" t="s">
        <v>369</v>
      </c>
      <c r="AQ1661" t="s">
        <v>370</v>
      </c>
      <c r="AS1661">
        <v>5.5E-2</v>
      </c>
      <c r="AT1661" t="s">
        <v>343</v>
      </c>
      <c r="AU1661" t="s">
        <v>914</v>
      </c>
      <c r="AX1661">
        <v>8.9999999999999993E-3</v>
      </c>
      <c r="BC1661">
        <v>80820002</v>
      </c>
      <c r="BD1661">
        <v>8280927</v>
      </c>
      <c r="BE1661" t="s">
        <v>369</v>
      </c>
    </row>
    <row r="1662" spans="1:57" x14ac:dyDescent="0.25">
      <c r="A1662" t="s">
        <v>600</v>
      </c>
      <c r="B1662" t="s">
        <v>601</v>
      </c>
      <c r="C1662">
        <v>80820</v>
      </c>
      <c r="D1662" t="s">
        <v>59</v>
      </c>
      <c r="E1662" t="s">
        <v>116</v>
      </c>
      <c r="F1662" t="s">
        <v>61</v>
      </c>
      <c r="G1662" t="s">
        <v>62</v>
      </c>
      <c r="H1662" t="s">
        <v>63</v>
      </c>
      <c r="I1662" t="s">
        <v>64</v>
      </c>
      <c r="J1662" t="s">
        <v>65</v>
      </c>
      <c r="K1662" t="s">
        <v>64</v>
      </c>
      <c r="L1662" s="1">
        <v>44432.440972222219</v>
      </c>
      <c r="P1662" t="s">
        <v>100</v>
      </c>
      <c r="U1662" t="s">
        <v>602</v>
      </c>
      <c r="AN1662" s="1">
        <v>44433.58153935185</v>
      </c>
      <c r="AO1662" s="1">
        <v>44433.364722222221</v>
      </c>
      <c r="AP1662" t="s">
        <v>554</v>
      </c>
      <c r="AQ1662" t="s">
        <v>555</v>
      </c>
      <c r="AR1662">
        <v>25</v>
      </c>
      <c r="AS1662">
        <v>8.9999999999999993E-3</v>
      </c>
      <c r="AT1662" t="s">
        <v>71</v>
      </c>
      <c r="AU1662" t="s">
        <v>449</v>
      </c>
      <c r="AW1662" t="s">
        <v>450</v>
      </c>
      <c r="AX1662">
        <v>2E-3</v>
      </c>
      <c r="AZ1662" t="s">
        <v>599</v>
      </c>
      <c r="BC1662">
        <v>80820005</v>
      </c>
      <c r="BD1662">
        <v>8280880</v>
      </c>
      <c r="BE1662" t="s">
        <v>554</v>
      </c>
    </row>
    <row r="1663" spans="1:57" x14ac:dyDescent="0.25">
      <c r="A1663" t="s">
        <v>600</v>
      </c>
      <c r="B1663" t="s">
        <v>601</v>
      </c>
      <c r="C1663">
        <v>80820</v>
      </c>
      <c r="D1663" t="s">
        <v>59</v>
      </c>
      <c r="E1663" t="s">
        <v>116</v>
      </c>
      <c r="F1663" t="s">
        <v>61</v>
      </c>
      <c r="G1663" t="s">
        <v>62</v>
      </c>
      <c r="H1663" t="s">
        <v>63</v>
      </c>
      <c r="I1663" t="s">
        <v>64</v>
      </c>
      <c r="J1663" t="s">
        <v>65</v>
      </c>
      <c r="K1663" t="s">
        <v>64</v>
      </c>
      <c r="L1663" s="1">
        <v>44432.440972222219</v>
      </c>
      <c r="P1663" t="s">
        <v>100</v>
      </c>
      <c r="U1663" t="s">
        <v>602</v>
      </c>
      <c r="AN1663" s="1">
        <v>44438.463391203702</v>
      </c>
      <c r="AO1663" s="1">
        <v>44434.580555555556</v>
      </c>
      <c r="AP1663" t="s">
        <v>556</v>
      </c>
      <c r="AQ1663" t="s">
        <v>557</v>
      </c>
      <c r="AR1663">
        <v>26</v>
      </c>
      <c r="AS1663">
        <v>6.0000000000000001E-3</v>
      </c>
      <c r="AT1663" t="s">
        <v>71</v>
      </c>
      <c r="AU1663" t="s">
        <v>449</v>
      </c>
      <c r="AW1663" t="s">
        <v>450</v>
      </c>
      <c r="AX1663">
        <v>2E-3</v>
      </c>
      <c r="AZ1663" t="s">
        <v>599</v>
      </c>
      <c r="BC1663">
        <v>80820005</v>
      </c>
      <c r="BD1663">
        <v>8280882</v>
      </c>
      <c r="BE1663" t="s">
        <v>556</v>
      </c>
    </row>
    <row r="1664" spans="1:57" x14ac:dyDescent="0.25">
      <c r="A1664" t="s">
        <v>600</v>
      </c>
      <c r="B1664" t="s">
        <v>601</v>
      </c>
      <c r="C1664">
        <v>80820</v>
      </c>
      <c r="D1664" t="s">
        <v>59</v>
      </c>
      <c r="E1664" t="s">
        <v>116</v>
      </c>
      <c r="F1664" t="s">
        <v>61</v>
      </c>
      <c r="G1664" t="s">
        <v>62</v>
      </c>
      <c r="H1664" t="s">
        <v>63</v>
      </c>
      <c r="I1664" t="s">
        <v>64</v>
      </c>
      <c r="J1664" t="s">
        <v>65</v>
      </c>
      <c r="K1664" t="s">
        <v>64</v>
      </c>
      <c r="L1664" s="1">
        <v>44432.440972222219</v>
      </c>
      <c r="P1664" t="s">
        <v>100</v>
      </c>
      <c r="U1664" t="s">
        <v>602</v>
      </c>
      <c r="AN1664" s="1">
        <v>44435.418865740743</v>
      </c>
      <c r="AO1664" s="1">
        <v>44434.619780092595</v>
      </c>
      <c r="AP1664" t="s">
        <v>560</v>
      </c>
      <c r="AQ1664" t="s">
        <v>561</v>
      </c>
      <c r="AR1664">
        <v>80</v>
      </c>
      <c r="AS1664">
        <v>2.16</v>
      </c>
      <c r="AT1664" t="s">
        <v>71</v>
      </c>
      <c r="AU1664" t="s">
        <v>776</v>
      </c>
      <c r="AW1664" t="s">
        <v>563</v>
      </c>
      <c r="AX1664">
        <v>0.05</v>
      </c>
      <c r="AZ1664" t="s">
        <v>599</v>
      </c>
      <c r="BC1664">
        <v>80820005</v>
      </c>
      <c r="BD1664">
        <v>8280886</v>
      </c>
      <c r="BE1664" t="s">
        <v>560</v>
      </c>
    </row>
    <row r="1665" spans="1:57" x14ac:dyDescent="0.25">
      <c r="A1665" t="s">
        <v>600</v>
      </c>
      <c r="B1665" t="s">
        <v>601</v>
      </c>
      <c r="C1665">
        <v>80820</v>
      </c>
      <c r="D1665" t="s">
        <v>59</v>
      </c>
      <c r="E1665" t="s">
        <v>116</v>
      </c>
      <c r="F1665" t="s">
        <v>61</v>
      </c>
      <c r="G1665" t="s">
        <v>62</v>
      </c>
      <c r="H1665" t="s">
        <v>63</v>
      </c>
      <c r="I1665" t="s">
        <v>64</v>
      </c>
      <c r="J1665" t="s">
        <v>65</v>
      </c>
      <c r="K1665" t="s">
        <v>64</v>
      </c>
      <c r="L1665" s="1">
        <v>44432.440972222219</v>
      </c>
      <c r="P1665" t="s">
        <v>100</v>
      </c>
      <c r="U1665" t="s">
        <v>602</v>
      </c>
      <c r="AN1665" s="1">
        <v>44433.509351851855</v>
      </c>
      <c r="AO1665" s="1">
        <v>44433.509351851855</v>
      </c>
      <c r="AP1665" t="s">
        <v>447</v>
      </c>
      <c r="AQ1665" t="s">
        <v>448</v>
      </c>
      <c r="AR1665">
        <v>23</v>
      </c>
      <c r="AS1665">
        <v>2E-3</v>
      </c>
      <c r="AT1665" t="s">
        <v>71</v>
      </c>
      <c r="AU1665" t="s">
        <v>449</v>
      </c>
      <c r="AV1665" t="s">
        <v>180</v>
      </c>
      <c r="AW1665" t="s">
        <v>450</v>
      </c>
      <c r="AX1665">
        <v>2E-3</v>
      </c>
      <c r="AZ1665" t="s">
        <v>599</v>
      </c>
      <c r="BC1665">
        <v>80820005</v>
      </c>
      <c r="BD1665">
        <v>8280878</v>
      </c>
      <c r="BE1665" t="s">
        <v>447</v>
      </c>
    </row>
    <row r="1666" spans="1:57" x14ac:dyDescent="0.25">
      <c r="A1666" t="s">
        <v>600</v>
      </c>
      <c r="B1666" t="s">
        <v>601</v>
      </c>
      <c r="C1666">
        <v>80820</v>
      </c>
      <c r="D1666" t="s">
        <v>59</v>
      </c>
      <c r="E1666" t="s">
        <v>116</v>
      </c>
      <c r="F1666" t="s">
        <v>61</v>
      </c>
      <c r="G1666" t="s">
        <v>62</v>
      </c>
      <c r="H1666" t="s">
        <v>63</v>
      </c>
      <c r="I1666" t="s">
        <v>64</v>
      </c>
      <c r="J1666" t="s">
        <v>65</v>
      </c>
      <c r="K1666" t="s">
        <v>64</v>
      </c>
      <c r="L1666" s="1">
        <v>44432.440972222219</v>
      </c>
      <c r="P1666" t="s">
        <v>100</v>
      </c>
      <c r="U1666" t="s">
        <v>602</v>
      </c>
      <c r="AN1666" s="1">
        <v>44433.517361111109</v>
      </c>
      <c r="AO1666" s="1">
        <v>44433.517361111109</v>
      </c>
      <c r="AP1666" t="s">
        <v>384</v>
      </c>
      <c r="AQ1666" t="s">
        <v>385</v>
      </c>
      <c r="AR1666">
        <v>13</v>
      </c>
      <c r="AS1666">
        <v>112</v>
      </c>
      <c r="AT1666" t="s">
        <v>386</v>
      </c>
      <c r="AU1666" t="s">
        <v>628</v>
      </c>
      <c r="AW1666" t="s">
        <v>387</v>
      </c>
      <c r="AX1666">
        <v>1</v>
      </c>
      <c r="AZ1666" t="s">
        <v>599</v>
      </c>
      <c r="BC1666">
        <v>80820005</v>
      </c>
      <c r="BD1666">
        <v>8280887</v>
      </c>
      <c r="BE1666" t="s">
        <v>384</v>
      </c>
    </row>
    <row r="1667" spans="1:57" x14ac:dyDescent="0.25">
      <c r="A1667" t="s">
        <v>600</v>
      </c>
      <c r="B1667" t="s">
        <v>601</v>
      </c>
      <c r="C1667">
        <v>80820</v>
      </c>
      <c r="D1667" t="s">
        <v>59</v>
      </c>
      <c r="E1667" t="s">
        <v>116</v>
      </c>
      <c r="F1667" t="s">
        <v>61</v>
      </c>
      <c r="G1667" t="s">
        <v>62</v>
      </c>
      <c r="H1667" t="s">
        <v>63</v>
      </c>
      <c r="I1667" t="s">
        <v>64</v>
      </c>
      <c r="J1667" t="s">
        <v>65</v>
      </c>
      <c r="K1667" t="s">
        <v>64</v>
      </c>
      <c r="L1667" s="1">
        <v>44432.440972222219</v>
      </c>
      <c r="P1667" t="s">
        <v>100</v>
      </c>
      <c r="U1667" t="s">
        <v>602</v>
      </c>
      <c r="AN1667" s="1">
        <v>44442.48541666667</v>
      </c>
      <c r="AO1667" s="1">
        <v>44442.48541666667</v>
      </c>
      <c r="AP1667" t="s">
        <v>422</v>
      </c>
      <c r="AQ1667" t="s">
        <v>423</v>
      </c>
      <c r="AR1667">
        <v>20</v>
      </c>
      <c r="AS1667">
        <v>0.02</v>
      </c>
      <c r="AT1667" t="s">
        <v>71</v>
      </c>
      <c r="AU1667" t="s">
        <v>424</v>
      </c>
      <c r="AW1667" t="s">
        <v>425</v>
      </c>
      <c r="AX1667">
        <v>5.0000000000000001E-3</v>
      </c>
      <c r="AZ1667" t="s">
        <v>599</v>
      </c>
      <c r="BC1667">
        <v>80820005</v>
      </c>
      <c r="BD1667">
        <v>8280883</v>
      </c>
      <c r="BE1667" t="s">
        <v>422</v>
      </c>
    </row>
    <row r="1668" spans="1:57" x14ac:dyDescent="0.25">
      <c r="A1668" t="s">
        <v>600</v>
      </c>
      <c r="B1668" t="s">
        <v>601</v>
      </c>
      <c r="C1668">
        <v>80820</v>
      </c>
      <c r="D1668" t="s">
        <v>59</v>
      </c>
      <c r="E1668" t="s">
        <v>116</v>
      </c>
      <c r="F1668" t="s">
        <v>61</v>
      </c>
      <c r="G1668" t="s">
        <v>62</v>
      </c>
      <c r="H1668" t="s">
        <v>63</v>
      </c>
      <c r="I1668" t="s">
        <v>64</v>
      </c>
      <c r="J1668" t="s">
        <v>65</v>
      </c>
      <c r="K1668" t="s">
        <v>64</v>
      </c>
      <c r="L1668" s="1">
        <v>44432.440972222219</v>
      </c>
      <c r="P1668" t="s">
        <v>100</v>
      </c>
      <c r="U1668" t="s">
        <v>602</v>
      </c>
      <c r="AN1668" s="1">
        <v>44442.48541666667</v>
      </c>
      <c r="AO1668" s="1">
        <v>44442.48541666667</v>
      </c>
      <c r="AP1668" t="s">
        <v>427</v>
      </c>
      <c r="AQ1668" t="s">
        <v>428</v>
      </c>
      <c r="AR1668">
        <v>18</v>
      </c>
      <c r="AS1668">
        <v>5.0000000000000001E-3</v>
      </c>
      <c r="AT1668" t="s">
        <v>71</v>
      </c>
      <c r="AU1668" t="s">
        <v>424</v>
      </c>
      <c r="AV1668" t="s">
        <v>180</v>
      </c>
      <c r="AW1668" t="s">
        <v>429</v>
      </c>
      <c r="AX1668">
        <v>5.0000000000000001E-3</v>
      </c>
      <c r="AZ1668" t="s">
        <v>599</v>
      </c>
      <c r="BC1668">
        <v>80820005</v>
      </c>
      <c r="BD1668">
        <v>8280883</v>
      </c>
      <c r="BE1668" t="s">
        <v>427</v>
      </c>
    </row>
    <row r="1669" spans="1:57" x14ac:dyDescent="0.25">
      <c r="A1669" t="s">
        <v>600</v>
      </c>
      <c r="B1669" t="s">
        <v>601</v>
      </c>
      <c r="C1669">
        <v>80820</v>
      </c>
      <c r="D1669" t="s">
        <v>59</v>
      </c>
      <c r="E1669" t="s">
        <v>116</v>
      </c>
      <c r="F1669" t="s">
        <v>61</v>
      </c>
      <c r="G1669" t="s">
        <v>62</v>
      </c>
      <c r="H1669" t="s">
        <v>63</v>
      </c>
      <c r="I1669" t="s">
        <v>64</v>
      </c>
      <c r="J1669" t="s">
        <v>65</v>
      </c>
      <c r="K1669" t="s">
        <v>64</v>
      </c>
      <c r="L1669" s="1">
        <v>44432.440972222219</v>
      </c>
      <c r="P1669" t="s">
        <v>100</v>
      </c>
      <c r="U1669" t="s">
        <v>602</v>
      </c>
      <c r="AN1669" s="1">
        <v>44447.329861111109</v>
      </c>
      <c r="AO1669" s="1">
        <v>44447.329861111109</v>
      </c>
      <c r="AP1669" t="s">
        <v>69</v>
      </c>
      <c r="AQ1669" t="s">
        <v>70</v>
      </c>
      <c r="AR1669">
        <v>89</v>
      </c>
      <c r="AS1669">
        <v>33.9</v>
      </c>
      <c r="AT1669" t="s">
        <v>71</v>
      </c>
      <c r="AU1669" t="s">
        <v>298</v>
      </c>
      <c r="AW1669" t="s">
        <v>73</v>
      </c>
      <c r="AX1669">
        <v>0.8</v>
      </c>
      <c r="AZ1669" t="s">
        <v>599</v>
      </c>
      <c r="BC1669">
        <v>80820005</v>
      </c>
      <c r="BD1669">
        <v>8280888</v>
      </c>
      <c r="BE1669" t="s">
        <v>69</v>
      </c>
    </row>
    <row r="1670" spans="1:57" x14ac:dyDescent="0.25">
      <c r="A1670" t="s">
        <v>600</v>
      </c>
      <c r="B1670" t="s">
        <v>601</v>
      </c>
      <c r="C1670">
        <v>80820</v>
      </c>
      <c r="D1670" t="s">
        <v>59</v>
      </c>
      <c r="E1670" t="s">
        <v>116</v>
      </c>
      <c r="F1670" t="s">
        <v>61</v>
      </c>
      <c r="G1670" t="s">
        <v>62</v>
      </c>
      <c r="H1670" t="s">
        <v>63</v>
      </c>
      <c r="I1670" t="s">
        <v>64</v>
      </c>
      <c r="J1670" t="s">
        <v>65</v>
      </c>
      <c r="K1670" t="s">
        <v>64</v>
      </c>
      <c r="L1670" s="1">
        <v>44432.440972222219</v>
      </c>
      <c r="P1670" t="s">
        <v>100</v>
      </c>
      <c r="U1670" t="s">
        <v>602</v>
      </c>
      <c r="AN1670" s="1">
        <v>44433.658333333333</v>
      </c>
      <c r="AO1670" s="1">
        <v>44433.658333333333</v>
      </c>
      <c r="AP1670" t="s">
        <v>185</v>
      </c>
      <c r="AQ1670" t="s">
        <v>186</v>
      </c>
      <c r="AR1670">
        <v>67</v>
      </c>
      <c r="AS1670">
        <v>254</v>
      </c>
      <c r="AT1670" t="s">
        <v>187</v>
      </c>
      <c r="AU1670" t="s">
        <v>389</v>
      </c>
      <c r="AW1670" t="s">
        <v>189</v>
      </c>
      <c r="AX1670">
        <v>1</v>
      </c>
      <c r="AZ1670" t="s">
        <v>599</v>
      </c>
      <c r="BC1670">
        <v>80820005</v>
      </c>
      <c r="BD1670">
        <v>8280892</v>
      </c>
      <c r="BE1670" t="s">
        <v>185</v>
      </c>
    </row>
    <row r="1671" spans="1:57" x14ac:dyDescent="0.25">
      <c r="A1671" t="s">
        <v>600</v>
      </c>
      <c r="B1671" t="s">
        <v>601</v>
      </c>
      <c r="C1671">
        <v>80820</v>
      </c>
      <c r="D1671" t="s">
        <v>59</v>
      </c>
      <c r="E1671" t="s">
        <v>116</v>
      </c>
      <c r="F1671" t="s">
        <v>61</v>
      </c>
      <c r="G1671" t="s">
        <v>62</v>
      </c>
      <c r="H1671" t="s">
        <v>63</v>
      </c>
      <c r="I1671" t="s">
        <v>64</v>
      </c>
      <c r="J1671" t="s">
        <v>65</v>
      </c>
      <c r="K1671" t="s">
        <v>64</v>
      </c>
      <c r="L1671" s="1">
        <v>44432.440972222219</v>
      </c>
      <c r="P1671" t="s">
        <v>100</v>
      </c>
      <c r="U1671" t="s">
        <v>602</v>
      </c>
      <c r="AN1671" s="1">
        <v>44446.603854166664</v>
      </c>
      <c r="AO1671" s="1">
        <v>44437.430555555555</v>
      </c>
      <c r="AP1671" t="s">
        <v>404</v>
      </c>
      <c r="AQ1671" t="s">
        <v>405</v>
      </c>
      <c r="AR1671">
        <v>36</v>
      </c>
      <c r="AS1671">
        <v>10</v>
      </c>
      <c r="AT1671" t="s">
        <v>343</v>
      </c>
      <c r="AU1671" t="s">
        <v>406</v>
      </c>
      <c r="AW1671" t="s">
        <v>268</v>
      </c>
      <c r="AX1671">
        <v>3</v>
      </c>
      <c r="AZ1671" t="s">
        <v>599</v>
      </c>
      <c r="BC1671">
        <v>80820005</v>
      </c>
      <c r="BD1671">
        <v>8280895</v>
      </c>
      <c r="BE1671" t="s">
        <v>404</v>
      </c>
    </row>
    <row r="1672" spans="1:57" x14ac:dyDescent="0.25">
      <c r="A1672" t="s">
        <v>600</v>
      </c>
      <c r="B1672" t="s">
        <v>601</v>
      </c>
      <c r="C1672">
        <v>80820</v>
      </c>
      <c r="D1672" t="s">
        <v>59</v>
      </c>
      <c r="E1672" t="s">
        <v>116</v>
      </c>
      <c r="F1672" t="s">
        <v>61</v>
      </c>
      <c r="G1672" t="s">
        <v>62</v>
      </c>
      <c r="H1672" t="s">
        <v>63</v>
      </c>
      <c r="I1672" t="s">
        <v>64</v>
      </c>
      <c r="J1672" t="s">
        <v>65</v>
      </c>
      <c r="K1672" t="s">
        <v>64</v>
      </c>
      <c r="L1672" s="1">
        <v>44432.440972222219</v>
      </c>
      <c r="P1672" t="s">
        <v>100</v>
      </c>
      <c r="U1672" t="s">
        <v>602</v>
      </c>
      <c r="AN1672" s="1">
        <v>44446.603854166664</v>
      </c>
      <c r="AO1672" s="1">
        <v>44437.430555555555</v>
      </c>
      <c r="AP1672" t="s">
        <v>407</v>
      </c>
      <c r="AQ1672" t="s">
        <v>408</v>
      </c>
      <c r="AR1672">
        <v>66</v>
      </c>
      <c r="AS1672">
        <v>8</v>
      </c>
      <c r="AT1672" t="s">
        <v>343</v>
      </c>
      <c r="AU1672" t="s">
        <v>188</v>
      </c>
      <c r="AV1672" t="s">
        <v>180</v>
      </c>
      <c r="AW1672" t="s">
        <v>268</v>
      </c>
      <c r="AX1672">
        <v>8</v>
      </c>
      <c r="AZ1672" t="s">
        <v>599</v>
      </c>
      <c r="BC1672">
        <v>80820005</v>
      </c>
      <c r="BD1672">
        <v>8280895</v>
      </c>
      <c r="BE1672" t="s">
        <v>407</v>
      </c>
    </row>
    <row r="1673" spans="1:57" x14ac:dyDescent="0.25">
      <c r="A1673" t="s">
        <v>600</v>
      </c>
      <c r="B1673" t="s">
        <v>601</v>
      </c>
      <c r="C1673">
        <v>80820</v>
      </c>
      <c r="D1673" t="s">
        <v>59</v>
      </c>
      <c r="E1673" t="s">
        <v>116</v>
      </c>
      <c r="F1673" t="s">
        <v>61</v>
      </c>
      <c r="G1673" t="s">
        <v>62</v>
      </c>
      <c r="H1673" t="s">
        <v>63</v>
      </c>
      <c r="I1673" t="s">
        <v>64</v>
      </c>
      <c r="J1673" t="s">
        <v>65</v>
      </c>
      <c r="K1673" t="s">
        <v>64</v>
      </c>
      <c r="L1673" s="1">
        <v>44432.440972222219</v>
      </c>
      <c r="P1673" t="s">
        <v>100</v>
      </c>
      <c r="U1673" t="s">
        <v>602</v>
      </c>
      <c r="AN1673" s="1">
        <v>44462.624849537038</v>
      </c>
      <c r="AO1673" s="1">
        <v>44462.624849537038</v>
      </c>
      <c r="AP1673" t="s">
        <v>241</v>
      </c>
      <c r="AQ1673" t="s">
        <v>242</v>
      </c>
      <c r="AS1673">
        <v>339.1</v>
      </c>
      <c r="AT1673" t="s">
        <v>71</v>
      </c>
      <c r="AU1673" t="s">
        <v>906</v>
      </c>
      <c r="AX1673">
        <v>1</v>
      </c>
      <c r="AZ1673" t="s">
        <v>599</v>
      </c>
      <c r="BC1673">
        <v>80820005</v>
      </c>
      <c r="BD1673">
        <v>8280893</v>
      </c>
      <c r="BE1673" t="s">
        <v>241</v>
      </c>
    </row>
    <row r="1674" spans="1:57" x14ac:dyDescent="0.25">
      <c r="A1674" t="s">
        <v>600</v>
      </c>
      <c r="B1674" t="s">
        <v>601</v>
      </c>
      <c r="C1674">
        <v>80820</v>
      </c>
      <c r="D1674" t="s">
        <v>59</v>
      </c>
      <c r="E1674" t="s">
        <v>116</v>
      </c>
      <c r="F1674" t="s">
        <v>61</v>
      </c>
      <c r="G1674" t="s">
        <v>62</v>
      </c>
      <c r="H1674" t="s">
        <v>63</v>
      </c>
      <c r="I1674" t="s">
        <v>64</v>
      </c>
      <c r="J1674" t="s">
        <v>65</v>
      </c>
      <c r="K1674" t="s">
        <v>64</v>
      </c>
      <c r="L1674" s="1">
        <v>44432.440972222219</v>
      </c>
      <c r="P1674" t="s">
        <v>100</v>
      </c>
      <c r="U1674" t="s">
        <v>602</v>
      </c>
      <c r="AN1674" s="1">
        <v>44462.624849537038</v>
      </c>
      <c r="AO1674" s="1">
        <v>44462.624849537038</v>
      </c>
      <c r="AP1674" t="s">
        <v>265</v>
      </c>
      <c r="AQ1674" t="s">
        <v>266</v>
      </c>
      <c r="AR1674">
        <v>30</v>
      </c>
      <c r="AS1674">
        <v>84.5</v>
      </c>
      <c r="AT1674" t="s">
        <v>71</v>
      </c>
      <c r="AU1674" t="s">
        <v>898</v>
      </c>
      <c r="AW1674" t="s">
        <v>268</v>
      </c>
      <c r="AX1674">
        <v>0.3</v>
      </c>
      <c r="AZ1674" t="s">
        <v>599</v>
      </c>
      <c r="BC1674">
        <v>80820005</v>
      </c>
      <c r="BD1674">
        <v>8280893</v>
      </c>
      <c r="BE1674" t="s">
        <v>265</v>
      </c>
    </row>
    <row r="1675" spans="1:57" x14ac:dyDescent="0.25">
      <c r="A1675" t="s">
        <v>600</v>
      </c>
      <c r="B1675" t="s">
        <v>601</v>
      </c>
      <c r="C1675">
        <v>80820</v>
      </c>
      <c r="D1675" t="s">
        <v>59</v>
      </c>
      <c r="E1675" t="s">
        <v>116</v>
      </c>
      <c r="F1675" t="s">
        <v>61</v>
      </c>
      <c r="G1675" t="s">
        <v>62</v>
      </c>
      <c r="H1675" t="s">
        <v>63</v>
      </c>
      <c r="I1675" t="s">
        <v>64</v>
      </c>
      <c r="J1675" t="s">
        <v>65</v>
      </c>
      <c r="K1675" t="s">
        <v>64</v>
      </c>
      <c r="L1675" s="1">
        <v>44432.440972222219</v>
      </c>
      <c r="P1675" t="s">
        <v>100</v>
      </c>
      <c r="U1675" t="s">
        <v>602</v>
      </c>
      <c r="AN1675" s="1">
        <v>44462.624849537038</v>
      </c>
      <c r="AO1675" s="1">
        <v>44462.624849537038</v>
      </c>
      <c r="AP1675" t="s">
        <v>283</v>
      </c>
      <c r="AQ1675" t="s">
        <v>284</v>
      </c>
      <c r="AR1675">
        <v>31</v>
      </c>
      <c r="AS1675">
        <v>31.1</v>
      </c>
      <c r="AT1675" t="s">
        <v>71</v>
      </c>
      <c r="AU1675" t="s">
        <v>634</v>
      </c>
      <c r="AW1675" t="s">
        <v>268</v>
      </c>
      <c r="AX1675">
        <v>0.1</v>
      </c>
      <c r="AZ1675" t="s">
        <v>599</v>
      </c>
      <c r="BC1675">
        <v>80820005</v>
      </c>
      <c r="BD1675">
        <v>8280893</v>
      </c>
      <c r="BE1675" t="s">
        <v>283</v>
      </c>
    </row>
    <row r="1676" spans="1:57" x14ac:dyDescent="0.25">
      <c r="A1676" t="s">
        <v>600</v>
      </c>
      <c r="B1676" t="s">
        <v>601</v>
      </c>
      <c r="C1676">
        <v>80820</v>
      </c>
      <c r="D1676" t="s">
        <v>59</v>
      </c>
      <c r="E1676" t="s">
        <v>116</v>
      </c>
      <c r="F1676" t="s">
        <v>61</v>
      </c>
      <c r="G1676" t="s">
        <v>62</v>
      </c>
      <c r="H1676" t="s">
        <v>63</v>
      </c>
      <c r="I1676" t="s">
        <v>64</v>
      </c>
      <c r="J1676" t="s">
        <v>65</v>
      </c>
      <c r="K1676" t="s">
        <v>64</v>
      </c>
      <c r="L1676" s="1">
        <v>44432.440972222219</v>
      </c>
      <c r="P1676" t="s">
        <v>100</v>
      </c>
      <c r="U1676" t="s">
        <v>602</v>
      </c>
      <c r="AN1676" s="1">
        <v>44462.624849537038</v>
      </c>
      <c r="AO1676" s="1">
        <v>44462.624849537038</v>
      </c>
      <c r="AP1676" t="s">
        <v>291</v>
      </c>
      <c r="AQ1676" t="s">
        <v>292</v>
      </c>
      <c r="AR1676">
        <v>28</v>
      </c>
      <c r="AS1676">
        <v>87</v>
      </c>
      <c r="AT1676" t="s">
        <v>71</v>
      </c>
      <c r="AU1676" t="s">
        <v>280</v>
      </c>
      <c r="AW1676" t="s">
        <v>268</v>
      </c>
      <c r="AX1676">
        <v>0.4</v>
      </c>
      <c r="AZ1676" t="s">
        <v>599</v>
      </c>
      <c r="BC1676">
        <v>80820005</v>
      </c>
      <c r="BD1676">
        <v>8280893</v>
      </c>
      <c r="BE1676" t="s">
        <v>291</v>
      </c>
    </row>
    <row r="1677" spans="1:57" x14ac:dyDescent="0.25">
      <c r="A1677" t="s">
        <v>600</v>
      </c>
      <c r="B1677" t="s">
        <v>601</v>
      </c>
      <c r="C1677">
        <v>80820</v>
      </c>
      <c r="D1677" t="s">
        <v>59</v>
      </c>
      <c r="E1677" t="s">
        <v>116</v>
      </c>
      <c r="F1677" t="s">
        <v>61</v>
      </c>
      <c r="G1677" t="s">
        <v>62</v>
      </c>
      <c r="H1677" t="s">
        <v>63</v>
      </c>
      <c r="I1677" t="s">
        <v>64</v>
      </c>
      <c r="J1677" t="s">
        <v>65</v>
      </c>
      <c r="K1677" t="s">
        <v>64</v>
      </c>
      <c r="L1677" s="1">
        <v>44432.440972222219</v>
      </c>
      <c r="P1677" t="s">
        <v>100</v>
      </c>
      <c r="U1677" t="s">
        <v>602</v>
      </c>
      <c r="AN1677" s="1">
        <v>44462.624849537038</v>
      </c>
      <c r="AO1677" s="1">
        <v>44462.624849537038</v>
      </c>
      <c r="AP1677" t="s">
        <v>305</v>
      </c>
      <c r="AQ1677" t="s">
        <v>306</v>
      </c>
      <c r="AR1677">
        <v>29</v>
      </c>
      <c r="AS1677">
        <v>8.5</v>
      </c>
      <c r="AT1677" t="s">
        <v>71</v>
      </c>
      <c r="AU1677" t="s">
        <v>893</v>
      </c>
      <c r="AW1677" t="s">
        <v>268</v>
      </c>
      <c r="AX1677">
        <v>0.1</v>
      </c>
      <c r="AZ1677" t="s">
        <v>599</v>
      </c>
      <c r="BC1677">
        <v>80820005</v>
      </c>
      <c r="BD1677">
        <v>8280893</v>
      </c>
      <c r="BE1677" t="s">
        <v>305</v>
      </c>
    </row>
    <row r="1678" spans="1:57" x14ac:dyDescent="0.25">
      <c r="A1678" t="s">
        <v>600</v>
      </c>
      <c r="B1678" t="s">
        <v>601</v>
      </c>
      <c r="C1678">
        <v>80820</v>
      </c>
      <c r="D1678" t="s">
        <v>59</v>
      </c>
      <c r="E1678" t="s">
        <v>116</v>
      </c>
      <c r="F1678" t="s">
        <v>61</v>
      </c>
      <c r="G1678" t="s">
        <v>62</v>
      </c>
      <c r="H1678" t="s">
        <v>63</v>
      </c>
      <c r="I1678" t="s">
        <v>64</v>
      </c>
      <c r="J1678" t="s">
        <v>65</v>
      </c>
      <c r="K1678" t="s">
        <v>64</v>
      </c>
      <c r="L1678" s="1">
        <v>44432.440972222219</v>
      </c>
      <c r="P1678" t="s">
        <v>100</v>
      </c>
      <c r="U1678" t="s">
        <v>602</v>
      </c>
      <c r="AN1678" s="1">
        <v>44434.956250000003</v>
      </c>
      <c r="AO1678" s="1">
        <v>44434.956250000003</v>
      </c>
      <c r="AP1678" t="s">
        <v>410</v>
      </c>
      <c r="AQ1678" t="s">
        <v>411</v>
      </c>
      <c r="AR1678">
        <v>32</v>
      </c>
      <c r="AS1678">
        <v>131</v>
      </c>
      <c r="AT1678" t="s">
        <v>71</v>
      </c>
      <c r="AU1678" t="s">
        <v>643</v>
      </c>
      <c r="AW1678" t="s">
        <v>412</v>
      </c>
      <c r="AX1678">
        <v>0.5</v>
      </c>
      <c r="AZ1678" t="s">
        <v>599</v>
      </c>
      <c r="BC1678">
        <v>80820005</v>
      </c>
      <c r="BD1678">
        <v>8280884</v>
      </c>
      <c r="BE1678" t="s">
        <v>410</v>
      </c>
    </row>
    <row r="1679" spans="1:57" x14ac:dyDescent="0.25">
      <c r="A1679" t="s">
        <v>600</v>
      </c>
      <c r="B1679" t="s">
        <v>601</v>
      </c>
      <c r="C1679">
        <v>80820</v>
      </c>
      <c r="D1679" t="s">
        <v>59</v>
      </c>
      <c r="E1679" t="s">
        <v>116</v>
      </c>
      <c r="F1679" t="s">
        <v>61</v>
      </c>
      <c r="G1679" t="s">
        <v>62</v>
      </c>
      <c r="H1679" t="s">
        <v>63</v>
      </c>
      <c r="I1679" t="s">
        <v>64</v>
      </c>
      <c r="J1679" t="s">
        <v>65</v>
      </c>
      <c r="K1679" t="s">
        <v>64</v>
      </c>
      <c r="L1679" s="1">
        <v>44432.440972222219</v>
      </c>
      <c r="P1679" t="s">
        <v>100</v>
      </c>
      <c r="U1679" t="s">
        <v>602</v>
      </c>
      <c r="AN1679" s="1">
        <v>44434.956250000003</v>
      </c>
      <c r="AO1679" s="1">
        <v>44434.956250000003</v>
      </c>
      <c r="AP1679" t="s">
        <v>414</v>
      </c>
      <c r="AQ1679" t="s">
        <v>415</v>
      </c>
      <c r="AR1679">
        <v>33</v>
      </c>
      <c r="AS1679">
        <v>79.400000000000006</v>
      </c>
      <c r="AT1679" t="s">
        <v>71</v>
      </c>
      <c r="AU1679" t="s">
        <v>418</v>
      </c>
      <c r="AW1679" t="s">
        <v>412</v>
      </c>
      <c r="AX1679">
        <v>0.1</v>
      </c>
      <c r="AZ1679" t="s">
        <v>599</v>
      </c>
      <c r="BC1679">
        <v>80820005</v>
      </c>
      <c r="BD1679">
        <v>8280884</v>
      </c>
      <c r="BE1679" t="s">
        <v>414</v>
      </c>
    </row>
    <row r="1680" spans="1:57" x14ac:dyDescent="0.25">
      <c r="A1680" t="s">
        <v>600</v>
      </c>
      <c r="B1680" t="s">
        <v>601</v>
      </c>
      <c r="C1680">
        <v>80820</v>
      </c>
      <c r="D1680" t="s">
        <v>59</v>
      </c>
      <c r="E1680" t="s">
        <v>116</v>
      </c>
      <c r="F1680" t="s">
        <v>61</v>
      </c>
      <c r="G1680" t="s">
        <v>62</v>
      </c>
      <c r="H1680" t="s">
        <v>63</v>
      </c>
      <c r="I1680" t="s">
        <v>64</v>
      </c>
      <c r="J1680" t="s">
        <v>65</v>
      </c>
      <c r="K1680" t="s">
        <v>64</v>
      </c>
      <c r="L1680" s="1">
        <v>44432.440972222219</v>
      </c>
      <c r="P1680" t="s">
        <v>100</v>
      </c>
      <c r="U1680" t="s">
        <v>602</v>
      </c>
      <c r="AN1680" s="1">
        <v>44434.888194444444</v>
      </c>
      <c r="AO1680" s="1">
        <v>44434.498518518521</v>
      </c>
      <c r="AP1680" t="s">
        <v>341</v>
      </c>
      <c r="AQ1680" t="s">
        <v>342</v>
      </c>
      <c r="AS1680">
        <v>7.5999999999999998E-2</v>
      </c>
      <c r="AT1680" t="s">
        <v>343</v>
      </c>
      <c r="AU1680" t="s">
        <v>344</v>
      </c>
      <c r="AX1680">
        <v>1.7999999999999999E-2</v>
      </c>
      <c r="AZ1680" t="s">
        <v>599</v>
      </c>
      <c r="BB1680" t="s">
        <v>631</v>
      </c>
      <c r="BC1680">
        <v>80820005</v>
      </c>
      <c r="BD1680">
        <v>8280891</v>
      </c>
      <c r="BE1680" t="s">
        <v>341</v>
      </c>
    </row>
    <row r="1681" spans="1:57" x14ac:dyDescent="0.25">
      <c r="A1681" t="s">
        <v>600</v>
      </c>
      <c r="B1681" t="s">
        <v>601</v>
      </c>
      <c r="C1681">
        <v>80820</v>
      </c>
      <c r="D1681" t="s">
        <v>59</v>
      </c>
      <c r="E1681" t="s">
        <v>116</v>
      </c>
      <c r="F1681" t="s">
        <v>61</v>
      </c>
      <c r="G1681" t="s">
        <v>62</v>
      </c>
      <c r="H1681" t="s">
        <v>63</v>
      </c>
      <c r="I1681" t="s">
        <v>64</v>
      </c>
      <c r="J1681" t="s">
        <v>65</v>
      </c>
      <c r="K1681" t="s">
        <v>64</v>
      </c>
      <c r="L1681" s="1">
        <v>44432.440972222219</v>
      </c>
      <c r="P1681" t="s">
        <v>100</v>
      </c>
      <c r="U1681" t="s">
        <v>602</v>
      </c>
      <c r="AN1681" s="1">
        <v>44434.888194444444</v>
      </c>
      <c r="AO1681" s="1">
        <v>44434.498518518521</v>
      </c>
      <c r="AP1681" t="s">
        <v>346</v>
      </c>
      <c r="AQ1681" t="s">
        <v>347</v>
      </c>
      <c r="AS1681">
        <v>0.84399999999999997</v>
      </c>
      <c r="AT1681" t="s">
        <v>343</v>
      </c>
      <c r="AU1681" t="s">
        <v>363</v>
      </c>
      <c r="AX1681">
        <v>1.7999999999999999E-2</v>
      </c>
      <c r="AZ1681" t="s">
        <v>599</v>
      </c>
      <c r="BC1681">
        <v>80820005</v>
      </c>
      <c r="BD1681">
        <v>8280891</v>
      </c>
      <c r="BE1681" t="s">
        <v>346</v>
      </c>
    </row>
    <row r="1682" spans="1:57" x14ac:dyDescent="0.25">
      <c r="A1682" t="s">
        <v>600</v>
      </c>
      <c r="B1682" t="s">
        <v>601</v>
      </c>
      <c r="C1682">
        <v>80820</v>
      </c>
      <c r="D1682" t="s">
        <v>59</v>
      </c>
      <c r="E1682" t="s">
        <v>116</v>
      </c>
      <c r="F1682" t="s">
        <v>61</v>
      </c>
      <c r="G1682" t="s">
        <v>62</v>
      </c>
      <c r="H1682" t="s">
        <v>63</v>
      </c>
      <c r="I1682" t="s">
        <v>64</v>
      </c>
      <c r="J1682" t="s">
        <v>65</v>
      </c>
      <c r="K1682" t="s">
        <v>64</v>
      </c>
      <c r="L1682" s="1">
        <v>44432.440972222219</v>
      </c>
      <c r="P1682" t="s">
        <v>100</v>
      </c>
      <c r="U1682" t="s">
        <v>602</v>
      </c>
      <c r="AN1682" s="1">
        <v>44434.888194444444</v>
      </c>
      <c r="AO1682" s="1">
        <v>44434.498518518521</v>
      </c>
      <c r="AP1682" t="s">
        <v>369</v>
      </c>
      <c r="AQ1682" t="s">
        <v>370</v>
      </c>
      <c r="AS1682">
        <v>0.11899999999999999</v>
      </c>
      <c r="AT1682" t="s">
        <v>343</v>
      </c>
      <c r="AU1682" t="s">
        <v>645</v>
      </c>
      <c r="AX1682">
        <v>8.9999999999999993E-3</v>
      </c>
      <c r="AZ1682" t="s">
        <v>599</v>
      </c>
      <c r="BC1682">
        <v>80820005</v>
      </c>
      <c r="BD1682">
        <v>8280891</v>
      </c>
      <c r="BE1682" t="s">
        <v>369</v>
      </c>
    </row>
    <row r="1683" spans="1:57" x14ac:dyDescent="0.25">
      <c r="A1683" t="s">
        <v>597</v>
      </c>
      <c r="B1683" t="s">
        <v>598</v>
      </c>
      <c r="C1683">
        <v>80820</v>
      </c>
      <c r="D1683" t="s">
        <v>59</v>
      </c>
      <c r="E1683" t="s">
        <v>119</v>
      </c>
      <c r="F1683" t="s">
        <v>61</v>
      </c>
      <c r="G1683" t="s">
        <v>62</v>
      </c>
      <c r="H1683" t="s">
        <v>63</v>
      </c>
      <c r="I1683" t="s">
        <v>64</v>
      </c>
      <c r="J1683" t="s">
        <v>65</v>
      </c>
      <c r="K1683" t="s">
        <v>64</v>
      </c>
      <c r="L1683" s="1">
        <v>44432.431944444441</v>
      </c>
      <c r="P1683" t="s">
        <v>100</v>
      </c>
      <c r="U1683" t="s">
        <v>111</v>
      </c>
      <c r="AN1683" s="1">
        <v>44433.580474537041</v>
      </c>
      <c r="AO1683" s="1">
        <v>44433.364722222221</v>
      </c>
      <c r="AP1683" t="s">
        <v>554</v>
      </c>
      <c r="AQ1683" t="s">
        <v>555</v>
      </c>
      <c r="AR1683">
        <v>25</v>
      </c>
      <c r="AS1683">
        <v>1.2999999999999999E-2</v>
      </c>
      <c r="AT1683" t="s">
        <v>71</v>
      </c>
      <c r="AU1683" t="s">
        <v>449</v>
      </c>
      <c r="AW1683" t="s">
        <v>450</v>
      </c>
      <c r="AX1683">
        <v>2E-3</v>
      </c>
      <c r="AZ1683" t="s">
        <v>599</v>
      </c>
      <c r="BC1683">
        <v>80820004</v>
      </c>
      <c r="BD1683">
        <v>8280862</v>
      </c>
      <c r="BE1683" t="s">
        <v>554</v>
      </c>
    </row>
    <row r="1684" spans="1:57" x14ac:dyDescent="0.25">
      <c r="A1684" t="s">
        <v>597</v>
      </c>
      <c r="B1684" t="s">
        <v>598</v>
      </c>
      <c r="C1684">
        <v>80820</v>
      </c>
      <c r="D1684" t="s">
        <v>59</v>
      </c>
      <c r="E1684" t="s">
        <v>119</v>
      </c>
      <c r="F1684" t="s">
        <v>61</v>
      </c>
      <c r="G1684" t="s">
        <v>62</v>
      </c>
      <c r="H1684" t="s">
        <v>63</v>
      </c>
      <c r="I1684" t="s">
        <v>64</v>
      </c>
      <c r="J1684" t="s">
        <v>65</v>
      </c>
      <c r="K1684" t="s">
        <v>64</v>
      </c>
      <c r="L1684" s="1">
        <v>44432.431944444441</v>
      </c>
      <c r="P1684" t="s">
        <v>100</v>
      </c>
      <c r="U1684" t="s">
        <v>111</v>
      </c>
      <c r="AN1684" s="1">
        <v>44438.462337962963</v>
      </c>
      <c r="AO1684" s="1">
        <v>44434.580555555556</v>
      </c>
      <c r="AP1684" t="s">
        <v>556</v>
      </c>
      <c r="AQ1684" t="s">
        <v>557</v>
      </c>
      <c r="AR1684">
        <v>26</v>
      </c>
      <c r="AS1684">
        <v>6.0000000000000001E-3</v>
      </c>
      <c r="AT1684" t="s">
        <v>71</v>
      </c>
      <c r="AU1684" t="s">
        <v>449</v>
      </c>
      <c r="AW1684" t="s">
        <v>450</v>
      </c>
      <c r="AX1684">
        <v>2E-3</v>
      </c>
      <c r="AZ1684" t="s">
        <v>599</v>
      </c>
      <c r="BC1684">
        <v>80820004</v>
      </c>
      <c r="BD1684">
        <v>8280864</v>
      </c>
      <c r="BE1684" t="s">
        <v>556</v>
      </c>
    </row>
    <row r="1685" spans="1:57" x14ac:dyDescent="0.25">
      <c r="A1685" t="s">
        <v>597</v>
      </c>
      <c r="B1685" t="s">
        <v>598</v>
      </c>
      <c r="C1685">
        <v>80820</v>
      </c>
      <c r="D1685" t="s">
        <v>59</v>
      </c>
      <c r="E1685" t="s">
        <v>119</v>
      </c>
      <c r="F1685" t="s">
        <v>61</v>
      </c>
      <c r="G1685" t="s">
        <v>62</v>
      </c>
      <c r="H1685" t="s">
        <v>63</v>
      </c>
      <c r="I1685" t="s">
        <v>64</v>
      </c>
      <c r="J1685" t="s">
        <v>65</v>
      </c>
      <c r="K1685" t="s">
        <v>64</v>
      </c>
      <c r="L1685" s="1">
        <v>44432.431944444441</v>
      </c>
      <c r="P1685" t="s">
        <v>100</v>
      </c>
      <c r="U1685" t="s">
        <v>111</v>
      </c>
      <c r="AN1685" s="1">
        <v>44435.416863425926</v>
      </c>
      <c r="AO1685" s="1">
        <v>44434.619780092595</v>
      </c>
      <c r="AP1685" t="s">
        <v>560</v>
      </c>
      <c r="AQ1685" t="s">
        <v>561</v>
      </c>
      <c r="AR1685">
        <v>80</v>
      </c>
      <c r="AS1685">
        <v>2.2000000000000002</v>
      </c>
      <c r="AT1685" t="s">
        <v>71</v>
      </c>
      <c r="AU1685" t="s">
        <v>775</v>
      </c>
      <c r="AW1685" t="s">
        <v>563</v>
      </c>
      <c r="AX1685">
        <v>0.05</v>
      </c>
      <c r="AZ1685" t="s">
        <v>599</v>
      </c>
      <c r="BC1685">
        <v>80820004</v>
      </c>
      <c r="BD1685">
        <v>8280868</v>
      </c>
      <c r="BE1685" t="s">
        <v>560</v>
      </c>
    </row>
    <row r="1686" spans="1:57" x14ac:dyDescent="0.25">
      <c r="A1686" t="s">
        <v>597</v>
      </c>
      <c r="B1686" t="s">
        <v>598</v>
      </c>
      <c r="C1686">
        <v>80820</v>
      </c>
      <c r="D1686" t="s">
        <v>59</v>
      </c>
      <c r="E1686" t="s">
        <v>119</v>
      </c>
      <c r="F1686" t="s">
        <v>61</v>
      </c>
      <c r="G1686" t="s">
        <v>62</v>
      </c>
      <c r="H1686" t="s">
        <v>63</v>
      </c>
      <c r="I1686" t="s">
        <v>64</v>
      </c>
      <c r="J1686" t="s">
        <v>65</v>
      </c>
      <c r="K1686" t="s">
        <v>64</v>
      </c>
      <c r="L1686" s="1">
        <v>44432.431944444441</v>
      </c>
      <c r="P1686" t="s">
        <v>100</v>
      </c>
      <c r="U1686" t="s">
        <v>111</v>
      </c>
      <c r="AN1686" s="1">
        <v>44433.508252314816</v>
      </c>
      <c r="AO1686" s="1">
        <v>44433.508252314816</v>
      </c>
      <c r="AP1686" t="s">
        <v>447</v>
      </c>
      <c r="AQ1686" t="s">
        <v>448</v>
      </c>
      <c r="AR1686">
        <v>23</v>
      </c>
      <c r="AS1686">
        <v>2E-3</v>
      </c>
      <c r="AT1686" t="s">
        <v>71</v>
      </c>
      <c r="AU1686" t="s">
        <v>449</v>
      </c>
      <c r="AV1686" t="s">
        <v>180</v>
      </c>
      <c r="AW1686" t="s">
        <v>450</v>
      </c>
      <c r="AX1686">
        <v>2E-3</v>
      </c>
      <c r="AZ1686" t="s">
        <v>599</v>
      </c>
      <c r="BC1686">
        <v>80820004</v>
      </c>
      <c r="BD1686">
        <v>8280860</v>
      </c>
      <c r="BE1686" t="s">
        <v>447</v>
      </c>
    </row>
    <row r="1687" spans="1:57" x14ac:dyDescent="0.25">
      <c r="A1687" t="s">
        <v>597</v>
      </c>
      <c r="B1687" t="s">
        <v>598</v>
      </c>
      <c r="C1687">
        <v>80820</v>
      </c>
      <c r="D1687" t="s">
        <v>59</v>
      </c>
      <c r="E1687" t="s">
        <v>119</v>
      </c>
      <c r="F1687" t="s">
        <v>61</v>
      </c>
      <c r="G1687" t="s">
        <v>62</v>
      </c>
      <c r="H1687" t="s">
        <v>63</v>
      </c>
      <c r="I1687" t="s">
        <v>64</v>
      </c>
      <c r="J1687" t="s">
        <v>65</v>
      </c>
      <c r="K1687" t="s">
        <v>64</v>
      </c>
      <c r="L1687" s="1">
        <v>44432.431944444441</v>
      </c>
      <c r="P1687" t="s">
        <v>100</v>
      </c>
      <c r="U1687" t="s">
        <v>111</v>
      </c>
      <c r="AN1687" s="1">
        <v>44433.51666666667</v>
      </c>
      <c r="AO1687" s="1">
        <v>44433.51666666667</v>
      </c>
      <c r="AP1687" t="s">
        <v>384</v>
      </c>
      <c r="AQ1687" t="s">
        <v>385</v>
      </c>
      <c r="AR1687">
        <v>13</v>
      </c>
      <c r="AS1687">
        <v>119</v>
      </c>
      <c r="AT1687" t="s">
        <v>386</v>
      </c>
      <c r="AU1687" t="s">
        <v>630</v>
      </c>
      <c r="AW1687" t="s">
        <v>387</v>
      </c>
      <c r="AX1687">
        <v>1</v>
      </c>
      <c r="AZ1687" t="s">
        <v>599</v>
      </c>
      <c r="BC1687">
        <v>80820004</v>
      </c>
      <c r="BD1687">
        <v>8280869</v>
      </c>
      <c r="BE1687" t="s">
        <v>384</v>
      </c>
    </row>
    <row r="1688" spans="1:57" x14ac:dyDescent="0.25">
      <c r="A1688" t="s">
        <v>597</v>
      </c>
      <c r="B1688" t="s">
        <v>598</v>
      </c>
      <c r="C1688">
        <v>80820</v>
      </c>
      <c r="D1688" t="s">
        <v>59</v>
      </c>
      <c r="E1688" t="s">
        <v>119</v>
      </c>
      <c r="F1688" t="s">
        <v>61</v>
      </c>
      <c r="G1688" t="s">
        <v>62</v>
      </c>
      <c r="H1688" t="s">
        <v>63</v>
      </c>
      <c r="I1688" t="s">
        <v>64</v>
      </c>
      <c r="J1688" t="s">
        <v>65</v>
      </c>
      <c r="K1688" t="s">
        <v>64</v>
      </c>
      <c r="L1688" s="1">
        <v>44432.431944444441</v>
      </c>
      <c r="P1688" t="s">
        <v>100</v>
      </c>
      <c r="U1688" t="s">
        <v>111</v>
      </c>
      <c r="AN1688" s="1">
        <v>44442.484027777777</v>
      </c>
      <c r="AO1688" s="1">
        <v>44442.484027777777</v>
      </c>
      <c r="AP1688" t="s">
        <v>422</v>
      </c>
      <c r="AQ1688" t="s">
        <v>423</v>
      </c>
      <c r="AR1688">
        <v>20</v>
      </c>
      <c r="AS1688">
        <v>1.7000000000000001E-2</v>
      </c>
      <c r="AT1688" t="s">
        <v>71</v>
      </c>
      <c r="AU1688" t="s">
        <v>424</v>
      </c>
      <c r="AW1688" t="s">
        <v>425</v>
      </c>
      <c r="AX1688">
        <v>5.0000000000000001E-3</v>
      </c>
      <c r="AZ1688" t="s">
        <v>599</v>
      </c>
      <c r="BC1688">
        <v>80820004</v>
      </c>
      <c r="BD1688">
        <v>8280865</v>
      </c>
      <c r="BE1688" t="s">
        <v>422</v>
      </c>
    </row>
    <row r="1689" spans="1:57" x14ac:dyDescent="0.25">
      <c r="A1689" t="s">
        <v>597</v>
      </c>
      <c r="B1689" t="s">
        <v>598</v>
      </c>
      <c r="C1689">
        <v>80820</v>
      </c>
      <c r="D1689" t="s">
        <v>59</v>
      </c>
      <c r="E1689" t="s">
        <v>119</v>
      </c>
      <c r="F1689" t="s">
        <v>61</v>
      </c>
      <c r="G1689" t="s">
        <v>62</v>
      </c>
      <c r="H1689" t="s">
        <v>63</v>
      </c>
      <c r="I1689" t="s">
        <v>64</v>
      </c>
      <c r="J1689" t="s">
        <v>65</v>
      </c>
      <c r="K1689" t="s">
        <v>64</v>
      </c>
      <c r="L1689" s="1">
        <v>44432.431944444441</v>
      </c>
      <c r="P1689" t="s">
        <v>100</v>
      </c>
      <c r="U1689" t="s">
        <v>111</v>
      </c>
      <c r="AN1689" s="1">
        <v>44442.484027777777</v>
      </c>
      <c r="AO1689" s="1">
        <v>44442.484027777777</v>
      </c>
      <c r="AP1689" t="s">
        <v>427</v>
      </c>
      <c r="AQ1689" t="s">
        <v>428</v>
      </c>
      <c r="AR1689">
        <v>18</v>
      </c>
      <c r="AS1689">
        <v>5.0000000000000001E-3</v>
      </c>
      <c r="AT1689" t="s">
        <v>71</v>
      </c>
      <c r="AU1689" t="s">
        <v>424</v>
      </c>
      <c r="AV1689" t="s">
        <v>180</v>
      </c>
      <c r="AW1689" t="s">
        <v>429</v>
      </c>
      <c r="AX1689">
        <v>5.0000000000000001E-3</v>
      </c>
      <c r="AZ1689" t="s">
        <v>599</v>
      </c>
      <c r="BC1689">
        <v>80820004</v>
      </c>
      <c r="BD1689">
        <v>8280865</v>
      </c>
      <c r="BE1689" t="s">
        <v>427</v>
      </c>
    </row>
    <row r="1690" spans="1:57" x14ac:dyDescent="0.25">
      <c r="A1690" t="s">
        <v>597</v>
      </c>
      <c r="B1690" t="s">
        <v>598</v>
      </c>
      <c r="C1690">
        <v>80820</v>
      </c>
      <c r="D1690" t="s">
        <v>59</v>
      </c>
      <c r="E1690" t="s">
        <v>119</v>
      </c>
      <c r="F1690" t="s">
        <v>61</v>
      </c>
      <c r="G1690" t="s">
        <v>62</v>
      </c>
      <c r="H1690" t="s">
        <v>63</v>
      </c>
      <c r="I1690" t="s">
        <v>64</v>
      </c>
      <c r="J1690" t="s">
        <v>65</v>
      </c>
      <c r="K1690" t="s">
        <v>64</v>
      </c>
      <c r="L1690" s="1">
        <v>44432.431944444441</v>
      </c>
      <c r="P1690" t="s">
        <v>100</v>
      </c>
      <c r="U1690" t="s">
        <v>111</v>
      </c>
      <c r="AN1690" s="1">
        <v>44447.31527777778</v>
      </c>
      <c r="AO1690" s="1">
        <v>44447.31527777778</v>
      </c>
      <c r="AP1690" t="s">
        <v>69</v>
      </c>
      <c r="AQ1690" t="s">
        <v>70</v>
      </c>
      <c r="AR1690">
        <v>89</v>
      </c>
      <c r="AS1690">
        <v>33.9</v>
      </c>
      <c r="AT1690" t="s">
        <v>71</v>
      </c>
      <c r="AU1690" t="s">
        <v>298</v>
      </c>
      <c r="AW1690" t="s">
        <v>73</v>
      </c>
      <c r="AX1690">
        <v>0.8</v>
      </c>
      <c r="AZ1690" t="s">
        <v>599</v>
      </c>
      <c r="BC1690">
        <v>80820004</v>
      </c>
      <c r="BD1690">
        <v>8280870</v>
      </c>
      <c r="BE1690" t="s">
        <v>69</v>
      </c>
    </row>
    <row r="1691" spans="1:57" x14ac:dyDescent="0.25">
      <c r="A1691" t="s">
        <v>597</v>
      </c>
      <c r="B1691" t="s">
        <v>598</v>
      </c>
      <c r="C1691">
        <v>80820</v>
      </c>
      <c r="D1691" t="s">
        <v>59</v>
      </c>
      <c r="E1691" t="s">
        <v>119</v>
      </c>
      <c r="F1691" t="s">
        <v>61</v>
      </c>
      <c r="G1691" t="s">
        <v>62</v>
      </c>
      <c r="H1691" t="s">
        <v>63</v>
      </c>
      <c r="I1691" t="s">
        <v>64</v>
      </c>
      <c r="J1691" t="s">
        <v>65</v>
      </c>
      <c r="K1691" t="s">
        <v>64</v>
      </c>
      <c r="L1691" s="1">
        <v>44432.431944444441</v>
      </c>
      <c r="P1691" t="s">
        <v>100</v>
      </c>
      <c r="U1691" t="s">
        <v>111</v>
      </c>
      <c r="AN1691" s="1">
        <v>44433.648611111108</v>
      </c>
      <c r="AO1691" s="1">
        <v>44433.648611111108</v>
      </c>
      <c r="AP1691" t="s">
        <v>185</v>
      </c>
      <c r="AQ1691" t="s">
        <v>186</v>
      </c>
      <c r="AR1691">
        <v>67</v>
      </c>
      <c r="AS1691">
        <v>293</v>
      </c>
      <c r="AT1691" t="s">
        <v>187</v>
      </c>
      <c r="AU1691" t="s">
        <v>392</v>
      </c>
      <c r="AW1691" t="s">
        <v>189</v>
      </c>
      <c r="AX1691">
        <v>1</v>
      </c>
      <c r="AZ1691" t="s">
        <v>599</v>
      </c>
      <c r="BC1691">
        <v>80820004</v>
      </c>
      <c r="BD1691">
        <v>8280874</v>
      </c>
      <c r="BE1691" t="s">
        <v>185</v>
      </c>
    </row>
    <row r="1692" spans="1:57" x14ac:dyDescent="0.25">
      <c r="A1692" t="s">
        <v>597</v>
      </c>
      <c r="B1692" t="s">
        <v>598</v>
      </c>
      <c r="C1692">
        <v>80820</v>
      </c>
      <c r="D1692" t="s">
        <v>59</v>
      </c>
      <c r="E1692" t="s">
        <v>119</v>
      </c>
      <c r="F1692" t="s">
        <v>61</v>
      </c>
      <c r="G1692" t="s">
        <v>62</v>
      </c>
      <c r="H1692" t="s">
        <v>63</v>
      </c>
      <c r="I1692" t="s">
        <v>64</v>
      </c>
      <c r="J1692" t="s">
        <v>65</v>
      </c>
      <c r="K1692" t="s">
        <v>64</v>
      </c>
      <c r="L1692" s="1">
        <v>44432.431944444441</v>
      </c>
      <c r="P1692" t="s">
        <v>100</v>
      </c>
      <c r="U1692" t="s">
        <v>111</v>
      </c>
      <c r="AN1692" s="1">
        <v>44446.60260416667</v>
      </c>
      <c r="AO1692" s="1">
        <v>44437.430555555555</v>
      </c>
      <c r="AP1692" t="s">
        <v>404</v>
      </c>
      <c r="AQ1692" t="s">
        <v>405</v>
      </c>
      <c r="AR1692">
        <v>36</v>
      </c>
      <c r="AS1692">
        <v>12</v>
      </c>
      <c r="AT1692" t="s">
        <v>343</v>
      </c>
      <c r="AU1692" t="s">
        <v>406</v>
      </c>
      <c r="AW1692" t="s">
        <v>268</v>
      </c>
      <c r="AX1692">
        <v>3</v>
      </c>
      <c r="AZ1692" t="s">
        <v>599</v>
      </c>
      <c r="BC1692">
        <v>80820004</v>
      </c>
      <c r="BD1692">
        <v>8280877</v>
      </c>
      <c r="BE1692" t="s">
        <v>404</v>
      </c>
    </row>
    <row r="1693" spans="1:57" x14ac:dyDescent="0.25">
      <c r="A1693" t="s">
        <v>597</v>
      </c>
      <c r="B1693" t="s">
        <v>598</v>
      </c>
      <c r="C1693">
        <v>80820</v>
      </c>
      <c r="D1693" t="s">
        <v>59</v>
      </c>
      <c r="E1693" t="s">
        <v>119</v>
      </c>
      <c r="F1693" t="s">
        <v>61</v>
      </c>
      <c r="G1693" t="s">
        <v>62</v>
      </c>
      <c r="H1693" t="s">
        <v>63</v>
      </c>
      <c r="I1693" t="s">
        <v>64</v>
      </c>
      <c r="J1693" t="s">
        <v>65</v>
      </c>
      <c r="K1693" t="s">
        <v>64</v>
      </c>
      <c r="L1693" s="1">
        <v>44432.431944444441</v>
      </c>
      <c r="P1693" t="s">
        <v>100</v>
      </c>
      <c r="U1693" t="s">
        <v>111</v>
      </c>
      <c r="AN1693" s="1">
        <v>44446.60260416667</v>
      </c>
      <c r="AO1693" s="1">
        <v>44437.430555555555</v>
      </c>
      <c r="AP1693" t="s">
        <v>407</v>
      </c>
      <c r="AQ1693" t="s">
        <v>408</v>
      </c>
      <c r="AR1693">
        <v>66</v>
      </c>
      <c r="AS1693">
        <v>8</v>
      </c>
      <c r="AT1693" t="s">
        <v>343</v>
      </c>
      <c r="AU1693" t="s">
        <v>188</v>
      </c>
      <c r="AV1693" t="s">
        <v>180</v>
      </c>
      <c r="AW1693" t="s">
        <v>268</v>
      </c>
      <c r="AX1693">
        <v>8</v>
      </c>
      <c r="AZ1693" t="s">
        <v>599</v>
      </c>
      <c r="BC1693">
        <v>80820004</v>
      </c>
      <c r="BD1693">
        <v>8280877</v>
      </c>
      <c r="BE1693" t="s">
        <v>407</v>
      </c>
    </row>
    <row r="1694" spans="1:57" x14ac:dyDescent="0.25">
      <c r="A1694" t="s">
        <v>597</v>
      </c>
      <c r="B1694" t="s">
        <v>598</v>
      </c>
      <c r="C1694">
        <v>80820</v>
      </c>
      <c r="D1694" t="s">
        <v>59</v>
      </c>
      <c r="E1694" t="s">
        <v>119</v>
      </c>
      <c r="F1694" t="s">
        <v>61</v>
      </c>
      <c r="G1694" t="s">
        <v>62</v>
      </c>
      <c r="H1694" t="s">
        <v>63</v>
      </c>
      <c r="I1694" t="s">
        <v>64</v>
      </c>
      <c r="J1694" t="s">
        <v>65</v>
      </c>
      <c r="K1694" t="s">
        <v>64</v>
      </c>
      <c r="L1694" s="1">
        <v>44432.431944444441</v>
      </c>
      <c r="P1694" t="s">
        <v>100</v>
      </c>
      <c r="U1694" t="s">
        <v>111</v>
      </c>
      <c r="AN1694" s="1">
        <v>44462.623935185184</v>
      </c>
      <c r="AO1694" s="1">
        <v>44462.623935185184</v>
      </c>
      <c r="AP1694" t="s">
        <v>241</v>
      </c>
      <c r="AQ1694" t="s">
        <v>242</v>
      </c>
      <c r="AS1694">
        <v>380.6</v>
      </c>
      <c r="AT1694" t="s">
        <v>71</v>
      </c>
      <c r="AU1694" t="s">
        <v>905</v>
      </c>
      <c r="AX1694">
        <v>1</v>
      </c>
      <c r="AZ1694" t="s">
        <v>599</v>
      </c>
      <c r="BC1694">
        <v>80820004</v>
      </c>
      <c r="BD1694">
        <v>8280875</v>
      </c>
      <c r="BE1694" t="s">
        <v>241</v>
      </c>
    </row>
    <row r="1695" spans="1:57" x14ac:dyDescent="0.25">
      <c r="A1695" t="s">
        <v>597</v>
      </c>
      <c r="B1695" t="s">
        <v>598</v>
      </c>
      <c r="C1695">
        <v>80820</v>
      </c>
      <c r="D1695" t="s">
        <v>59</v>
      </c>
      <c r="E1695" t="s">
        <v>119</v>
      </c>
      <c r="F1695" t="s">
        <v>61</v>
      </c>
      <c r="G1695" t="s">
        <v>62</v>
      </c>
      <c r="H1695" t="s">
        <v>63</v>
      </c>
      <c r="I1695" t="s">
        <v>64</v>
      </c>
      <c r="J1695" t="s">
        <v>65</v>
      </c>
      <c r="K1695" t="s">
        <v>64</v>
      </c>
      <c r="L1695" s="1">
        <v>44432.431944444441</v>
      </c>
      <c r="P1695" t="s">
        <v>100</v>
      </c>
      <c r="U1695" t="s">
        <v>111</v>
      </c>
      <c r="AN1695" s="1">
        <v>44462.623935185184</v>
      </c>
      <c r="AO1695" s="1">
        <v>44462.623935185184</v>
      </c>
      <c r="AP1695" t="s">
        <v>265</v>
      </c>
      <c r="AQ1695" t="s">
        <v>266</v>
      </c>
      <c r="AR1695">
        <v>30</v>
      </c>
      <c r="AS1695">
        <v>99.6</v>
      </c>
      <c r="AT1695" t="s">
        <v>71</v>
      </c>
      <c r="AU1695" t="s">
        <v>897</v>
      </c>
      <c r="AW1695" t="s">
        <v>268</v>
      </c>
      <c r="AX1695">
        <v>0.3</v>
      </c>
      <c r="AZ1695" t="s">
        <v>599</v>
      </c>
      <c r="BC1695">
        <v>80820004</v>
      </c>
      <c r="BD1695">
        <v>8280875</v>
      </c>
      <c r="BE1695" t="s">
        <v>265</v>
      </c>
    </row>
    <row r="1696" spans="1:57" x14ac:dyDescent="0.25">
      <c r="A1696" t="s">
        <v>597</v>
      </c>
      <c r="B1696" t="s">
        <v>598</v>
      </c>
      <c r="C1696">
        <v>80820</v>
      </c>
      <c r="D1696" t="s">
        <v>59</v>
      </c>
      <c r="E1696" t="s">
        <v>119</v>
      </c>
      <c r="F1696" t="s">
        <v>61</v>
      </c>
      <c r="G1696" t="s">
        <v>62</v>
      </c>
      <c r="H1696" t="s">
        <v>63</v>
      </c>
      <c r="I1696" t="s">
        <v>64</v>
      </c>
      <c r="J1696" t="s">
        <v>65</v>
      </c>
      <c r="K1696" t="s">
        <v>64</v>
      </c>
      <c r="L1696" s="1">
        <v>44432.431944444441</v>
      </c>
      <c r="P1696" t="s">
        <v>100</v>
      </c>
      <c r="U1696" t="s">
        <v>111</v>
      </c>
      <c r="AN1696" s="1">
        <v>44462.623935185184</v>
      </c>
      <c r="AO1696" s="1">
        <v>44462.623935185184</v>
      </c>
      <c r="AP1696" t="s">
        <v>283</v>
      </c>
      <c r="AQ1696" t="s">
        <v>284</v>
      </c>
      <c r="AR1696">
        <v>31</v>
      </c>
      <c r="AS1696">
        <v>32</v>
      </c>
      <c r="AT1696" t="s">
        <v>71</v>
      </c>
      <c r="AU1696" t="s">
        <v>174</v>
      </c>
      <c r="AW1696" t="s">
        <v>268</v>
      </c>
      <c r="AX1696">
        <v>0.1</v>
      </c>
      <c r="AZ1696" t="s">
        <v>599</v>
      </c>
      <c r="BC1696">
        <v>80820004</v>
      </c>
      <c r="BD1696">
        <v>8280875</v>
      </c>
      <c r="BE1696" t="s">
        <v>283</v>
      </c>
    </row>
    <row r="1697" spans="1:57" x14ac:dyDescent="0.25">
      <c r="A1697" t="s">
        <v>597</v>
      </c>
      <c r="B1697" t="s">
        <v>598</v>
      </c>
      <c r="C1697">
        <v>80820</v>
      </c>
      <c r="D1697" t="s">
        <v>59</v>
      </c>
      <c r="E1697" t="s">
        <v>119</v>
      </c>
      <c r="F1697" t="s">
        <v>61</v>
      </c>
      <c r="G1697" t="s">
        <v>62</v>
      </c>
      <c r="H1697" t="s">
        <v>63</v>
      </c>
      <c r="I1697" t="s">
        <v>64</v>
      </c>
      <c r="J1697" t="s">
        <v>65</v>
      </c>
      <c r="K1697" t="s">
        <v>64</v>
      </c>
      <c r="L1697" s="1">
        <v>44432.431944444441</v>
      </c>
      <c r="P1697" t="s">
        <v>100</v>
      </c>
      <c r="U1697" t="s">
        <v>111</v>
      </c>
      <c r="AN1697" s="1">
        <v>44462.623935185184</v>
      </c>
      <c r="AO1697" s="1">
        <v>44462.623935185184</v>
      </c>
      <c r="AP1697" t="s">
        <v>291</v>
      </c>
      <c r="AQ1697" t="s">
        <v>292</v>
      </c>
      <c r="AR1697">
        <v>28</v>
      </c>
      <c r="AS1697">
        <v>87</v>
      </c>
      <c r="AT1697" t="s">
        <v>71</v>
      </c>
      <c r="AU1697" t="s">
        <v>280</v>
      </c>
      <c r="AW1697" t="s">
        <v>268</v>
      </c>
      <c r="AX1697">
        <v>0.4</v>
      </c>
      <c r="AZ1697" t="s">
        <v>599</v>
      </c>
      <c r="BC1697">
        <v>80820004</v>
      </c>
      <c r="BD1697">
        <v>8280875</v>
      </c>
      <c r="BE1697" t="s">
        <v>291</v>
      </c>
    </row>
    <row r="1698" spans="1:57" x14ac:dyDescent="0.25">
      <c r="A1698" t="s">
        <v>597</v>
      </c>
      <c r="B1698" t="s">
        <v>598</v>
      </c>
      <c r="C1698">
        <v>80820</v>
      </c>
      <c r="D1698" t="s">
        <v>59</v>
      </c>
      <c r="E1698" t="s">
        <v>119</v>
      </c>
      <c r="F1698" t="s">
        <v>61</v>
      </c>
      <c r="G1698" t="s">
        <v>62</v>
      </c>
      <c r="H1698" t="s">
        <v>63</v>
      </c>
      <c r="I1698" t="s">
        <v>64</v>
      </c>
      <c r="J1698" t="s">
        <v>65</v>
      </c>
      <c r="K1698" t="s">
        <v>64</v>
      </c>
      <c r="L1698" s="1">
        <v>44432.431944444441</v>
      </c>
      <c r="P1698" t="s">
        <v>100</v>
      </c>
      <c r="U1698" t="s">
        <v>111</v>
      </c>
      <c r="AN1698" s="1">
        <v>44462.623935185184</v>
      </c>
      <c r="AO1698" s="1">
        <v>44462.623935185184</v>
      </c>
      <c r="AP1698" t="s">
        <v>305</v>
      </c>
      <c r="AQ1698" t="s">
        <v>306</v>
      </c>
      <c r="AR1698">
        <v>29</v>
      </c>
      <c r="AS1698">
        <v>8.1999999999999993</v>
      </c>
      <c r="AT1698" t="s">
        <v>71</v>
      </c>
      <c r="AU1698" t="s">
        <v>893</v>
      </c>
      <c r="AW1698" t="s">
        <v>268</v>
      </c>
      <c r="AX1698">
        <v>0.1</v>
      </c>
      <c r="AZ1698" t="s">
        <v>599</v>
      </c>
      <c r="BC1698">
        <v>80820004</v>
      </c>
      <c r="BD1698">
        <v>8280875</v>
      </c>
      <c r="BE1698" t="s">
        <v>305</v>
      </c>
    </row>
    <row r="1699" spans="1:57" x14ac:dyDescent="0.25">
      <c r="A1699" t="s">
        <v>597</v>
      </c>
      <c r="B1699" t="s">
        <v>598</v>
      </c>
      <c r="C1699">
        <v>80820</v>
      </c>
      <c r="D1699" t="s">
        <v>59</v>
      </c>
      <c r="E1699" t="s">
        <v>119</v>
      </c>
      <c r="F1699" t="s">
        <v>61</v>
      </c>
      <c r="G1699" t="s">
        <v>62</v>
      </c>
      <c r="H1699" t="s">
        <v>63</v>
      </c>
      <c r="I1699" t="s">
        <v>64</v>
      </c>
      <c r="J1699" t="s">
        <v>65</v>
      </c>
      <c r="K1699" t="s">
        <v>64</v>
      </c>
      <c r="L1699" s="1">
        <v>44432.431944444441</v>
      </c>
      <c r="P1699" t="s">
        <v>100</v>
      </c>
      <c r="U1699" t="s">
        <v>111</v>
      </c>
      <c r="AN1699" s="1">
        <v>44434.943749999999</v>
      </c>
      <c r="AO1699" s="1">
        <v>44434.943749999999</v>
      </c>
      <c r="AP1699" t="s">
        <v>410</v>
      </c>
      <c r="AQ1699" t="s">
        <v>411</v>
      </c>
      <c r="AR1699">
        <v>32</v>
      </c>
      <c r="AS1699">
        <v>132</v>
      </c>
      <c r="AT1699" t="s">
        <v>71</v>
      </c>
      <c r="AU1699" t="s">
        <v>643</v>
      </c>
      <c r="AW1699" t="s">
        <v>412</v>
      </c>
      <c r="AX1699">
        <v>0.5</v>
      </c>
      <c r="AZ1699" t="s">
        <v>599</v>
      </c>
      <c r="BC1699">
        <v>80820004</v>
      </c>
      <c r="BD1699">
        <v>8280866</v>
      </c>
      <c r="BE1699" t="s">
        <v>410</v>
      </c>
    </row>
    <row r="1700" spans="1:57" x14ac:dyDescent="0.25">
      <c r="A1700" t="s">
        <v>597</v>
      </c>
      <c r="B1700" t="s">
        <v>598</v>
      </c>
      <c r="C1700">
        <v>80820</v>
      </c>
      <c r="D1700" t="s">
        <v>59</v>
      </c>
      <c r="E1700" t="s">
        <v>119</v>
      </c>
      <c r="F1700" t="s">
        <v>61</v>
      </c>
      <c r="G1700" t="s">
        <v>62</v>
      </c>
      <c r="H1700" t="s">
        <v>63</v>
      </c>
      <c r="I1700" t="s">
        <v>64</v>
      </c>
      <c r="J1700" t="s">
        <v>65</v>
      </c>
      <c r="K1700" t="s">
        <v>64</v>
      </c>
      <c r="L1700" s="1">
        <v>44432.431944444441</v>
      </c>
      <c r="P1700" t="s">
        <v>100</v>
      </c>
      <c r="U1700" t="s">
        <v>111</v>
      </c>
      <c r="AN1700" s="1">
        <v>44434.943749999999</v>
      </c>
      <c r="AO1700" s="1">
        <v>44434.943749999999</v>
      </c>
      <c r="AP1700" t="s">
        <v>414</v>
      </c>
      <c r="AQ1700" t="s">
        <v>415</v>
      </c>
      <c r="AR1700">
        <v>33</v>
      </c>
      <c r="AS1700">
        <v>78.400000000000006</v>
      </c>
      <c r="AT1700" t="s">
        <v>71</v>
      </c>
      <c r="AU1700" t="s">
        <v>418</v>
      </c>
      <c r="AW1700" t="s">
        <v>412</v>
      </c>
      <c r="AX1700">
        <v>0.1</v>
      </c>
      <c r="AZ1700" t="s">
        <v>599</v>
      </c>
      <c r="BC1700">
        <v>80820004</v>
      </c>
      <c r="BD1700">
        <v>8280866</v>
      </c>
      <c r="BE1700" t="s">
        <v>414</v>
      </c>
    </row>
    <row r="1701" spans="1:57" x14ac:dyDescent="0.25">
      <c r="A1701" t="s">
        <v>597</v>
      </c>
      <c r="B1701" t="s">
        <v>598</v>
      </c>
      <c r="C1701">
        <v>80820</v>
      </c>
      <c r="D1701" t="s">
        <v>59</v>
      </c>
      <c r="E1701" t="s">
        <v>119</v>
      </c>
      <c r="F1701" t="s">
        <v>61</v>
      </c>
      <c r="G1701" t="s">
        <v>62</v>
      </c>
      <c r="H1701" t="s">
        <v>63</v>
      </c>
      <c r="I1701" t="s">
        <v>64</v>
      </c>
      <c r="J1701" t="s">
        <v>65</v>
      </c>
      <c r="K1701" t="s">
        <v>64</v>
      </c>
      <c r="L1701" s="1">
        <v>44432.431944444441</v>
      </c>
      <c r="P1701" t="s">
        <v>100</v>
      </c>
      <c r="U1701" t="s">
        <v>111</v>
      </c>
      <c r="AN1701" s="1">
        <v>44434.881944444445</v>
      </c>
      <c r="AO1701" s="1">
        <v>44434.498518518521</v>
      </c>
      <c r="AP1701" t="s">
        <v>341</v>
      </c>
      <c r="AQ1701" t="s">
        <v>342</v>
      </c>
      <c r="AS1701">
        <v>9.8000000000000004E-2</v>
      </c>
      <c r="AT1701" t="s">
        <v>343</v>
      </c>
      <c r="AU1701" t="s">
        <v>344</v>
      </c>
      <c r="AX1701">
        <v>1.7999999999999999E-2</v>
      </c>
      <c r="AZ1701" t="s">
        <v>599</v>
      </c>
      <c r="BB1701" t="s">
        <v>631</v>
      </c>
      <c r="BC1701">
        <v>80820004</v>
      </c>
      <c r="BD1701">
        <v>8280873</v>
      </c>
      <c r="BE1701" t="s">
        <v>341</v>
      </c>
    </row>
    <row r="1702" spans="1:57" x14ac:dyDescent="0.25">
      <c r="A1702" t="s">
        <v>597</v>
      </c>
      <c r="B1702" t="s">
        <v>598</v>
      </c>
      <c r="C1702">
        <v>80820</v>
      </c>
      <c r="D1702" t="s">
        <v>59</v>
      </c>
      <c r="E1702" t="s">
        <v>119</v>
      </c>
      <c r="F1702" t="s">
        <v>61</v>
      </c>
      <c r="G1702" t="s">
        <v>62</v>
      </c>
      <c r="H1702" t="s">
        <v>63</v>
      </c>
      <c r="I1702" t="s">
        <v>64</v>
      </c>
      <c r="J1702" t="s">
        <v>65</v>
      </c>
      <c r="K1702" t="s">
        <v>64</v>
      </c>
      <c r="L1702" s="1">
        <v>44432.431944444441</v>
      </c>
      <c r="P1702" t="s">
        <v>100</v>
      </c>
      <c r="U1702" t="s">
        <v>111</v>
      </c>
      <c r="AN1702" s="1">
        <v>44434.881944444445</v>
      </c>
      <c r="AO1702" s="1">
        <v>44434.498518518521</v>
      </c>
      <c r="AP1702" t="s">
        <v>346</v>
      </c>
      <c r="AQ1702" t="s">
        <v>347</v>
      </c>
      <c r="AS1702">
        <v>1.58</v>
      </c>
      <c r="AT1702" t="s">
        <v>343</v>
      </c>
      <c r="AU1702" t="s">
        <v>916</v>
      </c>
      <c r="AX1702">
        <v>1.7999999999999999E-2</v>
      </c>
      <c r="AZ1702" t="s">
        <v>599</v>
      </c>
      <c r="BC1702">
        <v>80820004</v>
      </c>
      <c r="BD1702">
        <v>8280873</v>
      </c>
      <c r="BE1702" t="s">
        <v>346</v>
      </c>
    </row>
    <row r="1703" spans="1:57" x14ac:dyDescent="0.25">
      <c r="A1703" t="s">
        <v>597</v>
      </c>
      <c r="B1703" t="s">
        <v>598</v>
      </c>
      <c r="C1703">
        <v>80820</v>
      </c>
      <c r="D1703" t="s">
        <v>59</v>
      </c>
      <c r="E1703" t="s">
        <v>119</v>
      </c>
      <c r="F1703" t="s">
        <v>61</v>
      </c>
      <c r="G1703" t="s">
        <v>62</v>
      </c>
      <c r="H1703" t="s">
        <v>63</v>
      </c>
      <c r="I1703" t="s">
        <v>64</v>
      </c>
      <c r="J1703" t="s">
        <v>65</v>
      </c>
      <c r="K1703" t="s">
        <v>64</v>
      </c>
      <c r="L1703" s="1">
        <v>44432.431944444441</v>
      </c>
      <c r="P1703" t="s">
        <v>100</v>
      </c>
      <c r="U1703" t="s">
        <v>111</v>
      </c>
      <c r="AN1703" s="1">
        <v>44434.881944444445</v>
      </c>
      <c r="AO1703" s="1">
        <v>44434.498518518521</v>
      </c>
      <c r="AP1703" t="s">
        <v>369</v>
      </c>
      <c r="AQ1703" t="s">
        <v>370</v>
      </c>
      <c r="AS1703">
        <v>8.5000000000000006E-2</v>
      </c>
      <c r="AT1703" t="s">
        <v>343</v>
      </c>
      <c r="AU1703" t="s">
        <v>644</v>
      </c>
      <c r="AX1703">
        <v>8.9999999999999993E-3</v>
      </c>
      <c r="AZ1703" t="s">
        <v>599</v>
      </c>
      <c r="BC1703">
        <v>80820004</v>
      </c>
      <c r="BD1703">
        <v>8280873</v>
      </c>
      <c r="BE1703" t="s">
        <v>369</v>
      </c>
    </row>
    <row r="1704" spans="1:57" x14ac:dyDescent="0.25">
      <c r="A1704" t="s">
        <v>594</v>
      </c>
      <c r="B1704" t="s">
        <v>595</v>
      </c>
      <c r="C1704">
        <v>80820</v>
      </c>
      <c r="D1704" t="s">
        <v>59</v>
      </c>
      <c r="E1704" t="s">
        <v>60</v>
      </c>
      <c r="F1704" t="s">
        <v>61</v>
      </c>
      <c r="G1704" t="s">
        <v>62</v>
      </c>
      <c r="H1704" t="s">
        <v>63</v>
      </c>
      <c r="I1704" t="s">
        <v>64</v>
      </c>
      <c r="J1704" t="s">
        <v>65</v>
      </c>
      <c r="K1704" t="s">
        <v>64</v>
      </c>
      <c r="L1704" s="1">
        <v>44432.423611111109</v>
      </c>
      <c r="P1704" t="s">
        <v>596</v>
      </c>
      <c r="Q1704" t="s">
        <v>144</v>
      </c>
      <c r="U1704" t="s">
        <v>465</v>
      </c>
      <c r="AN1704" s="1">
        <v>44433.579421296294</v>
      </c>
      <c r="AO1704" s="1">
        <v>44433.364722222221</v>
      </c>
      <c r="AP1704" t="s">
        <v>554</v>
      </c>
      <c r="AQ1704" t="s">
        <v>555</v>
      </c>
      <c r="AR1704">
        <v>25</v>
      </c>
      <c r="AS1704">
        <v>0.01</v>
      </c>
      <c r="AT1704" t="s">
        <v>71</v>
      </c>
      <c r="AU1704" t="s">
        <v>449</v>
      </c>
      <c r="AW1704" t="s">
        <v>450</v>
      </c>
      <c r="AX1704">
        <v>2E-3</v>
      </c>
      <c r="BC1704">
        <v>80820003</v>
      </c>
      <c r="BD1704">
        <v>8280844</v>
      </c>
      <c r="BE1704" t="s">
        <v>554</v>
      </c>
    </row>
    <row r="1705" spans="1:57" x14ac:dyDescent="0.25">
      <c r="A1705" t="s">
        <v>594</v>
      </c>
      <c r="B1705" t="s">
        <v>595</v>
      </c>
      <c r="C1705">
        <v>80820</v>
      </c>
      <c r="D1705" t="s">
        <v>59</v>
      </c>
      <c r="E1705" t="s">
        <v>60</v>
      </c>
      <c r="F1705" t="s">
        <v>61</v>
      </c>
      <c r="G1705" t="s">
        <v>62</v>
      </c>
      <c r="H1705" t="s">
        <v>63</v>
      </c>
      <c r="I1705" t="s">
        <v>64</v>
      </c>
      <c r="J1705" t="s">
        <v>65</v>
      </c>
      <c r="K1705" t="s">
        <v>64</v>
      </c>
      <c r="L1705" s="1">
        <v>44432.423611111109</v>
      </c>
      <c r="P1705" t="s">
        <v>596</v>
      </c>
      <c r="Q1705" t="s">
        <v>144</v>
      </c>
      <c r="U1705" t="s">
        <v>465</v>
      </c>
      <c r="AN1705" s="1">
        <v>44438.461273148147</v>
      </c>
      <c r="AO1705" s="1">
        <v>44434.580555555556</v>
      </c>
      <c r="AP1705" t="s">
        <v>556</v>
      </c>
      <c r="AQ1705" t="s">
        <v>557</v>
      </c>
      <c r="AR1705">
        <v>26</v>
      </c>
      <c r="AS1705">
        <v>6.0000000000000001E-3</v>
      </c>
      <c r="AT1705" t="s">
        <v>71</v>
      </c>
      <c r="AU1705" t="s">
        <v>449</v>
      </c>
      <c r="AW1705" t="s">
        <v>450</v>
      </c>
      <c r="AX1705">
        <v>2E-3</v>
      </c>
      <c r="BC1705">
        <v>80820003</v>
      </c>
      <c r="BD1705">
        <v>8280846</v>
      </c>
      <c r="BE1705" t="s">
        <v>556</v>
      </c>
    </row>
    <row r="1706" spans="1:57" x14ac:dyDescent="0.25">
      <c r="A1706" t="s">
        <v>594</v>
      </c>
      <c r="B1706" t="s">
        <v>595</v>
      </c>
      <c r="C1706">
        <v>80820</v>
      </c>
      <c r="D1706" t="s">
        <v>59</v>
      </c>
      <c r="E1706" t="s">
        <v>60</v>
      </c>
      <c r="F1706" t="s">
        <v>61</v>
      </c>
      <c r="G1706" t="s">
        <v>62</v>
      </c>
      <c r="H1706" t="s">
        <v>63</v>
      </c>
      <c r="I1706" t="s">
        <v>64</v>
      </c>
      <c r="J1706" t="s">
        <v>65</v>
      </c>
      <c r="K1706" t="s">
        <v>64</v>
      </c>
      <c r="L1706" s="1">
        <v>44432.423611111109</v>
      </c>
      <c r="P1706" t="s">
        <v>596</v>
      </c>
      <c r="Q1706" t="s">
        <v>144</v>
      </c>
      <c r="U1706" t="s">
        <v>465</v>
      </c>
      <c r="AN1706" s="1">
        <v>44435.411840277775</v>
      </c>
      <c r="AO1706" s="1">
        <v>44434.619780092595</v>
      </c>
      <c r="AP1706" t="s">
        <v>560</v>
      </c>
      <c r="AQ1706" t="s">
        <v>561</v>
      </c>
      <c r="AR1706">
        <v>80</v>
      </c>
      <c r="AS1706">
        <v>2.0499999999999998</v>
      </c>
      <c r="AT1706" t="s">
        <v>71</v>
      </c>
      <c r="AU1706" t="s">
        <v>774</v>
      </c>
      <c r="AW1706" t="s">
        <v>563</v>
      </c>
      <c r="AX1706">
        <v>0.05</v>
      </c>
      <c r="BC1706">
        <v>80820003</v>
      </c>
      <c r="BD1706">
        <v>8280850</v>
      </c>
      <c r="BE1706" t="s">
        <v>560</v>
      </c>
    </row>
    <row r="1707" spans="1:57" x14ac:dyDescent="0.25">
      <c r="A1707" t="s">
        <v>594</v>
      </c>
      <c r="B1707" t="s">
        <v>595</v>
      </c>
      <c r="C1707">
        <v>80820</v>
      </c>
      <c r="D1707" t="s">
        <v>59</v>
      </c>
      <c r="E1707" t="s">
        <v>60</v>
      </c>
      <c r="F1707" t="s">
        <v>61</v>
      </c>
      <c r="G1707" t="s">
        <v>62</v>
      </c>
      <c r="H1707" t="s">
        <v>63</v>
      </c>
      <c r="I1707" t="s">
        <v>64</v>
      </c>
      <c r="J1707" t="s">
        <v>65</v>
      </c>
      <c r="K1707" t="s">
        <v>64</v>
      </c>
      <c r="L1707" s="1">
        <v>44432.423611111109</v>
      </c>
      <c r="P1707" t="s">
        <v>596</v>
      </c>
      <c r="Q1707" t="s">
        <v>144</v>
      </c>
      <c r="U1707" t="s">
        <v>465</v>
      </c>
      <c r="AN1707" s="1">
        <v>44433.507152777776</v>
      </c>
      <c r="AO1707" s="1">
        <v>44433.507152777776</v>
      </c>
      <c r="AP1707" t="s">
        <v>447</v>
      </c>
      <c r="AQ1707" t="s">
        <v>448</v>
      </c>
      <c r="AR1707">
        <v>23</v>
      </c>
      <c r="AS1707">
        <v>2E-3</v>
      </c>
      <c r="AT1707" t="s">
        <v>71</v>
      </c>
      <c r="AU1707" t="s">
        <v>449</v>
      </c>
      <c r="AV1707" t="s">
        <v>180</v>
      </c>
      <c r="AW1707" t="s">
        <v>450</v>
      </c>
      <c r="AX1707">
        <v>2E-3</v>
      </c>
      <c r="BC1707">
        <v>80820003</v>
      </c>
      <c r="BD1707">
        <v>8280842</v>
      </c>
      <c r="BE1707" t="s">
        <v>447</v>
      </c>
    </row>
    <row r="1708" spans="1:57" x14ac:dyDescent="0.25">
      <c r="A1708" t="s">
        <v>594</v>
      </c>
      <c r="B1708" t="s">
        <v>595</v>
      </c>
      <c r="C1708">
        <v>80820</v>
      </c>
      <c r="D1708" t="s">
        <v>59</v>
      </c>
      <c r="E1708" t="s">
        <v>60</v>
      </c>
      <c r="F1708" t="s">
        <v>61</v>
      </c>
      <c r="G1708" t="s">
        <v>62</v>
      </c>
      <c r="H1708" t="s">
        <v>63</v>
      </c>
      <c r="I1708" t="s">
        <v>64</v>
      </c>
      <c r="J1708" t="s">
        <v>65</v>
      </c>
      <c r="K1708" t="s">
        <v>64</v>
      </c>
      <c r="L1708" s="1">
        <v>44432.423611111109</v>
      </c>
      <c r="P1708" t="s">
        <v>596</v>
      </c>
      <c r="Q1708" t="s">
        <v>144</v>
      </c>
      <c r="U1708" t="s">
        <v>465</v>
      </c>
      <c r="AN1708" s="1">
        <v>44433.515972222223</v>
      </c>
      <c r="AO1708" s="1">
        <v>44433.515972222223</v>
      </c>
      <c r="AP1708" t="s">
        <v>384</v>
      </c>
      <c r="AQ1708" t="s">
        <v>385</v>
      </c>
      <c r="AR1708">
        <v>13</v>
      </c>
      <c r="AS1708">
        <v>112</v>
      </c>
      <c r="AT1708" t="s">
        <v>386</v>
      </c>
      <c r="AU1708" t="s">
        <v>628</v>
      </c>
      <c r="AW1708" t="s">
        <v>387</v>
      </c>
      <c r="AX1708">
        <v>1</v>
      </c>
      <c r="BC1708">
        <v>80820003</v>
      </c>
      <c r="BD1708">
        <v>8280851</v>
      </c>
      <c r="BE1708" t="s">
        <v>384</v>
      </c>
    </row>
    <row r="1709" spans="1:57" x14ac:dyDescent="0.25">
      <c r="A1709" t="s">
        <v>594</v>
      </c>
      <c r="B1709" t="s">
        <v>595</v>
      </c>
      <c r="C1709">
        <v>80820</v>
      </c>
      <c r="D1709" t="s">
        <v>59</v>
      </c>
      <c r="E1709" t="s">
        <v>60</v>
      </c>
      <c r="F1709" t="s">
        <v>61</v>
      </c>
      <c r="G1709" t="s">
        <v>62</v>
      </c>
      <c r="H1709" t="s">
        <v>63</v>
      </c>
      <c r="I1709" t="s">
        <v>64</v>
      </c>
      <c r="J1709" t="s">
        <v>65</v>
      </c>
      <c r="K1709" t="s">
        <v>64</v>
      </c>
      <c r="L1709" s="1">
        <v>44432.423611111109</v>
      </c>
      <c r="P1709" t="s">
        <v>596</v>
      </c>
      <c r="Q1709" t="s">
        <v>144</v>
      </c>
      <c r="U1709" t="s">
        <v>465</v>
      </c>
      <c r="AN1709" s="1">
        <v>44442.48333333333</v>
      </c>
      <c r="AO1709" s="1">
        <v>44442.48333333333</v>
      </c>
      <c r="AP1709" t="s">
        <v>422</v>
      </c>
      <c r="AQ1709" t="s">
        <v>423</v>
      </c>
      <c r="AR1709">
        <v>20</v>
      </c>
      <c r="AS1709">
        <v>2.4E-2</v>
      </c>
      <c r="AT1709" t="s">
        <v>71</v>
      </c>
      <c r="AU1709" t="s">
        <v>424</v>
      </c>
      <c r="AW1709" t="s">
        <v>425</v>
      </c>
      <c r="AX1709">
        <v>5.0000000000000001E-3</v>
      </c>
      <c r="BC1709">
        <v>80820003</v>
      </c>
      <c r="BD1709">
        <v>8280847</v>
      </c>
      <c r="BE1709" t="s">
        <v>422</v>
      </c>
    </row>
    <row r="1710" spans="1:57" x14ac:dyDescent="0.25">
      <c r="A1710" t="s">
        <v>594</v>
      </c>
      <c r="B1710" t="s">
        <v>595</v>
      </c>
      <c r="C1710">
        <v>80820</v>
      </c>
      <c r="D1710" t="s">
        <v>59</v>
      </c>
      <c r="E1710" t="s">
        <v>60</v>
      </c>
      <c r="F1710" t="s">
        <v>61</v>
      </c>
      <c r="G1710" t="s">
        <v>62</v>
      </c>
      <c r="H1710" t="s">
        <v>63</v>
      </c>
      <c r="I1710" t="s">
        <v>64</v>
      </c>
      <c r="J1710" t="s">
        <v>65</v>
      </c>
      <c r="K1710" t="s">
        <v>64</v>
      </c>
      <c r="L1710" s="1">
        <v>44432.423611111109</v>
      </c>
      <c r="P1710" t="s">
        <v>596</v>
      </c>
      <c r="Q1710" t="s">
        <v>144</v>
      </c>
      <c r="U1710" t="s">
        <v>465</v>
      </c>
      <c r="AN1710" s="1">
        <v>44442.48333333333</v>
      </c>
      <c r="AO1710" s="1">
        <v>44442.48333333333</v>
      </c>
      <c r="AP1710" t="s">
        <v>427</v>
      </c>
      <c r="AQ1710" t="s">
        <v>428</v>
      </c>
      <c r="AR1710">
        <v>18</v>
      </c>
      <c r="AS1710">
        <v>5.0000000000000001E-3</v>
      </c>
      <c r="AT1710" t="s">
        <v>71</v>
      </c>
      <c r="AU1710" t="s">
        <v>424</v>
      </c>
      <c r="AV1710" t="s">
        <v>180</v>
      </c>
      <c r="AW1710" t="s">
        <v>429</v>
      </c>
      <c r="AX1710">
        <v>5.0000000000000001E-3</v>
      </c>
      <c r="BC1710">
        <v>80820003</v>
      </c>
      <c r="BD1710">
        <v>8280847</v>
      </c>
      <c r="BE1710" t="s">
        <v>427</v>
      </c>
    </row>
    <row r="1711" spans="1:57" x14ac:dyDescent="0.25">
      <c r="A1711" t="s">
        <v>594</v>
      </c>
      <c r="B1711" t="s">
        <v>595</v>
      </c>
      <c r="C1711">
        <v>80820</v>
      </c>
      <c r="D1711" t="s">
        <v>59</v>
      </c>
      <c r="E1711" t="s">
        <v>60</v>
      </c>
      <c r="F1711" t="s">
        <v>61</v>
      </c>
      <c r="G1711" t="s">
        <v>62</v>
      </c>
      <c r="H1711" t="s">
        <v>63</v>
      </c>
      <c r="I1711" t="s">
        <v>64</v>
      </c>
      <c r="J1711" t="s">
        <v>65</v>
      </c>
      <c r="K1711" t="s">
        <v>64</v>
      </c>
      <c r="L1711" s="1">
        <v>44432.423611111109</v>
      </c>
      <c r="P1711" t="s">
        <v>596</v>
      </c>
      <c r="Q1711" t="s">
        <v>144</v>
      </c>
      <c r="U1711" t="s">
        <v>465</v>
      </c>
      <c r="AN1711" s="1">
        <v>44447.297222222223</v>
      </c>
      <c r="AO1711" s="1">
        <v>44447.297222222223</v>
      </c>
      <c r="AP1711" t="s">
        <v>69</v>
      </c>
      <c r="AQ1711" t="s">
        <v>70</v>
      </c>
      <c r="AR1711">
        <v>89</v>
      </c>
      <c r="AS1711">
        <v>31.4</v>
      </c>
      <c r="AT1711" t="s">
        <v>71</v>
      </c>
      <c r="AU1711" t="s">
        <v>141</v>
      </c>
      <c r="AW1711" t="s">
        <v>73</v>
      </c>
      <c r="AX1711">
        <v>0.8</v>
      </c>
      <c r="BC1711">
        <v>80820003</v>
      </c>
      <c r="BD1711">
        <v>8280852</v>
      </c>
      <c r="BE1711" t="s">
        <v>69</v>
      </c>
    </row>
    <row r="1712" spans="1:57" x14ac:dyDescent="0.25">
      <c r="A1712" t="s">
        <v>594</v>
      </c>
      <c r="B1712" t="s">
        <v>595</v>
      </c>
      <c r="C1712">
        <v>80820</v>
      </c>
      <c r="D1712" t="s">
        <v>59</v>
      </c>
      <c r="E1712" t="s">
        <v>60</v>
      </c>
      <c r="F1712" t="s">
        <v>61</v>
      </c>
      <c r="G1712" t="s">
        <v>62</v>
      </c>
      <c r="H1712" t="s">
        <v>63</v>
      </c>
      <c r="I1712" t="s">
        <v>64</v>
      </c>
      <c r="J1712" t="s">
        <v>65</v>
      </c>
      <c r="K1712" t="s">
        <v>64</v>
      </c>
      <c r="L1712" s="1">
        <v>44432.423611111109</v>
      </c>
      <c r="P1712" t="s">
        <v>596</v>
      </c>
      <c r="Q1712" t="s">
        <v>144</v>
      </c>
      <c r="U1712" t="s">
        <v>465</v>
      </c>
      <c r="AN1712" s="1">
        <v>44433.63958333333</v>
      </c>
      <c r="AO1712" s="1">
        <v>44433.63958333333</v>
      </c>
      <c r="AP1712" t="s">
        <v>185</v>
      </c>
      <c r="AQ1712" t="s">
        <v>186</v>
      </c>
      <c r="AR1712">
        <v>67</v>
      </c>
      <c r="AS1712">
        <v>276</v>
      </c>
      <c r="AT1712" t="s">
        <v>187</v>
      </c>
      <c r="AU1712" t="s">
        <v>393</v>
      </c>
      <c r="AW1712" t="s">
        <v>189</v>
      </c>
      <c r="AX1712">
        <v>1</v>
      </c>
      <c r="BC1712">
        <v>80820003</v>
      </c>
      <c r="BD1712">
        <v>8280856</v>
      </c>
      <c r="BE1712" t="s">
        <v>185</v>
      </c>
    </row>
    <row r="1713" spans="1:57" x14ac:dyDescent="0.25">
      <c r="A1713" t="s">
        <v>594</v>
      </c>
      <c r="B1713" t="s">
        <v>595</v>
      </c>
      <c r="C1713">
        <v>80820</v>
      </c>
      <c r="D1713" t="s">
        <v>59</v>
      </c>
      <c r="E1713" t="s">
        <v>60</v>
      </c>
      <c r="F1713" t="s">
        <v>61</v>
      </c>
      <c r="G1713" t="s">
        <v>62</v>
      </c>
      <c r="H1713" t="s">
        <v>63</v>
      </c>
      <c r="I1713" t="s">
        <v>64</v>
      </c>
      <c r="J1713" t="s">
        <v>65</v>
      </c>
      <c r="K1713" t="s">
        <v>64</v>
      </c>
      <c r="L1713" s="1">
        <v>44432.423611111109</v>
      </c>
      <c r="P1713" t="s">
        <v>596</v>
      </c>
      <c r="Q1713" t="s">
        <v>144</v>
      </c>
      <c r="U1713" t="s">
        <v>465</v>
      </c>
      <c r="AN1713" s="1">
        <v>44446.601354166669</v>
      </c>
      <c r="AO1713" s="1">
        <v>44437.430555555555</v>
      </c>
      <c r="AP1713" t="s">
        <v>404</v>
      </c>
      <c r="AQ1713" t="s">
        <v>405</v>
      </c>
      <c r="AR1713">
        <v>36</v>
      </c>
      <c r="AS1713">
        <v>5</v>
      </c>
      <c r="AT1713" t="s">
        <v>343</v>
      </c>
      <c r="AU1713" t="s">
        <v>406</v>
      </c>
      <c r="AV1713" t="s">
        <v>345</v>
      </c>
      <c r="AW1713" t="s">
        <v>268</v>
      </c>
      <c r="AX1713">
        <v>3</v>
      </c>
      <c r="BC1713">
        <v>80820003</v>
      </c>
      <c r="BD1713">
        <v>8280859</v>
      </c>
      <c r="BE1713" t="s">
        <v>404</v>
      </c>
    </row>
    <row r="1714" spans="1:57" x14ac:dyDescent="0.25">
      <c r="A1714" t="s">
        <v>594</v>
      </c>
      <c r="B1714" t="s">
        <v>595</v>
      </c>
      <c r="C1714">
        <v>80820</v>
      </c>
      <c r="D1714" t="s">
        <v>59</v>
      </c>
      <c r="E1714" t="s">
        <v>60</v>
      </c>
      <c r="F1714" t="s">
        <v>61</v>
      </c>
      <c r="G1714" t="s">
        <v>62</v>
      </c>
      <c r="H1714" t="s">
        <v>63</v>
      </c>
      <c r="I1714" t="s">
        <v>64</v>
      </c>
      <c r="J1714" t="s">
        <v>65</v>
      </c>
      <c r="K1714" t="s">
        <v>64</v>
      </c>
      <c r="L1714" s="1">
        <v>44432.423611111109</v>
      </c>
      <c r="P1714" t="s">
        <v>596</v>
      </c>
      <c r="Q1714" t="s">
        <v>144</v>
      </c>
      <c r="U1714" t="s">
        <v>465</v>
      </c>
      <c r="AN1714" s="1">
        <v>44446.601354166669</v>
      </c>
      <c r="AO1714" s="1">
        <v>44437.430555555555</v>
      </c>
      <c r="AP1714" t="s">
        <v>407</v>
      </c>
      <c r="AQ1714" t="s">
        <v>408</v>
      </c>
      <c r="AR1714">
        <v>66</v>
      </c>
      <c r="AS1714">
        <v>8</v>
      </c>
      <c r="AT1714" t="s">
        <v>343</v>
      </c>
      <c r="AU1714" t="s">
        <v>188</v>
      </c>
      <c r="AV1714" t="s">
        <v>180</v>
      </c>
      <c r="AW1714" t="s">
        <v>268</v>
      </c>
      <c r="AX1714">
        <v>8</v>
      </c>
      <c r="BC1714">
        <v>80820003</v>
      </c>
      <c r="BD1714">
        <v>8280859</v>
      </c>
      <c r="BE1714" t="s">
        <v>407</v>
      </c>
    </row>
    <row r="1715" spans="1:57" x14ac:dyDescent="0.25">
      <c r="A1715" t="s">
        <v>594</v>
      </c>
      <c r="B1715" t="s">
        <v>595</v>
      </c>
      <c r="C1715">
        <v>80820</v>
      </c>
      <c r="D1715" t="s">
        <v>59</v>
      </c>
      <c r="E1715" t="s">
        <v>60</v>
      </c>
      <c r="F1715" t="s">
        <v>61</v>
      </c>
      <c r="G1715" t="s">
        <v>62</v>
      </c>
      <c r="H1715" t="s">
        <v>63</v>
      </c>
      <c r="I1715" t="s">
        <v>64</v>
      </c>
      <c r="J1715" t="s">
        <v>65</v>
      </c>
      <c r="K1715" t="s">
        <v>64</v>
      </c>
      <c r="L1715" s="1">
        <v>44432.423611111109</v>
      </c>
      <c r="P1715" t="s">
        <v>596</v>
      </c>
      <c r="Q1715" t="s">
        <v>144</v>
      </c>
      <c r="U1715" t="s">
        <v>465</v>
      </c>
      <c r="AN1715" s="1">
        <v>44462.622997685183</v>
      </c>
      <c r="AO1715" s="1">
        <v>44462.622997685183</v>
      </c>
      <c r="AP1715" t="s">
        <v>241</v>
      </c>
      <c r="AQ1715" t="s">
        <v>242</v>
      </c>
      <c r="AS1715">
        <v>360.2</v>
      </c>
      <c r="AT1715" t="s">
        <v>71</v>
      </c>
      <c r="AU1715" t="s">
        <v>904</v>
      </c>
      <c r="AX1715">
        <v>1</v>
      </c>
      <c r="BC1715">
        <v>80820003</v>
      </c>
      <c r="BD1715">
        <v>8280857</v>
      </c>
      <c r="BE1715" t="s">
        <v>241</v>
      </c>
    </row>
    <row r="1716" spans="1:57" x14ac:dyDescent="0.25">
      <c r="A1716" t="s">
        <v>594</v>
      </c>
      <c r="B1716" t="s">
        <v>595</v>
      </c>
      <c r="C1716">
        <v>80820</v>
      </c>
      <c r="D1716" t="s">
        <v>59</v>
      </c>
      <c r="E1716" t="s">
        <v>60</v>
      </c>
      <c r="F1716" t="s">
        <v>61</v>
      </c>
      <c r="G1716" t="s">
        <v>62</v>
      </c>
      <c r="H1716" t="s">
        <v>63</v>
      </c>
      <c r="I1716" t="s">
        <v>64</v>
      </c>
      <c r="J1716" t="s">
        <v>65</v>
      </c>
      <c r="K1716" t="s">
        <v>64</v>
      </c>
      <c r="L1716" s="1">
        <v>44432.423611111109</v>
      </c>
      <c r="P1716" t="s">
        <v>596</v>
      </c>
      <c r="Q1716" t="s">
        <v>144</v>
      </c>
      <c r="U1716" t="s">
        <v>465</v>
      </c>
      <c r="AN1716" s="1">
        <v>44462.622997685183</v>
      </c>
      <c r="AO1716" s="1">
        <v>44462.622997685183</v>
      </c>
      <c r="AP1716" t="s">
        <v>265</v>
      </c>
      <c r="AQ1716" t="s">
        <v>266</v>
      </c>
      <c r="AR1716">
        <v>30</v>
      </c>
      <c r="AS1716">
        <v>98.9</v>
      </c>
      <c r="AT1716" t="s">
        <v>71</v>
      </c>
      <c r="AU1716" t="s">
        <v>896</v>
      </c>
      <c r="AW1716" t="s">
        <v>268</v>
      </c>
      <c r="AX1716">
        <v>0.3</v>
      </c>
      <c r="BC1716">
        <v>80820003</v>
      </c>
      <c r="BD1716">
        <v>8280857</v>
      </c>
      <c r="BE1716" t="s">
        <v>265</v>
      </c>
    </row>
    <row r="1717" spans="1:57" x14ac:dyDescent="0.25">
      <c r="A1717" t="s">
        <v>594</v>
      </c>
      <c r="B1717" t="s">
        <v>595</v>
      </c>
      <c r="C1717">
        <v>80820</v>
      </c>
      <c r="D1717" t="s">
        <v>59</v>
      </c>
      <c r="E1717" t="s">
        <v>60</v>
      </c>
      <c r="F1717" t="s">
        <v>61</v>
      </c>
      <c r="G1717" t="s">
        <v>62</v>
      </c>
      <c r="H1717" t="s">
        <v>63</v>
      </c>
      <c r="I1717" t="s">
        <v>64</v>
      </c>
      <c r="J1717" t="s">
        <v>65</v>
      </c>
      <c r="K1717" t="s">
        <v>64</v>
      </c>
      <c r="L1717" s="1">
        <v>44432.423611111109</v>
      </c>
      <c r="P1717" t="s">
        <v>596</v>
      </c>
      <c r="Q1717" t="s">
        <v>144</v>
      </c>
      <c r="U1717" t="s">
        <v>465</v>
      </c>
      <c r="AN1717" s="1">
        <v>44462.622997685183</v>
      </c>
      <c r="AO1717" s="1">
        <v>44462.622997685183</v>
      </c>
      <c r="AP1717" t="s">
        <v>283</v>
      </c>
      <c r="AQ1717" t="s">
        <v>284</v>
      </c>
      <c r="AR1717">
        <v>31</v>
      </c>
      <c r="AS1717">
        <v>27.5</v>
      </c>
      <c r="AT1717" t="s">
        <v>71</v>
      </c>
      <c r="AU1717" t="s">
        <v>632</v>
      </c>
      <c r="AW1717" t="s">
        <v>268</v>
      </c>
      <c r="AX1717">
        <v>0.1</v>
      </c>
      <c r="BC1717">
        <v>80820003</v>
      </c>
      <c r="BD1717">
        <v>8280857</v>
      </c>
      <c r="BE1717" t="s">
        <v>283</v>
      </c>
    </row>
    <row r="1718" spans="1:57" x14ac:dyDescent="0.25">
      <c r="A1718" t="s">
        <v>594</v>
      </c>
      <c r="B1718" t="s">
        <v>595</v>
      </c>
      <c r="C1718">
        <v>80820</v>
      </c>
      <c r="D1718" t="s">
        <v>59</v>
      </c>
      <c r="E1718" t="s">
        <v>60</v>
      </c>
      <c r="F1718" t="s">
        <v>61</v>
      </c>
      <c r="G1718" t="s">
        <v>62</v>
      </c>
      <c r="H1718" t="s">
        <v>63</v>
      </c>
      <c r="I1718" t="s">
        <v>64</v>
      </c>
      <c r="J1718" t="s">
        <v>65</v>
      </c>
      <c r="K1718" t="s">
        <v>64</v>
      </c>
      <c r="L1718" s="1">
        <v>44432.423611111109</v>
      </c>
      <c r="P1718" t="s">
        <v>596</v>
      </c>
      <c r="Q1718" t="s">
        <v>144</v>
      </c>
      <c r="U1718" t="s">
        <v>465</v>
      </c>
      <c r="AN1718" s="1">
        <v>44462.622997685183</v>
      </c>
      <c r="AO1718" s="1">
        <v>44462.622997685183</v>
      </c>
      <c r="AP1718" t="s">
        <v>291</v>
      </c>
      <c r="AQ1718" t="s">
        <v>292</v>
      </c>
      <c r="AR1718">
        <v>28</v>
      </c>
      <c r="AS1718">
        <v>75.8</v>
      </c>
      <c r="AT1718" t="s">
        <v>71</v>
      </c>
      <c r="AU1718" t="s">
        <v>267</v>
      </c>
      <c r="AW1718" t="s">
        <v>268</v>
      </c>
      <c r="AX1718">
        <v>0.4</v>
      </c>
      <c r="BC1718">
        <v>80820003</v>
      </c>
      <c r="BD1718">
        <v>8280857</v>
      </c>
      <c r="BE1718" t="s">
        <v>291</v>
      </c>
    </row>
    <row r="1719" spans="1:57" x14ac:dyDescent="0.25">
      <c r="A1719" t="s">
        <v>594</v>
      </c>
      <c r="B1719" t="s">
        <v>595</v>
      </c>
      <c r="C1719">
        <v>80820</v>
      </c>
      <c r="D1719" t="s">
        <v>59</v>
      </c>
      <c r="E1719" t="s">
        <v>60</v>
      </c>
      <c r="F1719" t="s">
        <v>61</v>
      </c>
      <c r="G1719" t="s">
        <v>62</v>
      </c>
      <c r="H1719" t="s">
        <v>63</v>
      </c>
      <c r="I1719" t="s">
        <v>64</v>
      </c>
      <c r="J1719" t="s">
        <v>65</v>
      </c>
      <c r="K1719" t="s">
        <v>64</v>
      </c>
      <c r="L1719" s="1">
        <v>44432.423611111109</v>
      </c>
      <c r="P1719" t="s">
        <v>596</v>
      </c>
      <c r="Q1719" t="s">
        <v>144</v>
      </c>
      <c r="U1719" t="s">
        <v>465</v>
      </c>
      <c r="AN1719" s="1">
        <v>44462.622997685183</v>
      </c>
      <c r="AO1719" s="1">
        <v>44462.622997685183</v>
      </c>
      <c r="AP1719" t="s">
        <v>305</v>
      </c>
      <c r="AQ1719" t="s">
        <v>306</v>
      </c>
      <c r="AR1719">
        <v>29</v>
      </c>
      <c r="AS1719">
        <v>7.7</v>
      </c>
      <c r="AT1719" t="s">
        <v>71</v>
      </c>
      <c r="AU1719" t="s">
        <v>307</v>
      </c>
      <c r="AW1719" t="s">
        <v>268</v>
      </c>
      <c r="AX1719">
        <v>0.1</v>
      </c>
      <c r="BC1719">
        <v>80820003</v>
      </c>
      <c r="BD1719">
        <v>8280857</v>
      </c>
      <c r="BE1719" t="s">
        <v>305</v>
      </c>
    </row>
    <row r="1720" spans="1:57" x14ac:dyDescent="0.25">
      <c r="A1720" t="s">
        <v>594</v>
      </c>
      <c r="B1720" t="s">
        <v>595</v>
      </c>
      <c r="C1720">
        <v>80820</v>
      </c>
      <c r="D1720" t="s">
        <v>59</v>
      </c>
      <c r="E1720" t="s">
        <v>60</v>
      </c>
      <c r="F1720" t="s">
        <v>61</v>
      </c>
      <c r="G1720" t="s">
        <v>62</v>
      </c>
      <c r="H1720" t="s">
        <v>63</v>
      </c>
      <c r="I1720" t="s">
        <v>64</v>
      </c>
      <c r="J1720" t="s">
        <v>65</v>
      </c>
      <c r="K1720" t="s">
        <v>64</v>
      </c>
      <c r="L1720" s="1">
        <v>44432.423611111109</v>
      </c>
      <c r="P1720" t="s">
        <v>596</v>
      </c>
      <c r="Q1720" t="s">
        <v>144</v>
      </c>
      <c r="U1720" t="s">
        <v>465</v>
      </c>
      <c r="AN1720" s="1">
        <v>44434.931944444441</v>
      </c>
      <c r="AO1720" s="1">
        <v>44434.931944444441</v>
      </c>
      <c r="AP1720" t="s">
        <v>410</v>
      </c>
      <c r="AQ1720" t="s">
        <v>411</v>
      </c>
      <c r="AR1720">
        <v>32</v>
      </c>
      <c r="AS1720">
        <v>118</v>
      </c>
      <c r="AT1720" t="s">
        <v>71</v>
      </c>
      <c r="AU1720" t="s">
        <v>637</v>
      </c>
      <c r="AW1720" t="s">
        <v>412</v>
      </c>
      <c r="AX1720">
        <v>0.5</v>
      </c>
      <c r="BC1720">
        <v>80820003</v>
      </c>
      <c r="BD1720">
        <v>8280848</v>
      </c>
      <c r="BE1720" t="s">
        <v>410</v>
      </c>
    </row>
    <row r="1721" spans="1:57" x14ac:dyDescent="0.25">
      <c r="A1721" t="s">
        <v>594</v>
      </c>
      <c r="B1721" t="s">
        <v>595</v>
      </c>
      <c r="C1721">
        <v>80820</v>
      </c>
      <c r="D1721" t="s">
        <v>59</v>
      </c>
      <c r="E1721" t="s">
        <v>60</v>
      </c>
      <c r="F1721" t="s">
        <v>61</v>
      </c>
      <c r="G1721" t="s">
        <v>62</v>
      </c>
      <c r="H1721" t="s">
        <v>63</v>
      </c>
      <c r="I1721" t="s">
        <v>64</v>
      </c>
      <c r="J1721" t="s">
        <v>65</v>
      </c>
      <c r="K1721" t="s">
        <v>64</v>
      </c>
      <c r="L1721" s="1">
        <v>44432.423611111109</v>
      </c>
      <c r="P1721" t="s">
        <v>596</v>
      </c>
      <c r="Q1721" t="s">
        <v>144</v>
      </c>
      <c r="U1721" t="s">
        <v>465</v>
      </c>
      <c r="AN1721" s="1">
        <v>44434.931944444441</v>
      </c>
      <c r="AO1721" s="1">
        <v>44434.931944444441</v>
      </c>
      <c r="AP1721" t="s">
        <v>414</v>
      </c>
      <c r="AQ1721" t="s">
        <v>415</v>
      </c>
      <c r="AR1721">
        <v>33</v>
      </c>
      <c r="AS1721">
        <v>75.900000000000006</v>
      </c>
      <c r="AT1721" t="s">
        <v>71</v>
      </c>
      <c r="AU1721" t="s">
        <v>293</v>
      </c>
      <c r="AW1721" t="s">
        <v>412</v>
      </c>
      <c r="AX1721">
        <v>0.1</v>
      </c>
      <c r="BC1721">
        <v>80820003</v>
      </c>
      <c r="BD1721">
        <v>8280848</v>
      </c>
      <c r="BE1721" t="s">
        <v>414</v>
      </c>
    </row>
    <row r="1722" spans="1:57" x14ac:dyDescent="0.25">
      <c r="A1722" t="s">
        <v>594</v>
      </c>
      <c r="B1722" t="s">
        <v>595</v>
      </c>
      <c r="C1722">
        <v>80820</v>
      </c>
      <c r="D1722" t="s">
        <v>59</v>
      </c>
      <c r="E1722" t="s">
        <v>60</v>
      </c>
      <c r="F1722" t="s">
        <v>61</v>
      </c>
      <c r="G1722" t="s">
        <v>62</v>
      </c>
      <c r="H1722" t="s">
        <v>63</v>
      </c>
      <c r="I1722" t="s">
        <v>64</v>
      </c>
      <c r="J1722" t="s">
        <v>65</v>
      </c>
      <c r="K1722" t="s">
        <v>64</v>
      </c>
      <c r="L1722" s="1">
        <v>44432.423611111109</v>
      </c>
      <c r="P1722" t="s">
        <v>596</v>
      </c>
      <c r="Q1722" t="s">
        <v>144</v>
      </c>
      <c r="U1722" t="s">
        <v>465</v>
      </c>
      <c r="AN1722" s="1">
        <v>44434.868055555555</v>
      </c>
      <c r="AO1722" s="1">
        <v>44434.498518518521</v>
      </c>
      <c r="AP1722" t="s">
        <v>341</v>
      </c>
      <c r="AQ1722" t="s">
        <v>342</v>
      </c>
      <c r="AS1722">
        <v>8.6999999999999994E-2</v>
      </c>
      <c r="AT1722" t="s">
        <v>343</v>
      </c>
      <c r="AU1722" t="s">
        <v>344</v>
      </c>
      <c r="AX1722">
        <v>1.7999999999999999E-2</v>
      </c>
      <c r="BB1722" t="s">
        <v>631</v>
      </c>
      <c r="BC1722">
        <v>80820003</v>
      </c>
      <c r="BD1722">
        <v>8280855</v>
      </c>
      <c r="BE1722" t="s">
        <v>341</v>
      </c>
    </row>
    <row r="1723" spans="1:57" x14ac:dyDescent="0.25">
      <c r="A1723" t="s">
        <v>594</v>
      </c>
      <c r="B1723" t="s">
        <v>595</v>
      </c>
      <c r="C1723">
        <v>80820</v>
      </c>
      <c r="D1723" t="s">
        <v>59</v>
      </c>
      <c r="E1723" t="s">
        <v>60</v>
      </c>
      <c r="F1723" t="s">
        <v>61</v>
      </c>
      <c r="G1723" t="s">
        <v>62</v>
      </c>
      <c r="H1723" t="s">
        <v>63</v>
      </c>
      <c r="I1723" t="s">
        <v>64</v>
      </c>
      <c r="J1723" t="s">
        <v>65</v>
      </c>
      <c r="K1723" t="s">
        <v>64</v>
      </c>
      <c r="L1723" s="1">
        <v>44432.423611111109</v>
      </c>
      <c r="P1723" t="s">
        <v>596</v>
      </c>
      <c r="Q1723" t="s">
        <v>144</v>
      </c>
      <c r="U1723" t="s">
        <v>465</v>
      </c>
      <c r="AN1723" s="1">
        <v>44434.868055555555</v>
      </c>
      <c r="AO1723" s="1">
        <v>44434.498518518521</v>
      </c>
      <c r="AP1723" t="s">
        <v>346</v>
      </c>
      <c r="AQ1723" t="s">
        <v>347</v>
      </c>
      <c r="AS1723">
        <v>1.37</v>
      </c>
      <c r="AT1723" t="s">
        <v>343</v>
      </c>
      <c r="AU1723" t="s">
        <v>647</v>
      </c>
      <c r="AX1723">
        <v>1.7999999999999999E-2</v>
      </c>
      <c r="BC1723">
        <v>80820003</v>
      </c>
      <c r="BD1723">
        <v>8280855</v>
      </c>
      <c r="BE1723" t="s">
        <v>346</v>
      </c>
    </row>
    <row r="1724" spans="1:57" x14ac:dyDescent="0.25">
      <c r="A1724" t="s">
        <v>594</v>
      </c>
      <c r="B1724" t="s">
        <v>595</v>
      </c>
      <c r="C1724">
        <v>80820</v>
      </c>
      <c r="D1724" t="s">
        <v>59</v>
      </c>
      <c r="E1724" t="s">
        <v>60</v>
      </c>
      <c r="F1724" t="s">
        <v>61</v>
      </c>
      <c r="G1724" t="s">
        <v>62</v>
      </c>
      <c r="H1724" t="s">
        <v>63</v>
      </c>
      <c r="I1724" t="s">
        <v>64</v>
      </c>
      <c r="J1724" t="s">
        <v>65</v>
      </c>
      <c r="K1724" t="s">
        <v>64</v>
      </c>
      <c r="L1724" s="1">
        <v>44432.423611111109</v>
      </c>
      <c r="P1724" t="s">
        <v>596</v>
      </c>
      <c r="Q1724" t="s">
        <v>144</v>
      </c>
      <c r="U1724" t="s">
        <v>465</v>
      </c>
      <c r="AN1724" s="1">
        <v>44434.868055555555</v>
      </c>
      <c r="AO1724" s="1">
        <v>44434.498518518521</v>
      </c>
      <c r="AP1724" t="s">
        <v>369</v>
      </c>
      <c r="AQ1724" t="s">
        <v>370</v>
      </c>
      <c r="AS1724">
        <v>9.8000000000000004E-2</v>
      </c>
      <c r="AT1724" t="s">
        <v>343</v>
      </c>
      <c r="AU1724" t="s">
        <v>377</v>
      </c>
      <c r="AX1724">
        <v>8.9999999999999993E-3</v>
      </c>
      <c r="BC1724">
        <v>80820003</v>
      </c>
      <c r="BD1724">
        <v>8280855</v>
      </c>
      <c r="BE1724" t="s">
        <v>369</v>
      </c>
    </row>
    <row r="1725" spans="1:57" x14ac:dyDescent="0.25">
      <c r="A1725" t="s">
        <v>621</v>
      </c>
      <c r="B1725" t="s">
        <v>622</v>
      </c>
      <c r="C1725">
        <v>80820</v>
      </c>
      <c r="D1725" t="s">
        <v>59</v>
      </c>
      <c r="E1725" t="s">
        <v>125</v>
      </c>
      <c r="F1725" t="s">
        <v>177</v>
      </c>
      <c r="G1725" t="s">
        <v>62</v>
      </c>
      <c r="H1725" t="s">
        <v>178</v>
      </c>
      <c r="I1725" t="s">
        <v>64</v>
      </c>
      <c r="J1725" t="s">
        <v>65</v>
      </c>
      <c r="K1725" t="s">
        <v>64</v>
      </c>
      <c r="L1725" s="1">
        <v>44432.416666666664</v>
      </c>
      <c r="AN1725" s="1">
        <v>44433.587905092594</v>
      </c>
      <c r="AO1725" s="1">
        <v>44433.364722222221</v>
      </c>
      <c r="AP1725" t="s">
        <v>554</v>
      </c>
      <c r="AQ1725" t="s">
        <v>555</v>
      </c>
      <c r="AR1725">
        <v>25</v>
      </c>
      <c r="AS1725">
        <v>2E-3</v>
      </c>
      <c r="AT1725" t="s">
        <v>71</v>
      </c>
      <c r="AU1725" t="s">
        <v>449</v>
      </c>
      <c r="AV1725" t="s">
        <v>180</v>
      </c>
      <c r="AW1725" t="s">
        <v>450</v>
      </c>
      <c r="AX1725">
        <v>2E-3</v>
      </c>
      <c r="AZ1725" t="s">
        <v>623</v>
      </c>
      <c r="BC1725">
        <v>80820012</v>
      </c>
      <c r="BD1725">
        <v>8280839</v>
      </c>
      <c r="BE1725" t="s">
        <v>554</v>
      </c>
    </row>
    <row r="1726" spans="1:57" x14ac:dyDescent="0.25">
      <c r="A1726" t="s">
        <v>621</v>
      </c>
      <c r="B1726" t="s">
        <v>622</v>
      </c>
      <c r="C1726">
        <v>80820</v>
      </c>
      <c r="D1726" t="s">
        <v>59</v>
      </c>
      <c r="E1726" t="s">
        <v>125</v>
      </c>
      <c r="F1726" t="s">
        <v>177</v>
      </c>
      <c r="G1726" t="s">
        <v>62</v>
      </c>
      <c r="H1726" t="s">
        <v>178</v>
      </c>
      <c r="I1726" t="s">
        <v>64</v>
      </c>
      <c r="J1726" t="s">
        <v>65</v>
      </c>
      <c r="K1726" t="s">
        <v>64</v>
      </c>
      <c r="L1726" s="1">
        <v>44432.416666666664</v>
      </c>
      <c r="AN1726" s="1">
        <v>44438.434814814813</v>
      </c>
      <c r="AO1726" s="1">
        <v>44434.580555555556</v>
      </c>
      <c r="AP1726" t="s">
        <v>556</v>
      </c>
      <c r="AQ1726" t="s">
        <v>557</v>
      </c>
      <c r="AR1726">
        <v>26</v>
      </c>
      <c r="AS1726">
        <v>2E-3</v>
      </c>
      <c r="AT1726" t="s">
        <v>71</v>
      </c>
      <c r="AU1726" t="s">
        <v>449</v>
      </c>
      <c r="AV1726" t="s">
        <v>180</v>
      </c>
      <c r="AW1726" t="s">
        <v>450</v>
      </c>
      <c r="AX1726">
        <v>2E-3</v>
      </c>
      <c r="AZ1726" t="s">
        <v>623</v>
      </c>
      <c r="BC1726">
        <v>80820012</v>
      </c>
      <c r="BD1726">
        <v>8280835</v>
      </c>
      <c r="BE1726" t="s">
        <v>556</v>
      </c>
    </row>
    <row r="1727" spans="1:57" x14ac:dyDescent="0.25">
      <c r="A1727" t="s">
        <v>621</v>
      </c>
      <c r="B1727" t="s">
        <v>622</v>
      </c>
      <c r="C1727">
        <v>80820</v>
      </c>
      <c r="D1727" t="s">
        <v>59</v>
      </c>
      <c r="E1727" t="s">
        <v>125</v>
      </c>
      <c r="F1727" t="s">
        <v>177</v>
      </c>
      <c r="G1727" t="s">
        <v>62</v>
      </c>
      <c r="H1727" t="s">
        <v>178</v>
      </c>
      <c r="I1727" t="s">
        <v>64</v>
      </c>
      <c r="J1727" t="s">
        <v>65</v>
      </c>
      <c r="K1727" t="s">
        <v>64</v>
      </c>
      <c r="L1727" s="1">
        <v>44432.416666666664</v>
      </c>
      <c r="AN1727" s="1">
        <v>44435.425902777781</v>
      </c>
      <c r="AO1727" s="1">
        <v>44434.619780092595</v>
      </c>
      <c r="AP1727" t="s">
        <v>560</v>
      </c>
      <c r="AQ1727" t="s">
        <v>561</v>
      </c>
      <c r="AR1727">
        <v>80</v>
      </c>
      <c r="AS1727">
        <v>0.05</v>
      </c>
      <c r="AT1727" t="s">
        <v>71</v>
      </c>
      <c r="AU1727" t="s">
        <v>578</v>
      </c>
      <c r="AV1727" t="s">
        <v>180</v>
      </c>
      <c r="AW1727" t="s">
        <v>563</v>
      </c>
      <c r="AX1727">
        <v>0.05</v>
      </c>
      <c r="AZ1727" t="s">
        <v>623</v>
      </c>
      <c r="BC1727">
        <v>80820012</v>
      </c>
      <c r="BD1727">
        <v>8280837</v>
      </c>
      <c r="BE1727" t="s">
        <v>560</v>
      </c>
    </row>
    <row r="1728" spans="1:57" x14ac:dyDescent="0.25">
      <c r="A1728" t="s">
        <v>621</v>
      </c>
      <c r="B1728" t="s">
        <v>622</v>
      </c>
      <c r="C1728">
        <v>80820</v>
      </c>
      <c r="D1728" t="s">
        <v>59</v>
      </c>
      <c r="E1728" t="s">
        <v>125</v>
      </c>
      <c r="F1728" t="s">
        <v>177</v>
      </c>
      <c r="G1728" t="s">
        <v>62</v>
      </c>
      <c r="H1728" t="s">
        <v>178</v>
      </c>
      <c r="I1728" t="s">
        <v>64</v>
      </c>
      <c r="J1728" t="s">
        <v>65</v>
      </c>
      <c r="K1728" t="s">
        <v>64</v>
      </c>
      <c r="L1728" s="1">
        <v>44432.416666666664</v>
      </c>
      <c r="AN1728" s="1">
        <v>44433.517094907409</v>
      </c>
      <c r="AO1728" s="1">
        <v>44433.517094907409</v>
      </c>
      <c r="AP1728" t="s">
        <v>447</v>
      </c>
      <c r="AQ1728" t="s">
        <v>448</v>
      </c>
      <c r="AR1728">
        <v>23</v>
      </c>
      <c r="AS1728">
        <v>2E-3</v>
      </c>
      <c r="AT1728" t="s">
        <v>71</v>
      </c>
      <c r="AU1728" t="s">
        <v>449</v>
      </c>
      <c r="AV1728" t="s">
        <v>180</v>
      </c>
      <c r="AW1728" t="s">
        <v>450</v>
      </c>
      <c r="AX1728">
        <v>2E-3</v>
      </c>
      <c r="AZ1728" t="s">
        <v>623</v>
      </c>
      <c r="BC1728">
        <v>80820012</v>
      </c>
      <c r="BD1728">
        <v>8280833</v>
      </c>
      <c r="BE1728" t="s">
        <v>447</v>
      </c>
    </row>
    <row r="1729" spans="1:57" x14ac:dyDescent="0.25">
      <c r="A1729" t="s">
        <v>621</v>
      </c>
      <c r="B1729" t="s">
        <v>622</v>
      </c>
      <c r="C1729">
        <v>80820</v>
      </c>
      <c r="D1729" t="s">
        <v>59</v>
      </c>
      <c r="E1729" t="s">
        <v>125</v>
      </c>
      <c r="F1729" t="s">
        <v>177</v>
      </c>
      <c r="G1729" t="s">
        <v>62</v>
      </c>
      <c r="H1729" t="s">
        <v>178</v>
      </c>
      <c r="I1729" t="s">
        <v>64</v>
      </c>
      <c r="J1729" t="s">
        <v>65</v>
      </c>
      <c r="K1729" t="s">
        <v>64</v>
      </c>
      <c r="L1729" s="1">
        <v>44432.416666666664</v>
      </c>
      <c r="AN1729" s="1">
        <v>44433.524305555555</v>
      </c>
      <c r="AO1729" s="1">
        <v>44433.524305555555</v>
      </c>
      <c r="AP1729" t="s">
        <v>384</v>
      </c>
      <c r="AQ1729" t="s">
        <v>385</v>
      </c>
      <c r="AR1729">
        <v>13</v>
      </c>
      <c r="AS1729">
        <v>1</v>
      </c>
      <c r="AT1729" t="s">
        <v>386</v>
      </c>
      <c r="AU1729" t="s">
        <v>394</v>
      </c>
      <c r="AV1729" t="s">
        <v>345</v>
      </c>
      <c r="AW1729" t="s">
        <v>387</v>
      </c>
      <c r="AX1729">
        <v>1</v>
      </c>
      <c r="AZ1729" t="s">
        <v>623</v>
      </c>
      <c r="BB1729" t="s">
        <v>62</v>
      </c>
      <c r="BC1729">
        <v>80820012</v>
      </c>
      <c r="BD1729">
        <v>8280830</v>
      </c>
      <c r="BE1729" t="s">
        <v>384</v>
      </c>
    </row>
    <row r="1730" spans="1:57" x14ac:dyDescent="0.25">
      <c r="A1730" t="s">
        <v>621</v>
      </c>
      <c r="B1730" t="s">
        <v>622</v>
      </c>
      <c r="C1730">
        <v>80820</v>
      </c>
      <c r="D1730" t="s">
        <v>59</v>
      </c>
      <c r="E1730" t="s">
        <v>125</v>
      </c>
      <c r="F1730" t="s">
        <v>177</v>
      </c>
      <c r="G1730" t="s">
        <v>62</v>
      </c>
      <c r="H1730" t="s">
        <v>178</v>
      </c>
      <c r="I1730" t="s">
        <v>64</v>
      </c>
      <c r="J1730" t="s">
        <v>65</v>
      </c>
      <c r="K1730" t="s">
        <v>64</v>
      </c>
      <c r="L1730" s="1">
        <v>44432.416666666664</v>
      </c>
      <c r="AN1730" s="1">
        <v>44442.481944444444</v>
      </c>
      <c r="AO1730" s="1">
        <v>44442.481944444444</v>
      </c>
      <c r="AP1730" t="s">
        <v>422</v>
      </c>
      <c r="AQ1730" t="s">
        <v>423</v>
      </c>
      <c r="AR1730">
        <v>20</v>
      </c>
      <c r="AS1730">
        <v>5.0000000000000001E-3</v>
      </c>
      <c r="AT1730" t="s">
        <v>71</v>
      </c>
      <c r="AU1730" t="s">
        <v>424</v>
      </c>
      <c r="AV1730" t="s">
        <v>180</v>
      </c>
      <c r="AW1730" t="s">
        <v>425</v>
      </c>
      <c r="AX1730">
        <v>5.0000000000000001E-3</v>
      </c>
      <c r="AZ1730" t="s">
        <v>623</v>
      </c>
      <c r="BC1730">
        <v>80820012</v>
      </c>
      <c r="BD1730">
        <v>8280832</v>
      </c>
      <c r="BE1730" t="s">
        <v>422</v>
      </c>
    </row>
    <row r="1731" spans="1:57" x14ac:dyDescent="0.25">
      <c r="A1731" t="s">
        <v>621</v>
      </c>
      <c r="B1731" t="s">
        <v>622</v>
      </c>
      <c r="C1731">
        <v>80820</v>
      </c>
      <c r="D1731" t="s">
        <v>59</v>
      </c>
      <c r="E1731" t="s">
        <v>125</v>
      </c>
      <c r="F1731" t="s">
        <v>177</v>
      </c>
      <c r="G1731" t="s">
        <v>62</v>
      </c>
      <c r="H1731" t="s">
        <v>178</v>
      </c>
      <c r="I1731" t="s">
        <v>64</v>
      </c>
      <c r="J1731" t="s">
        <v>65</v>
      </c>
      <c r="K1731" t="s">
        <v>64</v>
      </c>
      <c r="L1731" s="1">
        <v>44432.416666666664</v>
      </c>
      <c r="AN1731" s="1">
        <v>44442.481944444444</v>
      </c>
      <c r="AO1731" s="1">
        <v>44442.481944444444</v>
      </c>
      <c r="AP1731" t="s">
        <v>427</v>
      </c>
      <c r="AQ1731" t="s">
        <v>428</v>
      </c>
      <c r="AR1731">
        <v>18</v>
      </c>
      <c r="AS1731">
        <v>5.0000000000000001E-3</v>
      </c>
      <c r="AT1731" t="s">
        <v>71</v>
      </c>
      <c r="AU1731" t="s">
        <v>424</v>
      </c>
      <c r="AV1731" t="s">
        <v>180</v>
      </c>
      <c r="AW1731" t="s">
        <v>429</v>
      </c>
      <c r="AX1731">
        <v>5.0000000000000001E-3</v>
      </c>
      <c r="AZ1731" t="s">
        <v>623</v>
      </c>
      <c r="BC1731">
        <v>80820012</v>
      </c>
      <c r="BD1731">
        <v>8280832</v>
      </c>
      <c r="BE1731" t="s">
        <v>427</v>
      </c>
    </row>
    <row r="1732" spans="1:57" x14ac:dyDescent="0.25">
      <c r="A1732" t="s">
        <v>621</v>
      </c>
      <c r="B1732" t="s">
        <v>622</v>
      </c>
      <c r="C1732">
        <v>80820</v>
      </c>
      <c r="D1732" t="s">
        <v>59</v>
      </c>
      <c r="E1732" t="s">
        <v>125</v>
      </c>
      <c r="F1732" t="s">
        <v>177</v>
      </c>
      <c r="G1732" t="s">
        <v>62</v>
      </c>
      <c r="H1732" t="s">
        <v>178</v>
      </c>
      <c r="I1732" t="s">
        <v>64</v>
      </c>
      <c r="J1732" t="s">
        <v>65</v>
      </c>
      <c r="K1732" t="s">
        <v>64</v>
      </c>
      <c r="L1732" s="1">
        <v>44432.416666666664</v>
      </c>
      <c r="AN1732" s="1">
        <v>44446.943749999999</v>
      </c>
      <c r="AO1732" s="1">
        <v>44446.943749999999</v>
      </c>
      <c r="AP1732" t="s">
        <v>69</v>
      </c>
      <c r="AQ1732" t="s">
        <v>70</v>
      </c>
      <c r="AR1732">
        <v>89</v>
      </c>
      <c r="AS1732">
        <v>0.8</v>
      </c>
      <c r="AT1732" t="s">
        <v>71</v>
      </c>
      <c r="AU1732" t="s">
        <v>179</v>
      </c>
      <c r="AV1732" t="s">
        <v>180</v>
      </c>
      <c r="AW1732" t="s">
        <v>73</v>
      </c>
      <c r="AX1732">
        <v>0.8</v>
      </c>
      <c r="AZ1732" t="s">
        <v>623</v>
      </c>
      <c r="BC1732">
        <v>80820012</v>
      </c>
      <c r="BD1732">
        <v>8280831</v>
      </c>
      <c r="BE1732" t="s">
        <v>69</v>
      </c>
    </row>
    <row r="1733" spans="1:57" x14ac:dyDescent="0.25">
      <c r="A1733" t="s">
        <v>621</v>
      </c>
      <c r="B1733" t="s">
        <v>622</v>
      </c>
      <c r="C1733">
        <v>80820</v>
      </c>
      <c r="D1733" t="s">
        <v>59</v>
      </c>
      <c r="E1733" t="s">
        <v>125</v>
      </c>
      <c r="F1733" t="s">
        <v>177</v>
      </c>
      <c r="G1733" t="s">
        <v>62</v>
      </c>
      <c r="H1733" t="s">
        <v>178</v>
      </c>
      <c r="I1733" t="s">
        <v>64</v>
      </c>
      <c r="J1733" t="s">
        <v>65</v>
      </c>
      <c r="K1733" t="s">
        <v>64</v>
      </c>
      <c r="L1733" s="1">
        <v>44432.416666666664</v>
      </c>
      <c r="AN1733" s="1">
        <v>44433.720138888886</v>
      </c>
      <c r="AO1733" s="1">
        <v>44433.720138888886</v>
      </c>
      <c r="AP1733" t="s">
        <v>185</v>
      </c>
      <c r="AQ1733" t="s">
        <v>186</v>
      </c>
      <c r="AR1733">
        <v>67</v>
      </c>
      <c r="AS1733">
        <v>1</v>
      </c>
      <c r="AT1733" t="s">
        <v>187</v>
      </c>
      <c r="AU1733" t="s">
        <v>237</v>
      </c>
      <c r="AV1733" t="s">
        <v>180</v>
      </c>
      <c r="AW1733" t="s">
        <v>189</v>
      </c>
      <c r="AX1733">
        <v>1</v>
      </c>
      <c r="AZ1733" t="s">
        <v>623</v>
      </c>
      <c r="BC1733">
        <v>80820012</v>
      </c>
      <c r="BD1733">
        <v>8280824</v>
      </c>
      <c r="BE1733" t="s">
        <v>185</v>
      </c>
    </row>
    <row r="1734" spans="1:57" x14ac:dyDescent="0.25">
      <c r="A1734" t="s">
        <v>621</v>
      </c>
      <c r="B1734" t="s">
        <v>622</v>
      </c>
      <c r="C1734">
        <v>80820</v>
      </c>
      <c r="D1734" t="s">
        <v>59</v>
      </c>
      <c r="E1734" t="s">
        <v>125</v>
      </c>
      <c r="F1734" t="s">
        <v>177</v>
      </c>
      <c r="G1734" t="s">
        <v>62</v>
      </c>
      <c r="H1734" t="s">
        <v>178</v>
      </c>
      <c r="I1734" t="s">
        <v>64</v>
      </c>
      <c r="J1734" t="s">
        <v>65</v>
      </c>
      <c r="K1734" t="s">
        <v>64</v>
      </c>
      <c r="L1734" s="1">
        <v>44432.416666666664</v>
      </c>
      <c r="AN1734" s="1">
        <v>44495.479513888888</v>
      </c>
      <c r="AO1734" s="1">
        <v>44487.451388888891</v>
      </c>
      <c r="AP1734" t="s">
        <v>404</v>
      </c>
      <c r="AQ1734" t="s">
        <v>405</v>
      </c>
      <c r="AR1734">
        <v>36</v>
      </c>
      <c r="AS1734">
        <v>3</v>
      </c>
      <c r="AT1734" t="s">
        <v>343</v>
      </c>
      <c r="AU1734" t="s">
        <v>406</v>
      </c>
      <c r="AV1734" t="s">
        <v>180</v>
      </c>
      <c r="AW1734" t="s">
        <v>268</v>
      </c>
      <c r="AX1734">
        <v>3</v>
      </c>
      <c r="AZ1734" t="s">
        <v>623</v>
      </c>
      <c r="BC1734">
        <v>80820012</v>
      </c>
      <c r="BD1734">
        <v>8339798</v>
      </c>
      <c r="BE1734" t="s">
        <v>404</v>
      </c>
    </row>
    <row r="1735" spans="1:57" x14ac:dyDescent="0.25">
      <c r="A1735" t="s">
        <v>621</v>
      </c>
      <c r="B1735" t="s">
        <v>622</v>
      </c>
      <c r="C1735">
        <v>80820</v>
      </c>
      <c r="D1735" t="s">
        <v>59</v>
      </c>
      <c r="E1735" t="s">
        <v>125</v>
      </c>
      <c r="F1735" t="s">
        <v>177</v>
      </c>
      <c r="G1735" t="s">
        <v>62</v>
      </c>
      <c r="H1735" t="s">
        <v>178</v>
      </c>
      <c r="I1735" t="s">
        <v>64</v>
      </c>
      <c r="J1735" t="s">
        <v>65</v>
      </c>
      <c r="K1735" t="s">
        <v>64</v>
      </c>
      <c r="L1735" s="1">
        <v>44432.416666666664</v>
      </c>
      <c r="AN1735" s="1">
        <v>44495.479513888888</v>
      </c>
      <c r="AO1735" s="1">
        <v>44487.451388888891</v>
      </c>
      <c r="AP1735" t="s">
        <v>407</v>
      </c>
      <c r="AQ1735" t="s">
        <v>408</v>
      </c>
      <c r="AR1735">
        <v>66</v>
      </c>
      <c r="AS1735">
        <v>8</v>
      </c>
      <c r="AT1735" t="s">
        <v>343</v>
      </c>
      <c r="AU1735" t="s">
        <v>188</v>
      </c>
      <c r="AV1735" t="s">
        <v>180</v>
      </c>
      <c r="AW1735" t="s">
        <v>268</v>
      </c>
      <c r="AX1735">
        <v>8</v>
      </c>
      <c r="AZ1735" t="s">
        <v>623</v>
      </c>
      <c r="BC1735">
        <v>80820012</v>
      </c>
      <c r="BD1735">
        <v>8339798</v>
      </c>
      <c r="BE1735" t="s">
        <v>407</v>
      </c>
    </row>
    <row r="1736" spans="1:57" x14ac:dyDescent="0.25">
      <c r="A1736" t="s">
        <v>621</v>
      </c>
      <c r="B1736" t="s">
        <v>622</v>
      </c>
      <c r="C1736">
        <v>80820</v>
      </c>
      <c r="D1736" t="s">
        <v>59</v>
      </c>
      <c r="E1736" t="s">
        <v>125</v>
      </c>
      <c r="F1736" t="s">
        <v>177</v>
      </c>
      <c r="G1736" t="s">
        <v>62</v>
      </c>
      <c r="H1736" t="s">
        <v>178</v>
      </c>
      <c r="I1736" t="s">
        <v>64</v>
      </c>
      <c r="J1736" t="s">
        <v>65</v>
      </c>
      <c r="K1736" t="s">
        <v>64</v>
      </c>
      <c r="L1736" s="1">
        <v>44432.416666666664</v>
      </c>
      <c r="AN1736" s="1">
        <v>44462.631215277775</v>
      </c>
      <c r="AO1736" s="1">
        <v>44462.631215277775</v>
      </c>
      <c r="AP1736" t="s">
        <v>241</v>
      </c>
      <c r="AQ1736" t="s">
        <v>242</v>
      </c>
      <c r="AS1736">
        <v>1</v>
      </c>
      <c r="AT1736" t="s">
        <v>71</v>
      </c>
      <c r="AU1736" t="s">
        <v>237</v>
      </c>
      <c r="AV1736" t="s">
        <v>180</v>
      </c>
      <c r="AX1736">
        <v>1</v>
      </c>
      <c r="AZ1736" t="s">
        <v>623</v>
      </c>
      <c r="BC1736">
        <v>80820012</v>
      </c>
      <c r="BD1736">
        <v>8280825</v>
      </c>
      <c r="BE1736" t="s">
        <v>241</v>
      </c>
    </row>
    <row r="1737" spans="1:57" x14ac:dyDescent="0.25">
      <c r="A1737" t="s">
        <v>621</v>
      </c>
      <c r="B1737" t="s">
        <v>622</v>
      </c>
      <c r="C1737">
        <v>80820</v>
      </c>
      <c r="D1737" t="s">
        <v>59</v>
      </c>
      <c r="E1737" t="s">
        <v>125</v>
      </c>
      <c r="F1737" t="s">
        <v>177</v>
      </c>
      <c r="G1737" t="s">
        <v>62</v>
      </c>
      <c r="H1737" t="s">
        <v>178</v>
      </c>
      <c r="I1737" t="s">
        <v>64</v>
      </c>
      <c r="J1737" t="s">
        <v>65</v>
      </c>
      <c r="K1737" t="s">
        <v>64</v>
      </c>
      <c r="L1737" s="1">
        <v>44432.416666666664</v>
      </c>
      <c r="AN1737" s="1">
        <v>44462.631215277775</v>
      </c>
      <c r="AO1737" s="1">
        <v>44462.631215277775</v>
      </c>
      <c r="AP1737" t="s">
        <v>265</v>
      </c>
      <c r="AQ1737" t="s">
        <v>266</v>
      </c>
      <c r="AR1737">
        <v>30</v>
      </c>
      <c r="AS1737">
        <v>0.3</v>
      </c>
      <c r="AT1737" t="s">
        <v>71</v>
      </c>
      <c r="AU1737" t="s">
        <v>282</v>
      </c>
      <c r="AV1737" t="s">
        <v>180</v>
      </c>
      <c r="AW1737" t="s">
        <v>268</v>
      </c>
      <c r="AX1737">
        <v>0.3</v>
      </c>
      <c r="AZ1737" t="s">
        <v>623</v>
      </c>
      <c r="BC1737">
        <v>80820012</v>
      </c>
      <c r="BD1737">
        <v>8280825</v>
      </c>
      <c r="BE1737" t="s">
        <v>265</v>
      </c>
    </row>
    <row r="1738" spans="1:57" x14ac:dyDescent="0.25">
      <c r="A1738" t="s">
        <v>621</v>
      </c>
      <c r="B1738" t="s">
        <v>622</v>
      </c>
      <c r="C1738">
        <v>80820</v>
      </c>
      <c r="D1738" t="s">
        <v>59</v>
      </c>
      <c r="E1738" t="s">
        <v>125</v>
      </c>
      <c r="F1738" t="s">
        <v>177</v>
      </c>
      <c r="G1738" t="s">
        <v>62</v>
      </c>
      <c r="H1738" t="s">
        <v>178</v>
      </c>
      <c r="I1738" t="s">
        <v>64</v>
      </c>
      <c r="J1738" t="s">
        <v>65</v>
      </c>
      <c r="K1738" t="s">
        <v>64</v>
      </c>
      <c r="L1738" s="1">
        <v>44432.416666666664</v>
      </c>
      <c r="AN1738" s="1">
        <v>44462.631215277775</v>
      </c>
      <c r="AO1738" s="1">
        <v>44462.631215277775</v>
      </c>
      <c r="AP1738" t="s">
        <v>283</v>
      </c>
      <c r="AQ1738" t="s">
        <v>284</v>
      </c>
      <c r="AR1738">
        <v>31</v>
      </c>
      <c r="AS1738">
        <v>0.1</v>
      </c>
      <c r="AT1738" t="s">
        <v>71</v>
      </c>
      <c r="AU1738" t="s">
        <v>290</v>
      </c>
      <c r="AV1738" t="s">
        <v>180</v>
      </c>
      <c r="AW1738" t="s">
        <v>268</v>
      </c>
      <c r="AX1738">
        <v>0.1</v>
      </c>
      <c r="AZ1738" t="s">
        <v>623</v>
      </c>
      <c r="BC1738">
        <v>80820012</v>
      </c>
      <c r="BD1738">
        <v>8280825</v>
      </c>
      <c r="BE1738" t="s">
        <v>283</v>
      </c>
    </row>
    <row r="1739" spans="1:57" x14ac:dyDescent="0.25">
      <c r="A1739" t="s">
        <v>621</v>
      </c>
      <c r="B1739" t="s">
        <v>622</v>
      </c>
      <c r="C1739">
        <v>80820</v>
      </c>
      <c r="D1739" t="s">
        <v>59</v>
      </c>
      <c r="E1739" t="s">
        <v>125</v>
      </c>
      <c r="F1739" t="s">
        <v>177</v>
      </c>
      <c r="G1739" t="s">
        <v>62</v>
      </c>
      <c r="H1739" t="s">
        <v>178</v>
      </c>
      <c r="I1739" t="s">
        <v>64</v>
      </c>
      <c r="J1739" t="s">
        <v>65</v>
      </c>
      <c r="K1739" t="s">
        <v>64</v>
      </c>
      <c r="L1739" s="1">
        <v>44432.416666666664</v>
      </c>
      <c r="AN1739" s="1">
        <v>44462.631215277775</v>
      </c>
      <c r="AO1739" s="1">
        <v>44462.631215277775</v>
      </c>
      <c r="AP1739" t="s">
        <v>291</v>
      </c>
      <c r="AQ1739" t="s">
        <v>292</v>
      </c>
      <c r="AR1739">
        <v>28</v>
      </c>
      <c r="AS1739">
        <v>0.4</v>
      </c>
      <c r="AT1739" t="s">
        <v>71</v>
      </c>
      <c r="AU1739" t="s">
        <v>304</v>
      </c>
      <c r="AV1739" t="s">
        <v>180</v>
      </c>
      <c r="AW1739" t="s">
        <v>268</v>
      </c>
      <c r="AX1739">
        <v>0.4</v>
      </c>
      <c r="AZ1739" t="s">
        <v>623</v>
      </c>
      <c r="BC1739">
        <v>80820012</v>
      </c>
      <c r="BD1739">
        <v>8280825</v>
      </c>
      <c r="BE1739" t="s">
        <v>291</v>
      </c>
    </row>
    <row r="1740" spans="1:57" x14ac:dyDescent="0.25">
      <c r="A1740" t="s">
        <v>621</v>
      </c>
      <c r="B1740" t="s">
        <v>622</v>
      </c>
      <c r="C1740">
        <v>80820</v>
      </c>
      <c r="D1740" t="s">
        <v>59</v>
      </c>
      <c r="E1740" t="s">
        <v>125</v>
      </c>
      <c r="F1740" t="s">
        <v>177</v>
      </c>
      <c r="G1740" t="s">
        <v>62</v>
      </c>
      <c r="H1740" t="s">
        <v>178</v>
      </c>
      <c r="I1740" t="s">
        <v>64</v>
      </c>
      <c r="J1740" t="s">
        <v>65</v>
      </c>
      <c r="K1740" t="s">
        <v>64</v>
      </c>
      <c r="L1740" s="1">
        <v>44432.416666666664</v>
      </c>
      <c r="AN1740" s="1">
        <v>44462.631215277775</v>
      </c>
      <c r="AO1740" s="1">
        <v>44462.631215277775</v>
      </c>
      <c r="AP1740" t="s">
        <v>305</v>
      </c>
      <c r="AQ1740" t="s">
        <v>306</v>
      </c>
      <c r="AR1740">
        <v>29</v>
      </c>
      <c r="AS1740">
        <v>0.1</v>
      </c>
      <c r="AT1740" t="s">
        <v>71</v>
      </c>
      <c r="AU1740" t="s">
        <v>290</v>
      </c>
      <c r="AV1740" t="s">
        <v>180</v>
      </c>
      <c r="AW1740" t="s">
        <v>268</v>
      </c>
      <c r="AX1740">
        <v>0.1</v>
      </c>
      <c r="AZ1740" t="s">
        <v>623</v>
      </c>
      <c r="BC1740">
        <v>80820012</v>
      </c>
      <c r="BD1740">
        <v>8280825</v>
      </c>
      <c r="BE1740" t="s">
        <v>305</v>
      </c>
    </row>
    <row r="1741" spans="1:57" x14ac:dyDescent="0.25">
      <c r="A1741" t="s">
        <v>621</v>
      </c>
      <c r="B1741" t="s">
        <v>622</v>
      </c>
      <c r="C1741">
        <v>80820</v>
      </c>
      <c r="D1741" t="s">
        <v>59</v>
      </c>
      <c r="E1741" t="s">
        <v>125</v>
      </c>
      <c r="F1741" t="s">
        <v>177</v>
      </c>
      <c r="G1741" t="s">
        <v>62</v>
      </c>
      <c r="H1741" t="s">
        <v>178</v>
      </c>
      <c r="I1741" t="s">
        <v>64</v>
      </c>
      <c r="J1741" t="s">
        <v>65</v>
      </c>
      <c r="K1741" t="s">
        <v>64</v>
      </c>
      <c r="L1741" s="1">
        <v>44432.416666666664</v>
      </c>
      <c r="AN1741" s="1">
        <v>44435.052777777775</v>
      </c>
      <c r="AO1741" s="1">
        <v>44435.052777777775</v>
      </c>
      <c r="AP1741" t="s">
        <v>410</v>
      </c>
      <c r="AQ1741" t="s">
        <v>411</v>
      </c>
      <c r="AR1741">
        <v>32</v>
      </c>
      <c r="AS1741">
        <v>0.5</v>
      </c>
      <c r="AT1741" t="s">
        <v>71</v>
      </c>
      <c r="AU1741" t="s">
        <v>308</v>
      </c>
      <c r="AV1741" t="s">
        <v>180</v>
      </c>
      <c r="AW1741" t="s">
        <v>412</v>
      </c>
      <c r="AX1741">
        <v>0.5</v>
      </c>
      <c r="AZ1741" t="s">
        <v>623</v>
      </c>
      <c r="BC1741">
        <v>80820012</v>
      </c>
      <c r="BD1741">
        <v>8280829</v>
      </c>
      <c r="BE1741" t="s">
        <v>410</v>
      </c>
    </row>
    <row r="1742" spans="1:57" x14ac:dyDescent="0.25">
      <c r="A1742" t="s">
        <v>621</v>
      </c>
      <c r="B1742" t="s">
        <v>622</v>
      </c>
      <c r="C1742">
        <v>80820</v>
      </c>
      <c r="D1742" t="s">
        <v>59</v>
      </c>
      <c r="E1742" t="s">
        <v>125</v>
      </c>
      <c r="F1742" t="s">
        <v>177</v>
      </c>
      <c r="G1742" t="s">
        <v>62</v>
      </c>
      <c r="H1742" t="s">
        <v>178</v>
      </c>
      <c r="I1742" t="s">
        <v>64</v>
      </c>
      <c r="J1742" t="s">
        <v>65</v>
      </c>
      <c r="K1742" t="s">
        <v>64</v>
      </c>
      <c r="L1742" s="1">
        <v>44432.416666666664</v>
      </c>
      <c r="AN1742" s="1">
        <v>44435.052777777775</v>
      </c>
      <c r="AO1742" s="1">
        <v>44435.052777777775</v>
      </c>
      <c r="AP1742" t="s">
        <v>414</v>
      </c>
      <c r="AQ1742" t="s">
        <v>415</v>
      </c>
      <c r="AR1742">
        <v>33</v>
      </c>
      <c r="AS1742">
        <v>0.1</v>
      </c>
      <c r="AT1742" t="s">
        <v>71</v>
      </c>
      <c r="AU1742" t="s">
        <v>290</v>
      </c>
      <c r="AV1742" t="s">
        <v>180</v>
      </c>
      <c r="AW1742" t="s">
        <v>412</v>
      </c>
      <c r="AX1742">
        <v>0.1</v>
      </c>
      <c r="AZ1742" t="s">
        <v>623</v>
      </c>
      <c r="BC1742">
        <v>80820012</v>
      </c>
      <c r="BD1742">
        <v>8280829</v>
      </c>
      <c r="BE1742" t="s">
        <v>414</v>
      </c>
    </row>
    <row r="1743" spans="1:57" x14ac:dyDescent="0.25">
      <c r="A1743" t="s">
        <v>621</v>
      </c>
      <c r="B1743" t="s">
        <v>622</v>
      </c>
      <c r="C1743">
        <v>80820</v>
      </c>
      <c r="D1743" t="s">
        <v>59</v>
      </c>
      <c r="E1743" t="s">
        <v>125</v>
      </c>
      <c r="F1743" t="s">
        <v>177</v>
      </c>
      <c r="G1743" t="s">
        <v>62</v>
      </c>
      <c r="H1743" t="s">
        <v>178</v>
      </c>
      <c r="I1743" t="s">
        <v>64</v>
      </c>
      <c r="J1743" t="s">
        <v>65</v>
      </c>
      <c r="K1743" t="s">
        <v>64</v>
      </c>
      <c r="L1743" s="1">
        <v>44432.416666666664</v>
      </c>
      <c r="AN1743" s="1">
        <v>44434.948611111111</v>
      </c>
      <c r="AO1743" s="1">
        <v>44434.525914351849</v>
      </c>
      <c r="AP1743" t="s">
        <v>341</v>
      </c>
      <c r="AQ1743" t="s">
        <v>342</v>
      </c>
      <c r="AS1743">
        <v>1.6E-2</v>
      </c>
      <c r="AT1743" t="s">
        <v>343</v>
      </c>
      <c r="AU1743" t="s">
        <v>344</v>
      </c>
      <c r="AV1743" t="s">
        <v>180</v>
      </c>
      <c r="AX1743">
        <v>1.6E-2</v>
      </c>
      <c r="AZ1743" t="s">
        <v>623</v>
      </c>
      <c r="BB1743" t="s">
        <v>631</v>
      </c>
      <c r="BC1743">
        <v>80820012</v>
      </c>
      <c r="BD1743">
        <v>8280828</v>
      </c>
      <c r="BE1743" t="s">
        <v>341</v>
      </c>
    </row>
    <row r="1744" spans="1:57" x14ac:dyDescent="0.25">
      <c r="A1744" t="s">
        <v>621</v>
      </c>
      <c r="B1744" t="s">
        <v>622</v>
      </c>
      <c r="C1744">
        <v>80820</v>
      </c>
      <c r="D1744" t="s">
        <v>59</v>
      </c>
      <c r="E1744" t="s">
        <v>125</v>
      </c>
      <c r="F1744" t="s">
        <v>177</v>
      </c>
      <c r="G1744" t="s">
        <v>62</v>
      </c>
      <c r="H1744" t="s">
        <v>178</v>
      </c>
      <c r="I1744" t="s">
        <v>64</v>
      </c>
      <c r="J1744" t="s">
        <v>65</v>
      </c>
      <c r="K1744" t="s">
        <v>64</v>
      </c>
      <c r="L1744" s="1">
        <v>44432.416666666664</v>
      </c>
      <c r="AN1744" s="1">
        <v>44434.948611111111</v>
      </c>
      <c r="AO1744" s="1">
        <v>44434.525914351849</v>
      </c>
      <c r="AP1744" t="s">
        <v>346</v>
      </c>
      <c r="AQ1744" t="s">
        <v>347</v>
      </c>
      <c r="AS1744">
        <v>1.6E-2</v>
      </c>
      <c r="AT1744" t="s">
        <v>343</v>
      </c>
      <c r="AU1744" t="s">
        <v>368</v>
      </c>
      <c r="AV1744" t="s">
        <v>180</v>
      </c>
      <c r="AX1744">
        <v>1.6E-2</v>
      </c>
      <c r="AZ1744" t="s">
        <v>623</v>
      </c>
      <c r="BC1744">
        <v>80820012</v>
      </c>
      <c r="BD1744">
        <v>8280828</v>
      </c>
      <c r="BE1744" t="s">
        <v>346</v>
      </c>
    </row>
    <row r="1745" spans="1:57" x14ac:dyDescent="0.25">
      <c r="A1745" t="s">
        <v>621</v>
      </c>
      <c r="B1745" t="s">
        <v>622</v>
      </c>
      <c r="C1745">
        <v>80820</v>
      </c>
      <c r="D1745" t="s">
        <v>59</v>
      </c>
      <c r="E1745" t="s">
        <v>125</v>
      </c>
      <c r="F1745" t="s">
        <v>177</v>
      </c>
      <c r="G1745" t="s">
        <v>62</v>
      </c>
      <c r="H1745" t="s">
        <v>178</v>
      </c>
      <c r="I1745" t="s">
        <v>64</v>
      </c>
      <c r="J1745" t="s">
        <v>65</v>
      </c>
      <c r="K1745" t="s">
        <v>64</v>
      </c>
      <c r="L1745" s="1">
        <v>44432.416666666664</v>
      </c>
      <c r="AN1745" s="1">
        <v>44434.948611111111</v>
      </c>
      <c r="AO1745" s="1">
        <v>44434.525914351849</v>
      </c>
      <c r="AP1745" t="s">
        <v>369</v>
      </c>
      <c r="AQ1745" t="s">
        <v>370</v>
      </c>
      <c r="AS1745">
        <v>8.0000000000000002E-3</v>
      </c>
      <c r="AT1745" t="s">
        <v>343</v>
      </c>
      <c r="AU1745" t="s">
        <v>383</v>
      </c>
      <c r="AV1745" t="s">
        <v>180</v>
      </c>
      <c r="AX1745">
        <v>8.0000000000000002E-3</v>
      </c>
      <c r="AZ1745" t="s">
        <v>623</v>
      </c>
      <c r="BC1745">
        <v>80820012</v>
      </c>
      <c r="BD1745">
        <v>8280828</v>
      </c>
      <c r="BE1745" t="s">
        <v>369</v>
      </c>
    </row>
    <row r="1746" spans="1:57" x14ac:dyDescent="0.25">
      <c r="A1746" t="s">
        <v>444</v>
      </c>
      <c r="B1746" t="s">
        <v>445</v>
      </c>
      <c r="C1746">
        <v>80814</v>
      </c>
      <c r="D1746" t="s">
        <v>59</v>
      </c>
      <c r="E1746" t="s">
        <v>317</v>
      </c>
      <c r="H1746" t="s">
        <v>317</v>
      </c>
      <c r="I1746" t="s">
        <v>64</v>
      </c>
      <c r="J1746" t="s">
        <v>65</v>
      </c>
      <c r="L1746" s="1">
        <v>44418.6481712963</v>
      </c>
      <c r="AN1746" s="1">
        <v>44424.374803240738</v>
      </c>
      <c r="AO1746" s="1"/>
      <c r="AP1746" t="s">
        <v>432</v>
      </c>
      <c r="AQ1746" t="s">
        <v>433</v>
      </c>
      <c r="AS1746">
        <v>0</v>
      </c>
      <c r="AT1746" t="s">
        <v>45</v>
      </c>
      <c r="AZ1746" t="s">
        <v>446</v>
      </c>
      <c r="BC1746">
        <v>80814001</v>
      </c>
      <c r="BD1746">
        <v>8258222</v>
      </c>
      <c r="BE1746" t="s">
        <v>432</v>
      </c>
    </row>
    <row r="1747" spans="1:57" x14ac:dyDescent="0.25">
      <c r="A1747" t="s">
        <v>511</v>
      </c>
      <c r="B1747" t="s">
        <v>512</v>
      </c>
      <c r="C1747">
        <v>80814</v>
      </c>
      <c r="D1747" t="s">
        <v>59</v>
      </c>
      <c r="E1747" t="s">
        <v>77</v>
      </c>
      <c r="F1747" t="s">
        <v>61</v>
      </c>
      <c r="G1747" t="s">
        <v>62</v>
      </c>
      <c r="H1747" t="s">
        <v>63</v>
      </c>
      <c r="I1747" t="s">
        <v>64</v>
      </c>
      <c r="J1747" t="s">
        <v>65</v>
      </c>
      <c r="K1747" t="s">
        <v>64</v>
      </c>
      <c r="L1747" s="1">
        <v>44418.529861111114</v>
      </c>
      <c r="P1747" t="s">
        <v>204</v>
      </c>
      <c r="Q1747" t="s">
        <v>211</v>
      </c>
      <c r="U1747" t="s">
        <v>156</v>
      </c>
      <c r="AN1747" s="1">
        <v>44424.422754629632</v>
      </c>
      <c r="AO1747" s="1">
        <v>44420.568055555559</v>
      </c>
      <c r="AP1747" t="s">
        <v>554</v>
      </c>
      <c r="AQ1747" t="s">
        <v>555</v>
      </c>
      <c r="AR1747">
        <v>25</v>
      </c>
      <c r="AS1747">
        <v>8.0000000000000002E-3</v>
      </c>
      <c r="AT1747" t="s">
        <v>71</v>
      </c>
      <c r="AU1747" t="s">
        <v>449</v>
      </c>
      <c r="AW1747" t="s">
        <v>450</v>
      </c>
      <c r="AX1747">
        <v>2E-3</v>
      </c>
      <c r="AZ1747" t="s">
        <v>513</v>
      </c>
      <c r="BC1747">
        <v>80814011</v>
      </c>
      <c r="BD1747">
        <v>8258221</v>
      </c>
      <c r="BE1747" t="s">
        <v>554</v>
      </c>
    </row>
    <row r="1748" spans="1:57" x14ac:dyDescent="0.25">
      <c r="A1748" t="s">
        <v>511</v>
      </c>
      <c r="B1748" t="s">
        <v>512</v>
      </c>
      <c r="C1748">
        <v>80814</v>
      </c>
      <c r="D1748" t="s">
        <v>59</v>
      </c>
      <c r="E1748" t="s">
        <v>77</v>
      </c>
      <c r="F1748" t="s">
        <v>61</v>
      </c>
      <c r="G1748" t="s">
        <v>62</v>
      </c>
      <c r="H1748" t="s">
        <v>63</v>
      </c>
      <c r="I1748" t="s">
        <v>64</v>
      </c>
      <c r="J1748" t="s">
        <v>65</v>
      </c>
      <c r="K1748" t="s">
        <v>64</v>
      </c>
      <c r="L1748" s="1">
        <v>44418.529861111114</v>
      </c>
      <c r="P1748" t="s">
        <v>204</v>
      </c>
      <c r="Q1748" t="s">
        <v>211</v>
      </c>
      <c r="U1748" t="s">
        <v>156</v>
      </c>
      <c r="AN1748" s="1">
        <v>44424.423819444448</v>
      </c>
      <c r="AO1748" s="1">
        <v>44420.568055555559</v>
      </c>
      <c r="AP1748" t="s">
        <v>556</v>
      </c>
      <c r="AQ1748" t="s">
        <v>557</v>
      </c>
      <c r="AR1748">
        <v>26</v>
      </c>
      <c r="AS1748">
        <v>5.0000000000000001E-3</v>
      </c>
      <c r="AT1748" t="s">
        <v>71</v>
      </c>
      <c r="AU1748" t="s">
        <v>449</v>
      </c>
      <c r="AW1748" t="s">
        <v>450</v>
      </c>
      <c r="AX1748">
        <v>2E-3</v>
      </c>
      <c r="AZ1748" t="s">
        <v>513</v>
      </c>
      <c r="BC1748">
        <v>80814011</v>
      </c>
      <c r="BD1748">
        <v>8258219</v>
      </c>
      <c r="BE1748" t="s">
        <v>556</v>
      </c>
    </row>
    <row r="1749" spans="1:57" x14ac:dyDescent="0.25">
      <c r="A1749" t="s">
        <v>511</v>
      </c>
      <c r="B1749" t="s">
        <v>512</v>
      </c>
      <c r="C1749">
        <v>80814</v>
      </c>
      <c r="D1749" t="s">
        <v>59</v>
      </c>
      <c r="E1749" t="s">
        <v>77</v>
      </c>
      <c r="F1749" t="s">
        <v>61</v>
      </c>
      <c r="G1749" t="s">
        <v>62</v>
      </c>
      <c r="H1749" t="s">
        <v>63</v>
      </c>
      <c r="I1749" t="s">
        <v>64</v>
      </c>
      <c r="J1749" t="s">
        <v>65</v>
      </c>
      <c r="K1749" t="s">
        <v>64</v>
      </c>
      <c r="L1749" s="1">
        <v>44418.529861111114</v>
      </c>
      <c r="P1749" t="s">
        <v>204</v>
      </c>
      <c r="Q1749" t="s">
        <v>211</v>
      </c>
      <c r="U1749" t="s">
        <v>156</v>
      </c>
      <c r="AN1749" s="1">
        <v>44419.561469907407</v>
      </c>
      <c r="AO1749" s="1">
        <v>44419.561469907407</v>
      </c>
      <c r="AP1749" t="s">
        <v>447</v>
      </c>
      <c r="AQ1749" t="s">
        <v>448</v>
      </c>
      <c r="AR1749">
        <v>23</v>
      </c>
      <c r="AS1749">
        <v>2E-3</v>
      </c>
      <c r="AT1749" t="s">
        <v>71</v>
      </c>
      <c r="AU1749" t="s">
        <v>449</v>
      </c>
      <c r="AV1749" t="s">
        <v>180</v>
      </c>
      <c r="AW1749" t="s">
        <v>450</v>
      </c>
      <c r="AX1749">
        <v>2E-3</v>
      </c>
      <c r="AZ1749" t="s">
        <v>513</v>
      </c>
      <c r="BC1749">
        <v>80814011</v>
      </c>
      <c r="BD1749">
        <v>8258217</v>
      </c>
      <c r="BE1749" t="s">
        <v>447</v>
      </c>
    </row>
    <row r="1750" spans="1:57" x14ac:dyDescent="0.25">
      <c r="A1750" t="s">
        <v>514</v>
      </c>
      <c r="B1750" t="s">
        <v>515</v>
      </c>
      <c r="C1750">
        <v>80814</v>
      </c>
      <c r="D1750" t="s">
        <v>59</v>
      </c>
      <c r="E1750" t="s">
        <v>84</v>
      </c>
      <c r="F1750" t="s">
        <v>61</v>
      </c>
      <c r="G1750" t="s">
        <v>62</v>
      </c>
      <c r="H1750" t="s">
        <v>63</v>
      </c>
      <c r="I1750" t="s">
        <v>64</v>
      </c>
      <c r="J1750" t="s">
        <v>65</v>
      </c>
      <c r="K1750" t="s">
        <v>64</v>
      </c>
      <c r="L1750" s="1">
        <v>44418.520138888889</v>
      </c>
      <c r="P1750" t="s">
        <v>138</v>
      </c>
      <c r="Q1750" t="s">
        <v>219</v>
      </c>
      <c r="U1750" t="s">
        <v>498</v>
      </c>
      <c r="AN1750" s="1">
        <v>44424.420636574076</v>
      </c>
      <c r="AO1750" s="1">
        <v>44420.568055555559</v>
      </c>
      <c r="AP1750" t="s">
        <v>554</v>
      </c>
      <c r="AQ1750" t="s">
        <v>555</v>
      </c>
      <c r="AR1750">
        <v>25</v>
      </c>
      <c r="AS1750">
        <v>6.0000000000000001E-3</v>
      </c>
      <c r="AT1750" t="s">
        <v>71</v>
      </c>
      <c r="AU1750" t="s">
        <v>449</v>
      </c>
      <c r="AW1750" t="s">
        <v>450</v>
      </c>
      <c r="AX1750">
        <v>2E-3</v>
      </c>
      <c r="AZ1750" t="s">
        <v>516</v>
      </c>
      <c r="BC1750">
        <v>80814010</v>
      </c>
      <c r="BD1750">
        <v>8258216</v>
      </c>
      <c r="BE1750" t="s">
        <v>554</v>
      </c>
    </row>
    <row r="1751" spans="1:57" x14ac:dyDescent="0.25">
      <c r="A1751" t="s">
        <v>514</v>
      </c>
      <c r="B1751" t="s">
        <v>515</v>
      </c>
      <c r="C1751">
        <v>80814</v>
      </c>
      <c r="D1751" t="s">
        <v>59</v>
      </c>
      <c r="E1751" t="s">
        <v>84</v>
      </c>
      <c r="F1751" t="s">
        <v>61</v>
      </c>
      <c r="G1751" t="s">
        <v>62</v>
      </c>
      <c r="H1751" t="s">
        <v>63</v>
      </c>
      <c r="I1751" t="s">
        <v>64</v>
      </c>
      <c r="J1751" t="s">
        <v>65</v>
      </c>
      <c r="K1751" t="s">
        <v>64</v>
      </c>
      <c r="L1751" s="1">
        <v>44418.520138888889</v>
      </c>
      <c r="P1751" t="s">
        <v>138</v>
      </c>
      <c r="Q1751" t="s">
        <v>219</v>
      </c>
      <c r="U1751" t="s">
        <v>498</v>
      </c>
      <c r="AN1751" s="1">
        <v>44424.421701388892</v>
      </c>
      <c r="AO1751" s="1">
        <v>44420.568055555559</v>
      </c>
      <c r="AP1751" t="s">
        <v>556</v>
      </c>
      <c r="AQ1751" t="s">
        <v>557</v>
      </c>
      <c r="AR1751">
        <v>26</v>
      </c>
      <c r="AS1751">
        <v>4.0000000000000001E-3</v>
      </c>
      <c r="AT1751" t="s">
        <v>71</v>
      </c>
      <c r="AU1751" t="s">
        <v>449</v>
      </c>
      <c r="AW1751" t="s">
        <v>450</v>
      </c>
      <c r="AX1751">
        <v>2E-3</v>
      </c>
      <c r="AZ1751" t="s">
        <v>516</v>
      </c>
      <c r="BC1751">
        <v>80814010</v>
      </c>
      <c r="BD1751">
        <v>8258214</v>
      </c>
      <c r="BE1751" t="s">
        <v>556</v>
      </c>
    </row>
    <row r="1752" spans="1:57" x14ac:dyDescent="0.25">
      <c r="A1752" t="s">
        <v>514</v>
      </c>
      <c r="B1752" t="s">
        <v>515</v>
      </c>
      <c r="C1752">
        <v>80814</v>
      </c>
      <c r="D1752" t="s">
        <v>59</v>
      </c>
      <c r="E1752" t="s">
        <v>84</v>
      </c>
      <c r="F1752" t="s">
        <v>61</v>
      </c>
      <c r="G1752" t="s">
        <v>62</v>
      </c>
      <c r="H1752" t="s">
        <v>63</v>
      </c>
      <c r="I1752" t="s">
        <v>64</v>
      </c>
      <c r="J1752" t="s">
        <v>65</v>
      </c>
      <c r="K1752" t="s">
        <v>64</v>
      </c>
      <c r="L1752" s="1">
        <v>44418.520138888889</v>
      </c>
      <c r="P1752" t="s">
        <v>138</v>
      </c>
      <c r="Q1752" t="s">
        <v>219</v>
      </c>
      <c r="U1752" t="s">
        <v>498</v>
      </c>
      <c r="AN1752" s="1">
        <v>44419.560358796298</v>
      </c>
      <c r="AO1752" s="1">
        <v>44419.560358796298</v>
      </c>
      <c r="AP1752" t="s">
        <v>447</v>
      </c>
      <c r="AQ1752" t="s">
        <v>448</v>
      </c>
      <c r="AR1752">
        <v>23</v>
      </c>
      <c r="AS1752">
        <v>2E-3</v>
      </c>
      <c r="AT1752" t="s">
        <v>71</v>
      </c>
      <c r="AU1752" t="s">
        <v>449</v>
      </c>
      <c r="AV1752" t="s">
        <v>180</v>
      </c>
      <c r="AW1752" t="s">
        <v>450</v>
      </c>
      <c r="AX1752">
        <v>2E-3</v>
      </c>
      <c r="AZ1752" t="s">
        <v>516</v>
      </c>
      <c r="BC1752">
        <v>80814010</v>
      </c>
      <c r="BD1752">
        <v>8258212</v>
      </c>
      <c r="BE1752" t="s">
        <v>447</v>
      </c>
    </row>
    <row r="1753" spans="1:57" x14ac:dyDescent="0.25">
      <c r="A1753" t="s">
        <v>517</v>
      </c>
      <c r="B1753" t="s">
        <v>518</v>
      </c>
      <c r="C1753">
        <v>80814</v>
      </c>
      <c r="D1753" t="s">
        <v>59</v>
      </c>
      <c r="E1753" t="s">
        <v>91</v>
      </c>
      <c r="F1753" t="s">
        <v>61</v>
      </c>
      <c r="G1753" t="s">
        <v>62</v>
      </c>
      <c r="H1753" t="s">
        <v>63</v>
      </c>
      <c r="I1753" t="s">
        <v>64</v>
      </c>
      <c r="J1753" t="s">
        <v>65</v>
      </c>
      <c r="K1753" t="s">
        <v>64</v>
      </c>
      <c r="L1753" s="1">
        <v>44418.505555555559</v>
      </c>
      <c r="P1753" t="s">
        <v>138</v>
      </c>
      <c r="Q1753" t="s">
        <v>487</v>
      </c>
      <c r="U1753" t="s">
        <v>519</v>
      </c>
      <c r="AN1753" s="1">
        <v>44424.416412037041</v>
      </c>
      <c r="AO1753" s="1">
        <v>44420.568055555559</v>
      </c>
      <c r="AP1753" t="s">
        <v>554</v>
      </c>
      <c r="AQ1753" t="s">
        <v>555</v>
      </c>
      <c r="AR1753">
        <v>25</v>
      </c>
      <c r="AS1753">
        <v>7.0000000000000001E-3</v>
      </c>
      <c r="AT1753" t="s">
        <v>71</v>
      </c>
      <c r="AU1753" t="s">
        <v>449</v>
      </c>
      <c r="AW1753" t="s">
        <v>450</v>
      </c>
      <c r="AX1753">
        <v>2E-3</v>
      </c>
      <c r="AZ1753" t="s">
        <v>520</v>
      </c>
      <c r="BC1753">
        <v>80814008</v>
      </c>
      <c r="BD1753">
        <v>8258211</v>
      </c>
      <c r="BE1753" t="s">
        <v>554</v>
      </c>
    </row>
    <row r="1754" spans="1:57" x14ac:dyDescent="0.25">
      <c r="A1754" t="s">
        <v>517</v>
      </c>
      <c r="B1754" t="s">
        <v>518</v>
      </c>
      <c r="C1754">
        <v>80814</v>
      </c>
      <c r="D1754" t="s">
        <v>59</v>
      </c>
      <c r="E1754" t="s">
        <v>91</v>
      </c>
      <c r="F1754" t="s">
        <v>61</v>
      </c>
      <c r="G1754" t="s">
        <v>62</v>
      </c>
      <c r="H1754" t="s">
        <v>63</v>
      </c>
      <c r="I1754" t="s">
        <v>64</v>
      </c>
      <c r="J1754" t="s">
        <v>65</v>
      </c>
      <c r="K1754" t="s">
        <v>64</v>
      </c>
      <c r="L1754" s="1">
        <v>44418.505555555559</v>
      </c>
      <c r="P1754" t="s">
        <v>138</v>
      </c>
      <c r="Q1754" t="s">
        <v>487</v>
      </c>
      <c r="U1754" t="s">
        <v>519</v>
      </c>
      <c r="AN1754" s="1">
        <v>44424.41746527778</v>
      </c>
      <c r="AO1754" s="1">
        <v>44420.568055555559</v>
      </c>
      <c r="AP1754" t="s">
        <v>556</v>
      </c>
      <c r="AQ1754" t="s">
        <v>557</v>
      </c>
      <c r="AR1754">
        <v>26</v>
      </c>
      <c r="AS1754">
        <v>4.0000000000000001E-3</v>
      </c>
      <c r="AT1754" t="s">
        <v>71</v>
      </c>
      <c r="AU1754" t="s">
        <v>449</v>
      </c>
      <c r="AW1754" t="s">
        <v>450</v>
      </c>
      <c r="AX1754">
        <v>2E-3</v>
      </c>
      <c r="AZ1754" t="s">
        <v>520</v>
      </c>
      <c r="BC1754">
        <v>80814008</v>
      </c>
      <c r="BD1754">
        <v>8258209</v>
      </c>
      <c r="BE1754" t="s">
        <v>556</v>
      </c>
    </row>
    <row r="1755" spans="1:57" x14ac:dyDescent="0.25">
      <c r="A1755" t="s">
        <v>517</v>
      </c>
      <c r="B1755" t="s">
        <v>518</v>
      </c>
      <c r="C1755">
        <v>80814</v>
      </c>
      <c r="D1755" t="s">
        <v>59</v>
      </c>
      <c r="E1755" t="s">
        <v>91</v>
      </c>
      <c r="F1755" t="s">
        <v>61</v>
      </c>
      <c r="G1755" t="s">
        <v>62</v>
      </c>
      <c r="H1755" t="s">
        <v>63</v>
      </c>
      <c r="I1755" t="s">
        <v>64</v>
      </c>
      <c r="J1755" t="s">
        <v>65</v>
      </c>
      <c r="K1755" t="s">
        <v>64</v>
      </c>
      <c r="L1755" s="1">
        <v>44418.505555555559</v>
      </c>
      <c r="P1755" t="s">
        <v>138</v>
      </c>
      <c r="Q1755" t="s">
        <v>487</v>
      </c>
      <c r="U1755" t="s">
        <v>519</v>
      </c>
      <c r="AN1755" s="1">
        <v>44419.558136574073</v>
      </c>
      <c r="AO1755" s="1">
        <v>44419.558136574073</v>
      </c>
      <c r="AP1755" t="s">
        <v>447</v>
      </c>
      <c r="AQ1755" t="s">
        <v>448</v>
      </c>
      <c r="AR1755">
        <v>23</v>
      </c>
      <c r="AS1755">
        <v>2E-3</v>
      </c>
      <c r="AT1755" t="s">
        <v>71</v>
      </c>
      <c r="AU1755" t="s">
        <v>449</v>
      </c>
      <c r="AV1755" t="s">
        <v>180</v>
      </c>
      <c r="AW1755" t="s">
        <v>450</v>
      </c>
      <c r="AX1755">
        <v>2E-3</v>
      </c>
      <c r="AZ1755" t="s">
        <v>520</v>
      </c>
      <c r="BC1755">
        <v>80814008</v>
      </c>
      <c r="BD1755">
        <v>8258207</v>
      </c>
      <c r="BE1755" t="s">
        <v>447</v>
      </c>
    </row>
    <row r="1756" spans="1:57" x14ac:dyDescent="0.25">
      <c r="A1756" t="s">
        <v>521</v>
      </c>
      <c r="B1756" t="s">
        <v>522</v>
      </c>
      <c r="C1756">
        <v>80814</v>
      </c>
      <c r="D1756" t="s">
        <v>59</v>
      </c>
      <c r="E1756" t="s">
        <v>99</v>
      </c>
      <c r="F1756" t="s">
        <v>61</v>
      </c>
      <c r="G1756" t="s">
        <v>62</v>
      </c>
      <c r="H1756" t="s">
        <v>63</v>
      </c>
      <c r="I1756" t="s">
        <v>64</v>
      </c>
      <c r="J1756" t="s">
        <v>65</v>
      </c>
      <c r="K1756" t="s">
        <v>64</v>
      </c>
      <c r="L1756" s="1">
        <v>44418.495138888888</v>
      </c>
      <c r="P1756" t="s">
        <v>159</v>
      </c>
      <c r="Q1756" t="s">
        <v>160</v>
      </c>
      <c r="U1756" t="s">
        <v>165</v>
      </c>
      <c r="AN1756" s="1">
        <v>44424.41851851852</v>
      </c>
      <c r="AO1756" s="1">
        <v>44420.568055555559</v>
      </c>
      <c r="AP1756" t="s">
        <v>554</v>
      </c>
      <c r="AQ1756" t="s">
        <v>555</v>
      </c>
      <c r="AR1756">
        <v>25</v>
      </c>
      <c r="AS1756">
        <v>7.0000000000000001E-3</v>
      </c>
      <c r="AT1756" t="s">
        <v>71</v>
      </c>
      <c r="AU1756" t="s">
        <v>449</v>
      </c>
      <c r="AW1756" t="s">
        <v>450</v>
      </c>
      <c r="AX1756">
        <v>2E-3</v>
      </c>
      <c r="AZ1756" t="s">
        <v>520</v>
      </c>
      <c r="BC1756">
        <v>80814009</v>
      </c>
      <c r="BD1756">
        <v>8258206</v>
      </c>
      <c r="BE1756" t="s">
        <v>554</v>
      </c>
    </row>
    <row r="1757" spans="1:57" x14ac:dyDescent="0.25">
      <c r="A1757" t="s">
        <v>521</v>
      </c>
      <c r="B1757" t="s">
        <v>522</v>
      </c>
      <c r="C1757">
        <v>80814</v>
      </c>
      <c r="D1757" t="s">
        <v>59</v>
      </c>
      <c r="E1757" t="s">
        <v>99</v>
      </c>
      <c r="F1757" t="s">
        <v>61</v>
      </c>
      <c r="G1757" t="s">
        <v>62</v>
      </c>
      <c r="H1757" t="s">
        <v>63</v>
      </c>
      <c r="I1757" t="s">
        <v>64</v>
      </c>
      <c r="J1757" t="s">
        <v>65</v>
      </c>
      <c r="K1757" t="s">
        <v>64</v>
      </c>
      <c r="L1757" s="1">
        <v>44418.495138888888</v>
      </c>
      <c r="P1757" t="s">
        <v>159</v>
      </c>
      <c r="Q1757" t="s">
        <v>160</v>
      </c>
      <c r="U1757" t="s">
        <v>165</v>
      </c>
      <c r="AN1757" s="1">
        <v>44424.419560185182</v>
      </c>
      <c r="AO1757" s="1">
        <v>44420.568055555559</v>
      </c>
      <c r="AP1757" t="s">
        <v>556</v>
      </c>
      <c r="AQ1757" t="s">
        <v>557</v>
      </c>
      <c r="AR1757">
        <v>26</v>
      </c>
      <c r="AS1757">
        <v>5.0000000000000001E-3</v>
      </c>
      <c r="AT1757" t="s">
        <v>71</v>
      </c>
      <c r="AU1757" t="s">
        <v>449</v>
      </c>
      <c r="AW1757" t="s">
        <v>450</v>
      </c>
      <c r="AX1757">
        <v>2E-3</v>
      </c>
      <c r="AZ1757" t="s">
        <v>520</v>
      </c>
      <c r="BC1757">
        <v>80814009</v>
      </c>
      <c r="BD1757">
        <v>8258204</v>
      </c>
      <c r="BE1757" t="s">
        <v>556</v>
      </c>
    </row>
    <row r="1758" spans="1:57" x14ac:dyDescent="0.25">
      <c r="A1758" t="s">
        <v>521</v>
      </c>
      <c r="B1758" t="s">
        <v>522</v>
      </c>
      <c r="C1758">
        <v>80814</v>
      </c>
      <c r="D1758" t="s">
        <v>59</v>
      </c>
      <c r="E1758" t="s">
        <v>99</v>
      </c>
      <c r="F1758" t="s">
        <v>61</v>
      </c>
      <c r="G1758" t="s">
        <v>62</v>
      </c>
      <c r="H1758" t="s">
        <v>63</v>
      </c>
      <c r="I1758" t="s">
        <v>64</v>
      </c>
      <c r="J1758" t="s">
        <v>65</v>
      </c>
      <c r="K1758" t="s">
        <v>64</v>
      </c>
      <c r="L1758" s="1">
        <v>44418.495138888888</v>
      </c>
      <c r="P1758" t="s">
        <v>159</v>
      </c>
      <c r="Q1758" t="s">
        <v>160</v>
      </c>
      <c r="U1758" t="s">
        <v>165</v>
      </c>
      <c r="AN1758" s="1">
        <v>44419.559247685182</v>
      </c>
      <c r="AO1758" s="1">
        <v>44419.559247685182</v>
      </c>
      <c r="AP1758" t="s">
        <v>447</v>
      </c>
      <c r="AQ1758" t="s">
        <v>448</v>
      </c>
      <c r="AR1758">
        <v>23</v>
      </c>
      <c r="AS1758">
        <v>2E-3</v>
      </c>
      <c r="AT1758" t="s">
        <v>71</v>
      </c>
      <c r="AU1758" t="s">
        <v>449</v>
      </c>
      <c r="AV1758" t="s">
        <v>180</v>
      </c>
      <c r="AW1758" t="s">
        <v>450</v>
      </c>
      <c r="AX1758">
        <v>2E-3</v>
      </c>
      <c r="AZ1758" t="s">
        <v>520</v>
      </c>
      <c r="BC1758">
        <v>80814009</v>
      </c>
      <c r="BD1758">
        <v>8258202</v>
      </c>
      <c r="BE1758" t="s">
        <v>447</v>
      </c>
    </row>
    <row r="1759" spans="1:57" x14ac:dyDescent="0.25">
      <c r="A1759" t="s">
        <v>523</v>
      </c>
      <c r="B1759" t="s">
        <v>524</v>
      </c>
      <c r="C1759">
        <v>80814</v>
      </c>
      <c r="D1759" t="s">
        <v>59</v>
      </c>
      <c r="E1759" t="s">
        <v>105</v>
      </c>
      <c r="F1759" t="s">
        <v>61</v>
      </c>
      <c r="G1759" t="s">
        <v>62</v>
      </c>
      <c r="H1759" t="s">
        <v>63</v>
      </c>
      <c r="I1759" t="s">
        <v>64</v>
      </c>
      <c r="J1759" t="s">
        <v>65</v>
      </c>
      <c r="K1759" t="s">
        <v>64</v>
      </c>
      <c r="L1759" s="1">
        <v>44418.48541666667</v>
      </c>
      <c r="P1759" t="s">
        <v>92</v>
      </c>
      <c r="U1759" t="s">
        <v>525</v>
      </c>
      <c r="AN1759" s="1">
        <v>44424.414293981485</v>
      </c>
      <c r="AO1759" s="1">
        <v>44420.568055555559</v>
      </c>
      <c r="AP1759" t="s">
        <v>554</v>
      </c>
      <c r="AQ1759" t="s">
        <v>555</v>
      </c>
      <c r="AR1759">
        <v>25</v>
      </c>
      <c r="AS1759">
        <v>8.0000000000000002E-3</v>
      </c>
      <c r="AT1759" t="s">
        <v>71</v>
      </c>
      <c r="AU1759" t="s">
        <v>449</v>
      </c>
      <c r="AW1759" t="s">
        <v>450</v>
      </c>
      <c r="AX1759">
        <v>2E-3</v>
      </c>
      <c r="AZ1759" t="s">
        <v>526</v>
      </c>
      <c r="BC1759">
        <v>80814007</v>
      </c>
      <c r="BD1759">
        <v>8258201</v>
      </c>
      <c r="BE1759" t="s">
        <v>554</v>
      </c>
    </row>
    <row r="1760" spans="1:57" x14ac:dyDescent="0.25">
      <c r="A1760" t="s">
        <v>523</v>
      </c>
      <c r="B1760" t="s">
        <v>524</v>
      </c>
      <c r="C1760">
        <v>80814</v>
      </c>
      <c r="D1760" t="s">
        <v>59</v>
      </c>
      <c r="E1760" t="s">
        <v>105</v>
      </c>
      <c r="F1760" t="s">
        <v>61</v>
      </c>
      <c r="G1760" t="s">
        <v>62</v>
      </c>
      <c r="H1760" t="s">
        <v>63</v>
      </c>
      <c r="I1760" t="s">
        <v>64</v>
      </c>
      <c r="J1760" t="s">
        <v>65</v>
      </c>
      <c r="K1760" t="s">
        <v>64</v>
      </c>
      <c r="L1760" s="1">
        <v>44418.48541666667</v>
      </c>
      <c r="P1760" t="s">
        <v>92</v>
      </c>
      <c r="U1760" t="s">
        <v>525</v>
      </c>
      <c r="AN1760" s="1">
        <v>44424.415347222224</v>
      </c>
      <c r="AO1760" s="1">
        <v>44420.568055555559</v>
      </c>
      <c r="AP1760" t="s">
        <v>556</v>
      </c>
      <c r="AQ1760" t="s">
        <v>557</v>
      </c>
      <c r="AR1760">
        <v>26</v>
      </c>
      <c r="AS1760">
        <v>5.0000000000000001E-3</v>
      </c>
      <c r="AT1760" t="s">
        <v>71</v>
      </c>
      <c r="AU1760" t="s">
        <v>449</v>
      </c>
      <c r="AW1760" t="s">
        <v>450</v>
      </c>
      <c r="AX1760">
        <v>2E-3</v>
      </c>
      <c r="AZ1760" t="s">
        <v>526</v>
      </c>
      <c r="BC1760">
        <v>80814007</v>
      </c>
      <c r="BD1760">
        <v>8258199</v>
      </c>
      <c r="BE1760" t="s">
        <v>556</v>
      </c>
    </row>
    <row r="1761" spans="1:57" x14ac:dyDescent="0.25">
      <c r="A1761" t="s">
        <v>523</v>
      </c>
      <c r="B1761" t="s">
        <v>524</v>
      </c>
      <c r="C1761">
        <v>80814</v>
      </c>
      <c r="D1761" t="s">
        <v>59</v>
      </c>
      <c r="E1761" t="s">
        <v>105</v>
      </c>
      <c r="F1761" t="s">
        <v>61</v>
      </c>
      <c r="G1761" t="s">
        <v>62</v>
      </c>
      <c r="H1761" t="s">
        <v>63</v>
      </c>
      <c r="I1761" t="s">
        <v>64</v>
      </c>
      <c r="J1761" t="s">
        <v>65</v>
      </c>
      <c r="K1761" t="s">
        <v>64</v>
      </c>
      <c r="L1761" s="1">
        <v>44418.48541666667</v>
      </c>
      <c r="P1761" t="s">
        <v>92</v>
      </c>
      <c r="U1761" t="s">
        <v>525</v>
      </c>
      <c r="AN1761" s="1">
        <v>44419.557037037041</v>
      </c>
      <c r="AO1761" s="1">
        <v>44419.557037037041</v>
      </c>
      <c r="AP1761" t="s">
        <v>447</v>
      </c>
      <c r="AQ1761" t="s">
        <v>448</v>
      </c>
      <c r="AR1761">
        <v>23</v>
      </c>
      <c r="AS1761">
        <v>2E-3</v>
      </c>
      <c r="AT1761" t="s">
        <v>71</v>
      </c>
      <c r="AU1761" t="s">
        <v>449</v>
      </c>
      <c r="AV1761" t="s">
        <v>180</v>
      </c>
      <c r="AW1761" t="s">
        <v>450</v>
      </c>
      <c r="AX1761">
        <v>2E-3</v>
      </c>
      <c r="AZ1761" t="s">
        <v>526</v>
      </c>
      <c r="BC1761">
        <v>80814007</v>
      </c>
      <c r="BD1761">
        <v>8258197</v>
      </c>
      <c r="BE1761" t="s">
        <v>447</v>
      </c>
    </row>
    <row r="1762" spans="1:57" x14ac:dyDescent="0.25">
      <c r="A1762" t="s">
        <v>527</v>
      </c>
      <c r="B1762" t="s">
        <v>528</v>
      </c>
      <c r="C1762">
        <v>80814</v>
      </c>
      <c r="D1762" t="s">
        <v>59</v>
      </c>
      <c r="E1762" t="s">
        <v>110</v>
      </c>
      <c r="F1762" t="s">
        <v>61</v>
      </c>
      <c r="G1762" t="s">
        <v>62</v>
      </c>
      <c r="H1762" t="s">
        <v>63</v>
      </c>
      <c r="I1762" t="s">
        <v>64</v>
      </c>
      <c r="J1762" t="s">
        <v>65</v>
      </c>
      <c r="K1762" t="s">
        <v>64</v>
      </c>
      <c r="L1762" s="1">
        <v>44418.474305555559</v>
      </c>
      <c r="P1762" t="s">
        <v>529</v>
      </c>
      <c r="U1762" t="s">
        <v>530</v>
      </c>
      <c r="AN1762" s="1">
        <v>44424.412175925929</v>
      </c>
      <c r="AO1762" s="1">
        <v>44420.568055555559</v>
      </c>
      <c r="AP1762" t="s">
        <v>554</v>
      </c>
      <c r="AQ1762" t="s">
        <v>555</v>
      </c>
      <c r="AR1762">
        <v>25</v>
      </c>
      <c r="AS1762">
        <v>7.0000000000000001E-3</v>
      </c>
      <c r="AT1762" t="s">
        <v>71</v>
      </c>
      <c r="AU1762" t="s">
        <v>449</v>
      </c>
      <c r="AW1762" t="s">
        <v>450</v>
      </c>
      <c r="AX1762">
        <v>2E-3</v>
      </c>
      <c r="AZ1762" t="s">
        <v>531</v>
      </c>
      <c r="BC1762">
        <v>80814006</v>
      </c>
      <c r="BD1762">
        <v>8258196</v>
      </c>
      <c r="BE1762" t="s">
        <v>554</v>
      </c>
    </row>
    <row r="1763" spans="1:57" x14ac:dyDescent="0.25">
      <c r="A1763" t="s">
        <v>527</v>
      </c>
      <c r="B1763" t="s">
        <v>528</v>
      </c>
      <c r="C1763">
        <v>80814</v>
      </c>
      <c r="D1763" t="s">
        <v>59</v>
      </c>
      <c r="E1763" t="s">
        <v>110</v>
      </c>
      <c r="F1763" t="s">
        <v>61</v>
      </c>
      <c r="G1763" t="s">
        <v>62</v>
      </c>
      <c r="H1763" t="s">
        <v>63</v>
      </c>
      <c r="I1763" t="s">
        <v>64</v>
      </c>
      <c r="J1763" t="s">
        <v>65</v>
      </c>
      <c r="K1763" t="s">
        <v>64</v>
      </c>
      <c r="L1763" s="1">
        <v>44418.474305555559</v>
      </c>
      <c r="P1763" t="s">
        <v>529</v>
      </c>
      <c r="U1763" t="s">
        <v>530</v>
      </c>
      <c r="AN1763" s="1">
        <v>44424.413240740738</v>
      </c>
      <c r="AO1763" s="1">
        <v>44420.568055555559</v>
      </c>
      <c r="AP1763" t="s">
        <v>556</v>
      </c>
      <c r="AQ1763" t="s">
        <v>557</v>
      </c>
      <c r="AR1763">
        <v>26</v>
      </c>
      <c r="AS1763">
        <v>5.0000000000000001E-3</v>
      </c>
      <c r="AT1763" t="s">
        <v>71</v>
      </c>
      <c r="AU1763" t="s">
        <v>449</v>
      </c>
      <c r="AW1763" t="s">
        <v>450</v>
      </c>
      <c r="AX1763">
        <v>2E-3</v>
      </c>
      <c r="AZ1763" t="s">
        <v>531</v>
      </c>
      <c r="BC1763">
        <v>80814006</v>
      </c>
      <c r="BD1763">
        <v>8258194</v>
      </c>
      <c r="BE1763" t="s">
        <v>556</v>
      </c>
    </row>
    <row r="1764" spans="1:57" x14ac:dyDescent="0.25">
      <c r="A1764" t="s">
        <v>527</v>
      </c>
      <c r="B1764" t="s">
        <v>528</v>
      </c>
      <c r="C1764">
        <v>80814</v>
      </c>
      <c r="D1764" t="s">
        <v>59</v>
      </c>
      <c r="E1764" t="s">
        <v>110</v>
      </c>
      <c r="F1764" t="s">
        <v>61</v>
      </c>
      <c r="G1764" t="s">
        <v>62</v>
      </c>
      <c r="H1764" t="s">
        <v>63</v>
      </c>
      <c r="I1764" t="s">
        <v>64</v>
      </c>
      <c r="J1764" t="s">
        <v>65</v>
      </c>
      <c r="K1764" t="s">
        <v>64</v>
      </c>
      <c r="L1764" s="1">
        <v>44418.474305555559</v>
      </c>
      <c r="P1764" t="s">
        <v>529</v>
      </c>
      <c r="U1764" t="s">
        <v>530</v>
      </c>
      <c r="AN1764" s="1">
        <v>44419.555914351855</v>
      </c>
      <c r="AO1764" s="1">
        <v>44419.555914351855</v>
      </c>
      <c r="AP1764" t="s">
        <v>447</v>
      </c>
      <c r="AQ1764" t="s">
        <v>448</v>
      </c>
      <c r="AR1764">
        <v>23</v>
      </c>
      <c r="AS1764">
        <v>2E-3</v>
      </c>
      <c r="AT1764" t="s">
        <v>71</v>
      </c>
      <c r="AU1764" t="s">
        <v>449</v>
      </c>
      <c r="AV1764" t="s">
        <v>180</v>
      </c>
      <c r="AW1764" t="s">
        <v>450</v>
      </c>
      <c r="AX1764">
        <v>2E-3</v>
      </c>
      <c r="AZ1764" t="s">
        <v>531</v>
      </c>
      <c r="BC1764">
        <v>80814006</v>
      </c>
      <c r="BD1764">
        <v>8258192</v>
      </c>
      <c r="BE1764" t="s">
        <v>447</v>
      </c>
    </row>
    <row r="1765" spans="1:57" x14ac:dyDescent="0.25">
      <c r="A1765" t="s">
        <v>532</v>
      </c>
      <c r="B1765" t="s">
        <v>533</v>
      </c>
      <c r="C1765">
        <v>80814</v>
      </c>
      <c r="D1765" t="s">
        <v>59</v>
      </c>
      <c r="E1765" t="s">
        <v>116</v>
      </c>
      <c r="F1765" t="s">
        <v>61</v>
      </c>
      <c r="G1765" t="s">
        <v>62</v>
      </c>
      <c r="H1765" t="s">
        <v>63</v>
      </c>
      <c r="I1765" t="s">
        <v>64</v>
      </c>
      <c r="J1765" t="s">
        <v>65</v>
      </c>
      <c r="K1765" t="s">
        <v>64</v>
      </c>
      <c r="L1765" s="1">
        <v>44418.462500000001</v>
      </c>
      <c r="P1765" t="s">
        <v>486</v>
      </c>
      <c r="U1765" t="s">
        <v>534</v>
      </c>
      <c r="AN1765" s="1">
        <v>44424.410057870373</v>
      </c>
      <c r="AO1765" s="1">
        <v>44420.568055555559</v>
      </c>
      <c r="AP1765" t="s">
        <v>554</v>
      </c>
      <c r="AQ1765" t="s">
        <v>555</v>
      </c>
      <c r="AR1765">
        <v>25</v>
      </c>
      <c r="AS1765">
        <v>6.0000000000000001E-3</v>
      </c>
      <c r="AT1765" t="s">
        <v>71</v>
      </c>
      <c r="AU1765" t="s">
        <v>449</v>
      </c>
      <c r="AW1765" t="s">
        <v>450</v>
      </c>
      <c r="AX1765">
        <v>2E-3</v>
      </c>
      <c r="AZ1765" t="s">
        <v>535</v>
      </c>
      <c r="BC1765">
        <v>80814005</v>
      </c>
      <c r="BD1765">
        <v>8258191</v>
      </c>
      <c r="BE1765" t="s">
        <v>554</v>
      </c>
    </row>
    <row r="1766" spans="1:57" x14ac:dyDescent="0.25">
      <c r="A1766" t="s">
        <v>532</v>
      </c>
      <c r="B1766" t="s">
        <v>533</v>
      </c>
      <c r="C1766">
        <v>80814</v>
      </c>
      <c r="D1766" t="s">
        <v>59</v>
      </c>
      <c r="E1766" t="s">
        <v>116</v>
      </c>
      <c r="F1766" t="s">
        <v>61</v>
      </c>
      <c r="G1766" t="s">
        <v>62</v>
      </c>
      <c r="H1766" t="s">
        <v>63</v>
      </c>
      <c r="I1766" t="s">
        <v>64</v>
      </c>
      <c r="J1766" t="s">
        <v>65</v>
      </c>
      <c r="K1766" t="s">
        <v>64</v>
      </c>
      <c r="L1766" s="1">
        <v>44418.462500000001</v>
      </c>
      <c r="P1766" t="s">
        <v>486</v>
      </c>
      <c r="U1766" t="s">
        <v>534</v>
      </c>
      <c r="AN1766" s="1">
        <v>44424.411111111112</v>
      </c>
      <c r="AO1766" s="1">
        <v>44420.568055555559</v>
      </c>
      <c r="AP1766" t="s">
        <v>556</v>
      </c>
      <c r="AQ1766" t="s">
        <v>557</v>
      </c>
      <c r="AR1766">
        <v>26</v>
      </c>
      <c r="AS1766">
        <v>4.0000000000000001E-3</v>
      </c>
      <c r="AT1766" t="s">
        <v>71</v>
      </c>
      <c r="AU1766" t="s">
        <v>449</v>
      </c>
      <c r="AW1766" t="s">
        <v>450</v>
      </c>
      <c r="AX1766">
        <v>2E-3</v>
      </c>
      <c r="AZ1766" t="s">
        <v>535</v>
      </c>
      <c r="BC1766">
        <v>80814005</v>
      </c>
      <c r="BD1766">
        <v>8258189</v>
      </c>
      <c r="BE1766" t="s">
        <v>556</v>
      </c>
    </row>
    <row r="1767" spans="1:57" x14ac:dyDescent="0.25">
      <c r="A1767" t="s">
        <v>532</v>
      </c>
      <c r="B1767" t="s">
        <v>533</v>
      </c>
      <c r="C1767">
        <v>80814</v>
      </c>
      <c r="D1767" t="s">
        <v>59</v>
      </c>
      <c r="E1767" t="s">
        <v>116</v>
      </c>
      <c r="F1767" t="s">
        <v>61</v>
      </c>
      <c r="G1767" t="s">
        <v>62</v>
      </c>
      <c r="H1767" t="s">
        <v>63</v>
      </c>
      <c r="I1767" t="s">
        <v>64</v>
      </c>
      <c r="J1767" t="s">
        <v>65</v>
      </c>
      <c r="K1767" t="s">
        <v>64</v>
      </c>
      <c r="L1767" s="1">
        <v>44418.462500000001</v>
      </c>
      <c r="P1767" t="s">
        <v>486</v>
      </c>
      <c r="U1767" t="s">
        <v>534</v>
      </c>
      <c r="AN1767" s="1">
        <v>44419.554803240739</v>
      </c>
      <c r="AO1767" s="1">
        <v>44419.554803240739</v>
      </c>
      <c r="AP1767" t="s">
        <v>447</v>
      </c>
      <c r="AQ1767" t="s">
        <v>448</v>
      </c>
      <c r="AR1767">
        <v>23</v>
      </c>
      <c r="AS1767">
        <v>2E-3</v>
      </c>
      <c r="AT1767" t="s">
        <v>71</v>
      </c>
      <c r="AU1767" t="s">
        <v>449</v>
      </c>
      <c r="AV1767" t="s">
        <v>180</v>
      </c>
      <c r="AW1767" t="s">
        <v>450</v>
      </c>
      <c r="AX1767">
        <v>2E-3</v>
      </c>
      <c r="AZ1767" t="s">
        <v>535</v>
      </c>
      <c r="BC1767">
        <v>80814005</v>
      </c>
      <c r="BD1767">
        <v>8258187</v>
      </c>
      <c r="BE1767" t="s">
        <v>447</v>
      </c>
    </row>
    <row r="1768" spans="1:57" x14ac:dyDescent="0.25">
      <c r="A1768" t="s">
        <v>536</v>
      </c>
      <c r="B1768" t="s">
        <v>537</v>
      </c>
      <c r="C1768">
        <v>80814</v>
      </c>
      <c r="D1768" t="s">
        <v>59</v>
      </c>
      <c r="E1768" t="s">
        <v>119</v>
      </c>
      <c r="F1768" t="s">
        <v>61</v>
      </c>
      <c r="G1768" t="s">
        <v>62</v>
      </c>
      <c r="H1768" t="s">
        <v>63</v>
      </c>
      <c r="I1768" t="s">
        <v>64</v>
      </c>
      <c r="J1768" t="s">
        <v>65</v>
      </c>
      <c r="K1768" t="s">
        <v>64</v>
      </c>
      <c r="L1768" s="1">
        <v>44418.449305555558</v>
      </c>
      <c r="P1768" t="s">
        <v>92</v>
      </c>
      <c r="U1768" t="s">
        <v>525</v>
      </c>
      <c r="AN1768" s="1">
        <v>44424.402650462966</v>
      </c>
      <c r="AO1768" s="1">
        <v>44420.568055555559</v>
      </c>
      <c r="AP1768" t="s">
        <v>554</v>
      </c>
      <c r="AQ1768" t="s">
        <v>555</v>
      </c>
      <c r="AR1768">
        <v>25</v>
      </c>
      <c r="AS1768">
        <v>7.0000000000000001E-3</v>
      </c>
      <c r="AT1768" t="s">
        <v>71</v>
      </c>
      <c r="AU1768" t="s">
        <v>449</v>
      </c>
      <c r="AW1768" t="s">
        <v>450</v>
      </c>
      <c r="AX1768">
        <v>2E-3</v>
      </c>
      <c r="AZ1768" t="s">
        <v>538</v>
      </c>
      <c r="BC1768">
        <v>80814004</v>
      </c>
      <c r="BD1768">
        <v>8258186</v>
      </c>
      <c r="BE1768" t="s">
        <v>554</v>
      </c>
    </row>
    <row r="1769" spans="1:57" x14ac:dyDescent="0.25">
      <c r="A1769" t="s">
        <v>536</v>
      </c>
      <c r="B1769" t="s">
        <v>537</v>
      </c>
      <c r="C1769">
        <v>80814</v>
      </c>
      <c r="D1769" t="s">
        <v>59</v>
      </c>
      <c r="E1769" t="s">
        <v>119</v>
      </c>
      <c r="F1769" t="s">
        <v>61</v>
      </c>
      <c r="G1769" t="s">
        <v>62</v>
      </c>
      <c r="H1769" t="s">
        <v>63</v>
      </c>
      <c r="I1769" t="s">
        <v>64</v>
      </c>
      <c r="J1769" t="s">
        <v>65</v>
      </c>
      <c r="K1769" t="s">
        <v>64</v>
      </c>
      <c r="L1769" s="1">
        <v>44418.449305555558</v>
      </c>
      <c r="P1769" t="s">
        <v>92</v>
      </c>
      <c r="U1769" t="s">
        <v>525</v>
      </c>
      <c r="AN1769" s="1">
        <v>44424.40792824074</v>
      </c>
      <c r="AO1769" s="1">
        <v>44420.568055555559</v>
      </c>
      <c r="AP1769" t="s">
        <v>556</v>
      </c>
      <c r="AQ1769" t="s">
        <v>557</v>
      </c>
      <c r="AR1769">
        <v>26</v>
      </c>
      <c r="AS1769">
        <v>4.0000000000000001E-3</v>
      </c>
      <c r="AT1769" t="s">
        <v>71</v>
      </c>
      <c r="AU1769" t="s">
        <v>449</v>
      </c>
      <c r="AW1769" t="s">
        <v>450</v>
      </c>
      <c r="AX1769">
        <v>2E-3</v>
      </c>
      <c r="AZ1769" t="s">
        <v>538</v>
      </c>
      <c r="BC1769">
        <v>80814004</v>
      </c>
      <c r="BD1769">
        <v>8258184</v>
      </c>
      <c r="BE1769" t="s">
        <v>556</v>
      </c>
    </row>
    <row r="1770" spans="1:57" x14ac:dyDescent="0.25">
      <c r="A1770" t="s">
        <v>536</v>
      </c>
      <c r="B1770" t="s">
        <v>537</v>
      </c>
      <c r="C1770">
        <v>80814</v>
      </c>
      <c r="D1770" t="s">
        <v>59</v>
      </c>
      <c r="E1770" t="s">
        <v>119</v>
      </c>
      <c r="F1770" t="s">
        <v>61</v>
      </c>
      <c r="G1770" t="s">
        <v>62</v>
      </c>
      <c r="H1770" t="s">
        <v>63</v>
      </c>
      <c r="I1770" t="s">
        <v>64</v>
      </c>
      <c r="J1770" t="s">
        <v>65</v>
      </c>
      <c r="K1770" t="s">
        <v>64</v>
      </c>
      <c r="L1770" s="1">
        <v>44418.449305555558</v>
      </c>
      <c r="P1770" t="s">
        <v>92</v>
      </c>
      <c r="U1770" t="s">
        <v>525</v>
      </c>
      <c r="AN1770" s="1">
        <v>44419.553703703707</v>
      </c>
      <c r="AO1770" s="1">
        <v>44419.553703703707</v>
      </c>
      <c r="AP1770" t="s">
        <v>447</v>
      </c>
      <c r="AQ1770" t="s">
        <v>448</v>
      </c>
      <c r="AR1770">
        <v>23</v>
      </c>
      <c r="AS1770">
        <v>2E-3</v>
      </c>
      <c r="AT1770" t="s">
        <v>71</v>
      </c>
      <c r="AU1770" t="s">
        <v>449</v>
      </c>
      <c r="AV1770" t="s">
        <v>180</v>
      </c>
      <c r="AW1770" t="s">
        <v>450</v>
      </c>
      <c r="AX1770">
        <v>2E-3</v>
      </c>
      <c r="AZ1770" t="s">
        <v>538</v>
      </c>
      <c r="BC1770">
        <v>80814004</v>
      </c>
      <c r="BD1770">
        <v>8258182</v>
      </c>
      <c r="BE1770" t="s">
        <v>447</v>
      </c>
    </row>
    <row r="1771" spans="1:57" x14ac:dyDescent="0.25">
      <c r="A1771" t="s">
        <v>539</v>
      </c>
      <c r="B1771" t="s">
        <v>540</v>
      </c>
      <c r="C1771">
        <v>80814</v>
      </c>
      <c r="D1771" t="s">
        <v>59</v>
      </c>
      <c r="E1771" t="s">
        <v>60</v>
      </c>
      <c r="F1771" t="s">
        <v>61</v>
      </c>
      <c r="G1771" t="s">
        <v>62</v>
      </c>
      <c r="H1771" t="s">
        <v>63</v>
      </c>
      <c r="I1771" t="s">
        <v>64</v>
      </c>
      <c r="J1771" t="s">
        <v>65</v>
      </c>
      <c r="K1771" t="s">
        <v>64</v>
      </c>
      <c r="L1771" s="1">
        <v>44418.433333333334</v>
      </c>
      <c r="P1771" t="s">
        <v>106</v>
      </c>
      <c r="Q1771" t="s">
        <v>156</v>
      </c>
      <c r="U1771" t="s">
        <v>541</v>
      </c>
      <c r="AN1771" s="1">
        <v>44424.40053240741</v>
      </c>
      <c r="AO1771" s="1">
        <v>44420.568055555559</v>
      </c>
      <c r="AP1771" t="s">
        <v>554</v>
      </c>
      <c r="AQ1771" t="s">
        <v>555</v>
      </c>
      <c r="AR1771">
        <v>25</v>
      </c>
      <c r="AS1771">
        <v>8.9999999999999993E-3</v>
      </c>
      <c r="AT1771" t="s">
        <v>71</v>
      </c>
      <c r="AU1771" t="s">
        <v>449</v>
      </c>
      <c r="AW1771" t="s">
        <v>450</v>
      </c>
      <c r="AX1771">
        <v>2E-3</v>
      </c>
      <c r="AZ1771" t="s">
        <v>520</v>
      </c>
      <c r="BC1771">
        <v>80814003</v>
      </c>
      <c r="BD1771">
        <v>8258181</v>
      </c>
      <c r="BE1771" t="s">
        <v>554</v>
      </c>
    </row>
    <row r="1772" spans="1:57" x14ac:dyDescent="0.25">
      <c r="A1772" t="s">
        <v>539</v>
      </c>
      <c r="B1772" t="s">
        <v>540</v>
      </c>
      <c r="C1772">
        <v>80814</v>
      </c>
      <c r="D1772" t="s">
        <v>59</v>
      </c>
      <c r="E1772" t="s">
        <v>60</v>
      </c>
      <c r="F1772" t="s">
        <v>61</v>
      </c>
      <c r="G1772" t="s">
        <v>62</v>
      </c>
      <c r="H1772" t="s">
        <v>63</v>
      </c>
      <c r="I1772" t="s">
        <v>64</v>
      </c>
      <c r="J1772" t="s">
        <v>65</v>
      </c>
      <c r="K1772" t="s">
        <v>64</v>
      </c>
      <c r="L1772" s="1">
        <v>44418.433333333334</v>
      </c>
      <c r="P1772" t="s">
        <v>106</v>
      </c>
      <c r="Q1772" t="s">
        <v>156</v>
      </c>
      <c r="U1772" t="s">
        <v>541</v>
      </c>
      <c r="AN1772" s="1">
        <v>44424.401597222219</v>
      </c>
      <c r="AO1772" s="1">
        <v>44420.568055555559</v>
      </c>
      <c r="AP1772" t="s">
        <v>556</v>
      </c>
      <c r="AQ1772" t="s">
        <v>557</v>
      </c>
      <c r="AR1772">
        <v>26</v>
      </c>
      <c r="AS1772">
        <v>5.0000000000000001E-3</v>
      </c>
      <c r="AT1772" t="s">
        <v>71</v>
      </c>
      <c r="AU1772" t="s">
        <v>449</v>
      </c>
      <c r="AW1772" t="s">
        <v>450</v>
      </c>
      <c r="AX1772">
        <v>2E-3</v>
      </c>
      <c r="AZ1772" t="s">
        <v>520</v>
      </c>
      <c r="BC1772">
        <v>80814003</v>
      </c>
      <c r="BD1772">
        <v>8258179</v>
      </c>
      <c r="BE1772" t="s">
        <v>556</v>
      </c>
    </row>
    <row r="1773" spans="1:57" x14ac:dyDescent="0.25">
      <c r="A1773" t="s">
        <v>539</v>
      </c>
      <c r="B1773" t="s">
        <v>540</v>
      </c>
      <c r="C1773">
        <v>80814</v>
      </c>
      <c r="D1773" t="s">
        <v>59</v>
      </c>
      <c r="E1773" t="s">
        <v>60</v>
      </c>
      <c r="F1773" t="s">
        <v>61</v>
      </c>
      <c r="G1773" t="s">
        <v>62</v>
      </c>
      <c r="H1773" t="s">
        <v>63</v>
      </c>
      <c r="I1773" t="s">
        <v>64</v>
      </c>
      <c r="J1773" t="s">
        <v>65</v>
      </c>
      <c r="K1773" t="s">
        <v>64</v>
      </c>
      <c r="L1773" s="1">
        <v>44418.433333333334</v>
      </c>
      <c r="P1773" t="s">
        <v>106</v>
      </c>
      <c r="Q1773" t="s">
        <v>156</v>
      </c>
      <c r="U1773" t="s">
        <v>541</v>
      </c>
      <c r="AN1773" s="1">
        <v>44419.55259259259</v>
      </c>
      <c r="AO1773" s="1">
        <v>44419.55259259259</v>
      </c>
      <c r="AP1773" t="s">
        <v>447</v>
      </c>
      <c r="AQ1773" t="s">
        <v>448</v>
      </c>
      <c r="AR1773">
        <v>23</v>
      </c>
      <c r="AS1773">
        <v>2E-3</v>
      </c>
      <c r="AT1773" t="s">
        <v>71</v>
      </c>
      <c r="AU1773" t="s">
        <v>449</v>
      </c>
      <c r="AV1773" t="s">
        <v>180</v>
      </c>
      <c r="AW1773" t="s">
        <v>450</v>
      </c>
      <c r="AX1773">
        <v>2E-3</v>
      </c>
      <c r="AZ1773" t="s">
        <v>520</v>
      </c>
      <c r="BC1773">
        <v>80814003</v>
      </c>
      <c r="BD1773">
        <v>8258177</v>
      </c>
      <c r="BE1773" t="s">
        <v>447</v>
      </c>
    </row>
    <row r="1774" spans="1:57" x14ac:dyDescent="0.25">
      <c r="A1774" t="s">
        <v>551</v>
      </c>
      <c r="B1774" t="s">
        <v>552</v>
      </c>
      <c r="C1774">
        <v>80814</v>
      </c>
      <c r="D1774" t="s">
        <v>59</v>
      </c>
      <c r="E1774" t="s">
        <v>125</v>
      </c>
      <c r="F1774" t="s">
        <v>177</v>
      </c>
      <c r="G1774" t="s">
        <v>62</v>
      </c>
      <c r="H1774" t="s">
        <v>178</v>
      </c>
      <c r="I1774" t="s">
        <v>64</v>
      </c>
      <c r="J1774" t="s">
        <v>65</v>
      </c>
      <c r="K1774" t="s">
        <v>64</v>
      </c>
      <c r="L1774" s="1">
        <v>44418.42291666667</v>
      </c>
      <c r="AN1774" s="1">
        <v>44424.424884259257</v>
      </c>
      <c r="AO1774" s="1">
        <v>44420.568055555559</v>
      </c>
      <c r="AP1774" t="s">
        <v>554</v>
      </c>
      <c r="AQ1774" t="s">
        <v>555</v>
      </c>
      <c r="AR1774">
        <v>25</v>
      </c>
      <c r="AS1774">
        <v>2E-3</v>
      </c>
      <c r="AT1774" t="s">
        <v>71</v>
      </c>
      <c r="AU1774" t="s">
        <v>449</v>
      </c>
      <c r="AV1774" t="s">
        <v>180</v>
      </c>
      <c r="AW1774" t="s">
        <v>450</v>
      </c>
      <c r="AX1774">
        <v>2E-3</v>
      </c>
      <c r="AZ1774" t="s">
        <v>553</v>
      </c>
      <c r="BC1774">
        <v>80814012</v>
      </c>
      <c r="BD1774">
        <v>8258176</v>
      </c>
      <c r="BE1774" t="s">
        <v>554</v>
      </c>
    </row>
    <row r="1775" spans="1:57" x14ac:dyDescent="0.25">
      <c r="A1775" t="s">
        <v>551</v>
      </c>
      <c r="B1775" t="s">
        <v>552</v>
      </c>
      <c r="C1775">
        <v>80814</v>
      </c>
      <c r="D1775" t="s">
        <v>59</v>
      </c>
      <c r="E1775" t="s">
        <v>125</v>
      </c>
      <c r="F1775" t="s">
        <v>177</v>
      </c>
      <c r="G1775" t="s">
        <v>62</v>
      </c>
      <c r="H1775" t="s">
        <v>178</v>
      </c>
      <c r="I1775" t="s">
        <v>64</v>
      </c>
      <c r="J1775" t="s">
        <v>65</v>
      </c>
      <c r="K1775" t="s">
        <v>64</v>
      </c>
      <c r="L1775" s="1">
        <v>44418.42291666667</v>
      </c>
      <c r="AN1775" s="1">
        <v>44424.425937499997</v>
      </c>
      <c r="AO1775" s="1">
        <v>44420.568055555559</v>
      </c>
      <c r="AP1775" t="s">
        <v>556</v>
      </c>
      <c r="AQ1775" t="s">
        <v>557</v>
      </c>
      <c r="AR1775">
        <v>26</v>
      </c>
      <c r="AS1775">
        <v>2E-3</v>
      </c>
      <c r="AT1775" t="s">
        <v>71</v>
      </c>
      <c r="AU1775" t="s">
        <v>449</v>
      </c>
      <c r="AV1775" t="s">
        <v>180</v>
      </c>
      <c r="AW1775" t="s">
        <v>450</v>
      </c>
      <c r="AX1775">
        <v>2E-3</v>
      </c>
      <c r="AZ1775" t="s">
        <v>553</v>
      </c>
      <c r="BC1775">
        <v>80814012</v>
      </c>
      <c r="BD1775">
        <v>8258174</v>
      </c>
      <c r="BE1775" t="s">
        <v>556</v>
      </c>
    </row>
    <row r="1776" spans="1:57" x14ac:dyDescent="0.25">
      <c r="A1776" t="s">
        <v>551</v>
      </c>
      <c r="B1776" t="s">
        <v>552</v>
      </c>
      <c r="C1776">
        <v>80814</v>
      </c>
      <c r="D1776" t="s">
        <v>59</v>
      </c>
      <c r="E1776" t="s">
        <v>125</v>
      </c>
      <c r="F1776" t="s">
        <v>177</v>
      </c>
      <c r="G1776" t="s">
        <v>62</v>
      </c>
      <c r="H1776" t="s">
        <v>178</v>
      </c>
      <c r="I1776" t="s">
        <v>64</v>
      </c>
      <c r="J1776" t="s">
        <v>65</v>
      </c>
      <c r="K1776" t="s">
        <v>64</v>
      </c>
      <c r="L1776" s="1">
        <v>44418.42291666667</v>
      </c>
      <c r="AN1776" s="1">
        <v>44419.562569444446</v>
      </c>
      <c r="AO1776" s="1">
        <v>44419.562569444446</v>
      </c>
      <c r="AP1776" t="s">
        <v>447</v>
      </c>
      <c r="AQ1776" t="s">
        <v>448</v>
      </c>
      <c r="AR1776">
        <v>23</v>
      </c>
      <c r="AS1776">
        <v>2E-3</v>
      </c>
      <c r="AT1776" t="s">
        <v>71</v>
      </c>
      <c r="AU1776" t="s">
        <v>449</v>
      </c>
      <c r="AV1776" t="s">
        <v>180</v>
      </c>
      <c r="AW1776" t="s">
        <v>450</v>
      </c>
      <c r="AX1776">
        <v>2E-3</v>
      </c>
      <c r="AZ1776" t="s">
        <v>553</v>
      </c>
      <c r="BC1776">
        <v>80814012</v>
      </c>
      <c r="BD1776">
        <v>8258172</v>
      </c>
      <c r="BE1776" t="s">
        <v>447</v>
      </c>
    </row>
    <row r="1777" spans="1:57" x14ac:dyDescent="0.25">
      <c r="A1777" t="s">
        <v>542</v>
      </c>
      <c r="B1777" t="s">
        <v>543</v>
      </c>
      <c r="C1777">
        <v>80814</v>
      </c>
      <c r="D1777" t="s">
        <v>59</v>
      </c>
      <c r="E1777" t="s">
        <v>125</v>
      </c>
      <c r="F1777" t="s">
        <v>61</v>
      </c>
      <c r="G1777" t="s">
        <v>62</v>
      </c>
      <c r="H1777" t="s">
        <v>63</v>
      </c>
      <c r="I1777" t="s">
        <v>64</v>
      </c>
      <c r="J1777" t="s">
        <v>65</v>
      </c>
      <c r="K1777" t="s">
        <v>64</v>
      </c>
      <c r="L1777" s="1">
        <v>44418.401388888888</v>
      </c>
      <c r="P1777" t="s">
        <v>168</v>
      </c>
      <c r="Q1777" t="s">
        <v>544</v>
      </c>
      <c r="U1777" t="s">
        <v>519</v>
      </c>
      <c r="AN1777" s="1">
        <v>44424.39947916667</v>
      </c>
      <c r="AO1777" s="1">
        <v>44420.568055555559</v>
      </c>
      <c r="AP1777" t="s">
        <v>554</v>
      </c>
      <c r="AQ1777" t="s">
        <v>555</v>
      </c>
      <c r="AR1777">
        <v>25</v>
      </c>
      <c r="AS1777">
        <v>8.0000000000000002E-3</v>
      </c>
      <c r="AT1777" t="s">
        <v>71</v>
      </c>
      <c r="AU1777" t="s">
        <v>449</v>
      </c>
      <c r="AW1777" t="s">
        <v>450</v>
      </c>
      <c r="AX1777">
        <v>2E-3</v>
      </c>
      <c r="AZ1777" t="s">
        <v>520</v>
      </c>
      <c r="BC1777">
        <v>80814002</v>
      </c>
      <c r="BD1777">
        <v>8258171</v>
      </c>
      <c r="BE1777" t="s">
        <v>554</v>
      </c>
    </row>
    <row r="1778" spans="1:57" x14ac:dyDescent="0.25">
      <c r="A1778" t="s">
        <v>542</v>
      </c>
      <c r="B1778" t="s">
        <v>543</v>
      </c>
      <c r="C1778">
        <v>80814</v>
      </c>
      <c r="D1778" t="s">
        <v>59</v>
      </c>
      <c r="E1778" t="s">
        <v>125</v>
      </c>
      <c r="F1778" t="s">
        <v>61</v>
      </c>
      <c r="G1778" t="s">
        <v>62</v>
      </c>
      <c r="H1778" t="s">
        <v>63</v>
      </c>
      <c r="I1778" t="s">
        <v>64</v>
      </c>
      <c r="J1778" t="s">
        <v>65</v>
      </c>
      <c r="K1778" t="s">
        <v>64</v>
      </c>
      <c r="L1778" s="1">
        <v>44418.401388888888</v>
      </c>
      <c r="P1778" t="s">
        <v>168</v>
      </c>
      <c r="Q1778" t="s">
        <v>544</v>
      </c>
      <c r="U1778" t="s">
        <v>519</v>
      </c>
      <c r="AN1778" s="1">
        <v>44424.381481481483</v>
      </c>
      <c r="AO1778" s="1">
        <v>44420.568055555559</v>
      </c>
      <c r="AP1778" t="s">
        <v>556</v>
      </c>
      <c r="AQ1778" t="s">
        <v>557</v>
      </c>
      <c r="AR1778">
        <v>26</v>
      </c>
      <c r="AS1778">
        <v>6.0000000000000001E-3</v>
      </c>
      <c r="AT1778" t="s">
        <v>71</v>
      </c>
      <c r="AU1778" t="s">
        <v>449</v>
      </c>
      <c r="AW1778" t="s">
        <v>450</v>
      </c>
      <c r="AX1778">
        <v>2E-3</v>
      </c>
      <c r="AZ1778" t="s">
        <v>520</v>
      </c>
      <c r="BC1778">
        <v>80814002</v>
      </c>
      <c r="BD1778">
        <v>8258169</v>
      </c>
      <c r="BE1778" t="s">
        <v>556</v>
      </c>
    </row>
    <row r="1779" spans="1:57" x14ac:dyDescent="0.25">
      <c r="A1779" t="s">
        <v>542</v>
      </c>
      <c r="B1779" t="s">
        <v>543</v>
      </c>
      <c r="C1779">
        <v>80814</v>
      </c>
      <c r="D1779" t="s">
        <v>59</v>
      </c>
      <c r="E1779" t="s">
        <v>125</v>
      </c>
      <c r="F1779" t="s">
        <v>61</v>
      </c>
      <c r="G1779" t="s">
        <v>62</v>
      </c>
      <c r="H1779" t="s">
        <v>63</v>
      </c>
      <c r="I1779" t="s">
        <v>64</v>
      </c>
      <c r="J1779" t="s">
        <v>65</v>
      </c>
      <c r="K1779" t="s">
        <v>64</v>
      </c>
      <c r="L1779" s="1">
        <v>44418.401388888888</v>
      </c>
      <c r="P1779" t="s">
        <v>168</v>
      </c>
      <c r="Q1779" t="s">
        <v>544</v>
      </c>
      <c r="U1779" t="s">
        <v>519</v>
      </c>
      <c r="AN1779" s="1">
        <v>44419.551493055558</v>
      </c>
      <c r="AO1779" s="1">
        <v>44419.551493055558</v>
      </c>
      <c r="AP1779" t="s">
        <v>447</v>
      </c>
      <c r="AQ1779" t="s">
        <v>448</v>
      </c>
      <c r="AR1779">
        <v>23</v>
      </c>
      <c r="AS1779">
        <v>2E-3</v>
      </c>
      <c r="AT1779" t="s">
        <v>71</v>
      </c>
      <c r="AU1779" t="s">
        <v>449</v>
      </c>
      <c r="AV1779" t="s">
        <v>180</v>
      </c>
      <c r="AW1779" t="s">
        <v>450</v>
      </c>
      <c r="AX1779">
        <v>2E-3</v>
      </c>
      <c r="AZ1779" t="s">
        <v>520</v>
      </c>
      <c r="BC1779">
        <v>80814002</v>
      </c>
      <c r="BD1779">
        <v>8258167</v>
      </c>
      <c r="BE1779" t="s">
        <v>447</v>
      </c>
    </row>
    <row r="1780" spans="1:57" x14ac:dyDescent="0.25">
      <c r="A1780" t="s">
        <v>441</v>
      </c>
      <c r="B1780" t="s">
        <v>442</v>
      </c>
      <c r="C1780">
        <v>80326</v>
      </c>
      <c r="D1780" t="s">
        <v>59</v>
      </c>
      <c r="E1780" t="s">
        <v>317</v>
      </c>
      <c r="H1780" t="s">
        <v>317</v>
      </c>
      <c r="I1780" t="s">
        <v>64</v>
      </c>
      <c r="J1780" t="s">
        <v>65</v>
      </c>
      <c r="L1780" s="1">
        <v>44404.609780092593</v>
      </c>
      <c r="AN1780" s="1">
        <v>44424.357245370367</v>
      </c>
      <c r="AO1780" s="1"/>
      <c r="AP1780" t="s">
        <v>432</v>
      </c>
      <c r="AQ1780" t="s">
        <v>433</v>
      </c>
      <c r="AS1780">
        <v>0</v>
      </c>
      <c r="AT1780" t="s">
        <v>45</v>
      </c>
      <c r="AZ1780" t="s">
        <v>443</v>
      </c>
      <c r="BC1780">
        <v>80326001</v>
      </c>
      <c r="BD1780">
        <v>8237283</v>
      </c>
      <c r="BE1780" t="s">
        <v>432</v>
      </c>
    </row>
    <row r="1781" spans="1:57" x14ac:dyDescent="0.25">
      <c r="A1781" t="s">
        <v>193</v>
      </c>
      <c r="B1781" t="s">
        <v>194</v>
      </c>
      <c r="C1781">
        <v>80326</v>
      </c>
      <c r="D1781" t="s">
        <v>59</v>
      </c>
      <c r="E1781" t="s">
        <v>77</v>
      </c>
      <c r="F1781" t="s">
        <v>61</v>
      </c>
      <c r="G1781" t="s">
        <v>62</v>
      </c>
      <c r="H1781" t="s">
        <v>63</v>
      </c>
      <c r="I1781" t="s">
        <v>64</v>
      </c>
      <c r="J1781" t="s">
        <v>65</v>
      </c>
      <c r="K1781" t="s">
        <v>64</v>
      </c>
      <c r="L1781" s="1">
        <v>44404.486111111109</v>
      </c>
      <c r="P1781" t="s">
        <v>195</v>
      </c>
      <c r="Q1781" t="s">
        <v>120</v>
      </c>
      <c r="U1781" t="s">
        <v>121</v>
      </c>
      <c r="AN1781" s="1">
        <v>44410.583402777775</v>
      </c>
      <c r="AO1781" s="1">
        <v>44405.594444444447</v>
      </c>
      <c r="AP1781" t="s">
        <v>554</v>
      </c>
      <c r="AQ1781" t="s">
        <v>555</v>
      </c>
      <c r="AR1781">
        <v>25</v>
      </c>
      <c r="AS1781">
        <v>0.01</v>
      </c>
      <c r="AT1781" t="s">
        <v>71</v>
      </c>
      <c r="AU1781" t="s">
        <v>449</v>
      </c>
      <c r="AW1781" t="s">
        <v>450</v>
      </c>
      <c r="AX1781">
        <v>2E-3</v>
      </c>
      <c r="AZ1781" t="s">
        <v>196</v>
      </c>
      <c r="BC1781">
        <v>80326011</v>
      </c>
      <c r="BD1781">
        <v>8237267</v>
      </c>
      <c r="BE1781" t="s">
        <v>554</v>
      </c>
    </row>
    <row r="1782" spans="1:57" x14ac:dyDescent="0.25">
      <c r="A1782" t="s">
        <v>193</v>
      </c>
      <c r="B1782" t="s">
        <v>194</v>
      </c>
      <c r="C1782">
        <v>80326</v>
      </c>
      <c r="D1782" t="s">
        <v>59</v>
      </c>
      <c r="E1782" t="s">
        <v>77</v>
      </c>
      <c r="F1782" t="s">
        <v>61</v>
      </c>
      <c r="G1782" t="s">
        <v>62</v>
      </c>
      <c r="H1782" t="s">
        <v>63</v>
      </c>
      <c r="I1782" t="s">
        <v>64</v>
      </c>
      <c r="J1782" t="s">
        <v>65</v>
      </c>
      <c r="K1782" t="s">
        <v>64</v>
      </c>
      <c r="L1782" s="1">
        <v>44404.486111111109</v>
      </c>
      <c r="P1782" t="s">
        <v>195</v>
      </c>
      <c r="Q1782" t="s">
        <v>120</v>
      </c>
      <c r="U1782" t="s">
        <v>121</v>
      </c>
      <c r="AN1782" s="1">
        <v>44410.598483796297</v>
      </c>
      <c r="AO1782" s="1">
        <v>44405.594444444447</v>
      </c>
      <c r="AP1782" t="s">
        <v>556</v>
      </c>
      <c r="AQ1782" t="s">
        <v>557</v>
      </c>
      <c r="AR1782">
        <v>26</v>
      </c>
      <c r="AS1782">
        <v>6.0000000000000001E-3</v>
      </c>
      <c r="AT1782" t="s">
        <v>71</v>
      </c>
      <c r="AU1782" t="s">
        <v>449</v>
      </c>
      <c r="AW1782" t="s">
        <v>450</v>
      </c>
      <c r="AX1782">
        <v>2E-3</v>
      </c>
      <c r="AZ1782" t="s">
        <v>196</v>
      </c>
      <c r="BC1782">
        <v>80326011</v>
      </c>
      <c r="BD1782">
        <v>8237269</v>
      </c>
      <c r="BE1782" t="s">
        <v>556</v>
      </c>
    </row>
    <row r="1783" spans="1:57" x14ac:dyDescent="0.25">
      <c r="A1783" t="s">
        <v>193</v>
      </c>
      <c r="B1783" t="s">
        <v>194</v>
      </c>
      <c r="C1783">
        <v>80326</v>
      </c>
      <c r="D1783" t="s">
        <v>59</v>
      </c>
      <c r="E1783" t="s">
        <v>77</v>
      </c>
      <c r="F1783" t="s">
        <v>61</v>
      </c>
      <c r="G1783" t="s">
        <v>62</v>
      </c>
      <c r="H1783" t="s">
        <v>63</v>
      </c>
      <c r="I1783" t="s">
        <v>64</v>
      </c>
      <c r="J1783" t="s">
        <v>65</v>
      </c>
      <c r="K1783" t="s">
        <v>64</v>
      </c>
      <c r="L1783" s="1">
        <v>44404.486111111109</v>
      </c>
      <c r="P1783" t="s">
        <v>195</v>
      </c>
      <c r="Q1783" t="s">
        <v>120</v>
      </c>
      <c r="U1783" t="s">
        <v>121</v>
      </c>
      <c r="AN1783" s="1">
        <v>44405.523518518516</v>
      </c>
      <c r="AO1783" s="1">
        <v>44405.523518518516</v>
      </c>
      <c r="AP1783" t="s">
        <v>447</v>
      </c>
      <c r="AQ1783" t="s">
        <v>448</v>
      </c>
      <c r="AR1783">
        <v>23</v>
      </c>
      <c r="AS1783">
        <v>2E-3</v>
      </c>
      <c r="AT1783" t="s">
        <v>71</v>
      </c>
      <c r="AU1783" t="s">
        <v>449</v>
      </c>
      <c r="AV1783" t="s">
        <v>345</v>
      </c>
      <c r="AW1783" t="s">
        <v>450</v>
      </c>
      <c r="AX1783">
        <v>2E-3</v>
      </c>
      <c r="AZ1783" t="s">
        <v>196</v>
      </c>
      <c r="BC1783">
        <v>80326011</v>
      </c>
      <c r="BD1783">
        <v>8237265</v>
      </c>
      <c r="BE1783" t="s">
        <v>447</v>
      </c>
    </row>
    <row r="1784" spans="1:57" x14ac:dyDescent="0.25">
      <c r="A1784" t="s">
        <v>193</v>
      </c>
      <c r="B1784" t="s">
        <v>194</v>
      </c>
      <c r="C1784">
        <v>80326</v>
      </c>
      <c r="D1784" t="s">
        <v>59</v>
      </c>
      <c r="E1784" t="s">
        <v>77</v>
      </c>
      <c r="F1784" t="s">
        <v>61</v>
      </c>
      <c r="G1784" t="s">
        <v>62</v>
      </c>
      <c r="H1784" t="s">
        <v>63</v>
      </c>
      <c r="I1784" t="s">
        <v>64</v>
      </c>
      <c r="J1784" t="s">
        <v>65</v>
      </c>
      <c r="K1784" t="s">
        <v>64</v>
      </c>
      <c r="L1784" s="1">
        <v>44404.486111111109</v>
      </c>
      <c r="P1784" t="s">
        <v>195</v>
      </c>
      <c r="Q1784" t="s">
        <v>120</v>
      </c>
      <c r="U1784" t="s">
        <v>121</v>
      </c>
      <c r="AN1784" s="1">
        <v>44406.494120370371</v>
      </c>
      <c r="AO1784" s="1">
        <v>44405.44295138889</v>
      </c>
      <c r="AP1784" t="s">
        <v>560</v>
      </c>
      <c r="AQ1784" t="s">
        <v>561</v>
      </c>
      <c r="AR1784">
        <v>80</v>
      </c>
      <c r="AS1784">
        <v>1.67</v>
      </c>
      <c r="AT1784" t="s">
        <v>71</v>
      </c>
      <c r="AU1784" t="s">
        <v>627</v>
      </c>
      <c r="AW1784" t="s">
        <v>563</v>
      </c>
      <c r="AX1784">
        <v>0.05</v>
      </c>
      <c r="AZ1784" t="s">
        <v>196</v>
      </c>
      <c r="BC1784">
        <v>80326011</v>
      </c>
      <c r="BD1784">
        <v>8237273</v>
      </c>
      <c r="BE1784" t="s">
        <v>560</v>
      </c>
    </row>
    <row r="1785" spans="1:57" x14ac:dyDescent="0.25">
      <c r="A1785" t="s">
        <v>193</v>
      </c>
      <c r="B1785" t="s">
        <v>194</v>
      </c>
      <c r="C1785">
        <v>80326</v>
      </c>
      <c r="D1785" t="s">
        <v>59</v>
      </c>
      <c r="E1785" t="s">
        <v>77</v>
      </c>
      <c r="F1785" t="s">
        <v>61</v>
      </c>
      <c r="G1785" t="s">
        <v>62</v>
      </c>
      <c r="H1785" t="s">
        <v>63</v>
      </c>
      <c r="I1785" t="s">
        <v>64</v>
      </c>
      <c r="J1785" t="s">
        <v>65</v>
      </c>
      <c r="K1785" t="s">
        <v>64</v>
      </c>
      <c r="L1785" s="1">
        <v>44404.486111111109</v>
      </c>
      <c r="P1785" t="s">
        <v>195</v>
      </c>
      <c r="Q1785" t="s">
        <v>120</v>
      </c>
      <c r="U1785" t="s">
        <v>121</v>
      </c>
      <c r="AN1785" s="1">
        <v>44425.667974537035</v>
      </c>
      <c r="AO1785" s="1">
        <v>44425.667974537035</v>
      </c>
      <c r="AP1785" t="s">
        <v>422</v>
      </c>
      <c r="AQ1785" t="s">
        <v>423</v>
      </c>
      <c r="AR1785">
        <v>20</v>
      </c>
      <c r="AS1785">
        <v>1.2999999999999999E-2</v>
      </c>
      <c r="AT1785" t="s">
        <v>71</v>
      </c>
      <c r="AU1785" t="s">
        <v>424</v>
      </c>
      <c r="AW1785" t="s">
        <v>425</v>
      </c>
      <c r="AX1785">
        <v>5.0000000000000001E-3</v>
      </c>
      <c r="AZ1785" t="s">
        <v>196</v>
      </c>
      <c r="BC1785">
        <v>80326011</v>
      </c>
      <c r="BD1785">
        <v>8237270</v>
      </c>
      <c r="BE1785" t="s">
        <v>422</v>
      </c>
    </row>
    <row r="1786" spans="1:57" x14ac:dyDescent="0.25">
      <c r="A1786" t="s">
        <v>193</v>
      </c>
      <c r="B1786" t="s">
        <v>194</v>
      </c>
      <c r="C1786">
        <v>80326</v>
      </c>
      <c r="D1786" t="s">
        <v>59</v>
      </c>
      <c r="E1786" t="s">
        <v>77</v>
      </c>
      <c r="F1786" t="s">
        <v>61</v>
      </c>
      <c r="G1786" t="s">
        <v>62</v>
      </c>
      <c r="H1786" t="s">
        <v>63</v>
      </c>
      <c r="I1786" t="s">
        <v>64</v>
      </c>
      <c r="J1786" t="s">
        <v>65</v>
      </c>
      <c r="K1786" t="s">
        <v>64</v>
      </c>
      <c r="L1786" s="1">
        <v>44404.486111111109</v>
      </c>
      <c r="P1786" t="s">
        <v>195</v>
      </c>
      <c r="Q1786" t="s">
        <v>120</v>
      </c>
      <c r="U1786" t="s">
        <v>121</v>
      </c>
      <c r="AN1786" s="1">
        <v>44425.667974537035</v>
      </c>
      <c r="AO1786" s="1">
        <v>44425.667974537035</v>
      </c>
      <c r="AP1786" t="s">
        <v>427</v>
      </c>
      <c r="AQ1786" t="s">
        <v>428</v>
      </c>
      <c r="AR1786">
        <v>18</v>
      </c>
      <c r="AS1786">
        <v>5.0000000000000001E-3</v>
      </c>
      <c r="AT1786" t="s">
        <v>71</v>
      </c>
      <c r="AU1786" t="s">
        <v>424</v>
      </c>
      <c r="AV1786" t="s">
        <v>180</v>
      </c>
      <c r="AW1786" t="s">
        <v>429</v>
      </c>
      <c r="AX1786">
        <v>5.0000000000000001E-3</v>
      </c>
      <c r="AZ1786" t="s">
        <v>196</v>
      </c>
      <c r="BC1786">
        <v>80326011</v>
      </c>
      <c r="BD1786">
        <v>8237270</v>
      </c>
      <c r="BE1786" t="s">
        <v>427</v>
      </c>
    </row>
    <row r="1787" spans="1:57" x14ac:dyDescent="0.25">
      <c r="A1787" t="s">
        <v>193</v>
      </c>
      <c r="B1787" t="s">
        <v>194</v>
      </c>
      <c r="C1787">
        <v>80326</v>
      </c>
      <c r="D1787" t="s">
        <v>59</v>
      </c>
      <c r="E1787" t="s">
        <v>77</v>
      </c>
      <c r="F1787" t="s">
        <v>61</v>
      </c>
      <c r="G1787" t="s">
        <v>62</v>
      </c>
      <c r="H1787" t="s">
        <v>63</v>
      </c>
      <c r="I1787" t="s">
        <v>64</v>
      </c>
      <c r="J1787" t="s">
        <v>65</v>
      </c>
      <c r="K1787" t="s">
        <v>64</v>
      </c>
      <c r="L1787" s="1">
        <v>44404.486111111109</v>
      </c>
      <c r="P1787" t="s">
        <v>195</v>
      </c>
      <c r="Q1787" t="s">
        <v>120</v>
      </c>
      <c r="U1787" t="s">
        <v>121</v>
      </c>
      <c r="AN1787" s="1">
        <v>44405.451388888891</v>
      </c>
      <c r="AO1787" s="1">
        <v>44405.451388888891</v>
      </c>
      <c r="AP1787" t="s">
        <v>384</v>
      </c>
      <c r="AQ1787" t="s">
        <v>385</v>
      </c>
      <c r="AR1787">
        <v>13</v>
      </c>
      <c r="AS1787">
        <v>91</v>
      </c>
      <c r="AT1787" t="s">
        <v>386</v>
      </c>
      <c r="AU1787" t="s">
        <v>391</v>
      </c>
      <c r="AW1787" t="s">
        <v>387</v>
      </c>
      <c r="AX1787">
        <v>1</v>
      </c>
      <c r="AZ1787" t="s">
        <v>196</v>
      </c>
      <c r="BC1787">
        <v>80326011</v>
      </c>
      <c r="BD1787">
        <v>8237274</v>
      </c>
      <c r="BE1787" t="s">
        <v>384</v>
      </c>
    </row>
    <row r="1788" spans="1:57" x14ac:dyDescent="0.25">
      <c r="A1788" t="s">
        <v>193</v>
      </c>
      <c r="B1788" t="s">
        <v>194</v>
      </c>
      <c r="C1788">
        <v>80326</v>
      </c>
      <c r="D1788" t="s">
        <v>59</v>
      </c>
      <c r="E1788" t="s">
        <v>77</v>
      </c>
      <c r="F1788" t="s">
        <v>61</v>
      </c>
      <c r="G1788" t="s">
        <v>62</v>
      </c>
      <c r="H1788" t="s">
        <v>63</v>
      </c>
      <c r="I1788" t="s">
        <v>64</v>
      </c>
      <c r="J1788" t="s">
        <v>65</v>
      </c>
      <c r="K1788" t="s">
        <v>64</v>
      </c>
      <c r="L1788" s="1">
        <v>44404.486111111109</v>
      </c>
      <c r="P1788" t="s">
        <v>195</v>
      </c>
      <c r="Q1788" t="s">
        <v>120</v>
      </c>
      <c r="U1788" t="s">
        <v>121</v>
      </c>
      <c r="AN1788" s="1">
        <v>44425.172222222223</v>
      </c>
      <c r="AO1788" s="1">
        <v>44425.172222222223</v>
      </c>
      <c r="AP1788" t="s">
        <v>69</v>
      </c>
      <c r="AQ1788" t="s">
        <v>70</v>
      </c>
      <c r="AR1788">
        <v>89</v>
      </c>
      <c r="AS1788">
        <v>26.6</v>
      </c>
      <c r="AT1788" t="s">
        <v>71</v>
      </c>
      <c r="AU1788" t="s">
        <v>633</v>
      </c>
      <c r="AW1788" t="s">
        <v>73</v>
      </c>
      <c r="AX1788">
        <v>0.8</v>
      </c>
      <c r="AZ1788" t="s">
        <v>196</v>
      </c>
      <c r="BC1788">
        <v>80326011</v>
      </c>
      <c r="BD1788">
        <v>8237275</v>
      </c>
      <c r="BE1788" t="s">
        <v>69</v>
      </c>
    </row>
    <row r="1789" spans="1:57" x14ac:dyDescent="0.25">
      <c r="A1789" t="s">
        <v>193</v>
      </c>
      <c r="B1789" t="s">
        <v>194</v>
      </c>
      <c r="C1789">
        <v>80326</v>
      </c>
      <c r="D1789" t="s">
        <v>59</v>
      </c>
      <c r="E1789" t="s">
        <v>77</v>
      </c>
      <c r="F1789" t="s">
        <v>61</v>
      </c>
      <c r="G1789" t="s">
        <v>62</v>
      </c>
      <c r="H1789" t="s">
        <v>63</v>
      </c>
      <c r="I1789" t="s">
        <v>64</v>
      </c>
      <c r="J1789" t="s">
        <v>65</v>
      </c>
      <c r="K1789" t="s">
        <v>64</v>
      </c>
      <c r="L1789" s="1">
        <v>44404.486111111109</v>
      </c>
      <c r="P1789" t="s">
        <v>195</v>
      </c>
      <c r="Q1789" t="s">
        <v>120</v>
      </c>
      <c r="U1789" t="s">
        <v>121</v>
      </c>
      <c r="AN1789" s="1">
        <v>44405.549305555556</v>
      </c>
      <c r="AO1789" s="1">
        <v>44405.549305555556</v>
      </c>
      <c r="AP1789" t="s">
        <v>185</v>
      </c>
      <c r="AQ1789" t="s">
        <v>186</v>
      </c>
      <c r="AR1789">
        <v>67</v>
      </c>
      <c r="AS1789">
        <v>188</v>
      </c>
      <c r="AT1789" t="s">
        <v>187</v>
      </c>
      <c r="AU1789" t="s">
        <v>191</v>
      </c>
      <c r="AW1789" t="s">
        <v>189</v>
      </c>
      <c r="AX1789">
        <v>1</v>
      </c>
      <c r="AZ1789" t="s">
        <v>196</v>
      </c>
      <c r="BC1789">
        <v>80326011</v>
      </c>
      <c r="BD1789">
        <v>8237279</v>
      </c>
      <c r="BE1789" t="s">
        <v>185</v>
      </c>
    </row>
    <row r="1790" spans="1:57" x14ac:dyDescent="0.25">
      <c r="A1790" t="s">
        <v>193</v>
      </c>
      <c r="B1790" t="s">
        <v>194</v>
      </c>
      <c r="C1790">
        <v>80326</v>
      </c>
      <c r="D1790" t="s">
        <v>59</v>
      </c>
      <c r="E1790" t="s">
        <v>77</v>
      </c>
      <c r="F1790" t="s">
        <v>61</v>
      </c>
      <c r="G1790" t="s">
        <v>62</v>
      </c>
      <c r="H1790" t="s">
        <v>63</v>
      </c>
      <c r="I1790" t="s">
        <v>64</v>
      </c>
      <c r="J1790" t="s">
        <v>65</v>
      </c>
      <c r="K1790" t="s">
        <v>64</v>
      </c>
      <c r="L1790" s="1">
        <v>44404.486111111109</v>
      </c>
      <c r="P1790" t="s">
        <v>195</v>
      </c>
      <c r="Q1790" t="s">
        <v>120</v>
      </c>
      <c r="U1790" t="s">
        <v>121</v>
      </c>
      <c r="AN1790" s="1">
        <v>44418.609722222223</v>
      </c>
      <c r="AO1790" s="1">
        <v>44411.447222222225</v>
      </c>
      <c r="AP1790" t="s">
        <v>404</v>
      </c>
      <c r="AQ1790" t="s">
        <v>405</v>
      </c>
      <c r="AR1790">
        <v>36</v>
      </c>
      <c r="AS1790">
        <v>5</v>
      </c>
      <c r="AT1790" t="s">
        <v>343</v>
      </c>
      <c r="AU1790" t="s">
        <v>406</v>
      </c>
      <c r="AV1790" t="s">
        <v>345</v>
      </c>
      <c r="AW1790" t="s">
        <v>268</v>
      </c>
      <c r="AX1790">
        <v>3</v>
      </c>
      <c r="AZ1790" t="s">
        <v>196</v>
      </c>
      <c r="BC1790">
        <v>80326011</v>
      </c>
      <c r="BD1790">
        <v>8237282</v>
      </c>
      <c r="BE1790" t="s">
        <v>404</v>
      </c>
    </row>
    <row r="1791" spans="1:57" x14ac:dyDescent="0.25">
      <c r="A1791" t="s">
        <v>193</v>
      </c>
      <c r="B1791" t="s">
        <v>194</v>
      </c>
      <c r="C1791">
        <v>80326</v>
      </c>
      <c r="D1791" t="s">
        <v>59</v>
      </c>
      <c r="E1791" t="s">
        <v>77</v>
      </c>
      <c r="F1791" t="s">
        <v>61</v>
      </c>
      <c r="G1791" t="s">
        <v>62</v>
      </c>
      <c r="H1791" t="s">
        <v>63</v>
      </c>
      <c r="I1791" t="s">
        <v>64</v>
      </c>
      <c r="J1791" t="s">
        <v>65</v>
      </c>
      <c r="K1791" t="s">
        <v>64</v>
      </c>
      <c r="L1791" s="1">
        <v>44404.486111111109</v>
      </c>
      <c r="P1791" t="s">
        <v>195</v>
      </c>
      <c r="Q1791" t="s">
        <v>120</v>
      </c>
      <c r="U1791" t="s">
        <v>121</v>
      </c>
      <c r="AN1791" s="1">
        <v>44418.609722222223</v>
      </c>
      <c r="AO1791" s="1">
        <v>44411.447222222225</v>
      </c>
      <c r="AP1791" t="s">
        <v>407</v>
      </c>
      <c r="AQ1791" t="s">
        <v>408</v>
      </c>
      <c r="AR1791">
        <v>66</v>
      </c>
      <c r="AS1791">
        <v>8</v>
      </c>
      <c r="AT1791" t="s">
        <v>343</v>
      </c>
      <c r="AU1791" t="s">
        <v>188</v>
      </c>
      <c r="AV1791" t="s">
        <v>180</v>
      </c>
      <c r="AW1791" t="s">
        <v>268</v>
      </c>
      <c r="AX1791">
        <v>8</v>
      </c>
      <c r="AZ1791" t="s">
        <v>196</v>
      </c>
      <c r="BC1791">
        <v>80326011</v>
      </c>
      <c r="BD1791">
        <v>8237282</v>
      </c>
      <c r="BE1791" t="s">
        <v>407</v>
      </c>
    </row>
    <row r="1792" spans="1:57" x14ac:dyDescent="0.25">
      <c r="A1792" t="s">
        <v>193</v>
      </c>
      <c r="B1792" t="s">
        <v>194</v>
      </c>
      <c r="C1792">
        <v>80326</v>
      </c>
      <c r="D1792" t="s">
        <v>59</v>
      </c>
      <c r="E1792" t="s">
        <v>77</v>
      </c>
      <c r="F1792" t="s">
        <v>61</v>
      </c>
      <c r="G1792" t="s">
        <v>62</v>
      </c>
      <c r="H1792" t="s">
        <v>63</v>
      </c>
      <c r="I1792" t="s">
        <v>64</v>
      </c>
      <c r="J1792" t="s">
        <v>65</v>
      </c>
      <c r="K1792" t="s">
        <v>64</v>
      </c>
      <c r="L1792" s="1">
        <v>44404.486111111109</v>
      </c>
      <c r="P1792" t="s">
        <v>195</v>
      </c>
      <c r="Q1792" t="s">
        <v>120</v>
      </c>
      <c r="U1792" t="s">
        <v>121</v>
      </c>
      <c r="AN1792" s="1">
        <v>44406.503981481481</v>
      </c>
      <c r="AO1792" s="1">
        <v>44406.503981481481</v>
      </c>
      <c r="AP1792" t="s">
        <v>241</v>
      </c>
      <c r="AQ1792" t="s">
        <v>242</v>
      </c>
      <c r="AS1792">
        <v>236</v>
      </c>
      <c r="AT1792" t="s">
        <v>71</v>
      </c>
      <c r="AU1792" t="s">
        <v>642</v>
      </c>
      <c r="AX1792">
        <v>1</v>
      </c>
      <c r="AZ1792" t="s">
        <v>196</v>
      </c>
      <c r="BC1792">
        <v>80326011</v>
      </c>
      <c r="BD1792">
        <v>8237280</v>
      </c>
      <c r="BE1792" t="s">
        <v>241</v>
      </c>
    </row>
    <row r="1793" spans="1:57" x14ac:dyDescent="0.25">
      <c r="A1793" t="s">
        <v>193</v>
      </c>
      <c r="B1793" t="s">
        <v>194</v>
      </c>
      <c r="C1793">
        <v>80326</v>
      </c>
      <c r="D1793" t="s">
        <v>59</v>
      </c>
      <c r="E1793" t="s">
        <v>77</v>
      </c>
      <c r="F1793" t="s">
        <v>61</v>
      </c>
      <c r="G1793" t="s">
        <v>62</v>
      </c>
      <c r="H1793" t="s">
        <v>63</v>
      </c>
      <c r="I1793" t="s">
        <v>64</v>
      </c>
      <c r="J1793" t="s">
        <v>65</v>
      </c>
      <c r="K1793" t="s">
        <v>64</v>
      </c>
      <c r="L1793" s="1">
        <v>44404.486111111109</v>
      </c>
      <c r="P1793" t="s">
        <v>195</v>
      </c>
      <c r="Q1793" t="s">
        <v>120</v>
      </c>
      <c r="U1793" t="s">
        <v>121</v>
      </c>
      <c r="AN1793" s="1">
        <v>44406.503981481481</v>
      </c>
      <c r="AO1793" s="1">
        <v>44406.503981481481</v>
      </c>
      <c r="AP1793" t="s">
        <v>265</v>
      </c>
      <c r="AQ1793" t="s">
        <v>266</v>
      </c>
      <c r="AR1793">
        <v>30</v>
      </c>
      <c r="AS1793">
        <v>63.9</v>
      </c>
      <c r="AT1793" t="s">
        <v>71</v>
      </c>
      <c r="AU1793" t="s">
        <v>637</v>
      </c>
      <c r="AW1793" t="s">
        <v>268</v>
      </c>
      <c r="AX1793">
        <v>0.3</v>
      </c>
      <c r="AZ1793" t="s">
        <v>196</v>
      </c>
      <c r="BC1793">
        <v>80326011</v>
      </c>
      <c r="BD1793">
        <v>8237280</v>
      </c>
      <c r="BE1793" t="s">
        <v>265</v>
      </c>
    </row>
    <row r="1794" spans="1:57" x14ac:dyDescent="0.25">
      <c r="A1794" t="s">
        <v>193</v>
      </c>
      <c r="B1794" t="s">
        <v>194</v>
      </c>
      <c r="C1794">
        <v>80326</v>
      </c>
      <c r="D1794" t="s">
        <v>59</v>
      </c>
      <c r="E1794" t="s">
        <v>77</v>
      </c>
      <c r="F1794" t="s">
        <v>61</v>
      </c>
      <c r="G1794" t="s">
        <v>62</v>
      </c>
      <c r="H1794" t="s">
        <v>63</v>
      </c>
      <c r="I1794" t="s">
        <v>64</v>
      </c>
      <c r="J1794" t="s">
        <v>65</v>
      </c>
      <c r="K1794" t="s">
        <v>64</v>
      </c>
      <c r="L1794" s="1">
        <v>44404.486111111109</v>
      </c>
      <c r="P1794" t="s">
        <v>195</v>
      </c>
      <c r="Q1794" t="s">
        <v>120</v>
      </c>
      <c r="U1794" t="s">
        <v>121</v>
      </c>
      <c r="AN1794" s="1">
        <v>44406.503981481481</v>
      </c>
      <c r="AO1794" s="1">
        <v>44406.503981481481</v>
      </c>
      <c r="AP1794" t="s">
        <v>283</v>
      </c>
      <c r="AQ1794" t="s">
        <v>284</v>
      </c>
      <c r="AR1794">
        <v>31</v>
      </c>
      <c r="AS1794">
        <v>18.600000000000001</v>
      </c>
      <c r="AT1794" t="s">
        <v>71</v>
      </c>
      <c r="AU1794" t="s">
        <v>287</v>
      </c>
      <c r="AW1794" t="s">
        <v>268</v>
      </c>
      <c r="AX1794">
        <v>0.1</v>
      </c>
      <c r="AZ1794" t="s">
        <v>196</v>
      </c>
      <c r="BC1794">
        <v>80326011</v>
      </c>
      <c r="BD1794">
        <v>8237280</v>
      </c>
      <c r="BE1794" t="s">
        <v>283</v>
      </c>
    </row>
    <row r="1795" spans="1:57" x14ac:dyDescent="0.25">
      <c r="A1795" t="s">
        <v>193</v>
      </c>
      <c r="B1795" t="s">
        <v>194</v>
      </c>
      <c r="C1795">
        <v>80326</v>
      </c>
      <c r="D1795" t="s">
        <v>59</v>
      </c>
      <c r="E1795" t="s">
        <v>77</v>
      </c>
      <c r="F1795" t="s">
        <v>61</v>
      </c>
      <c r="G1795" t="s">
        <v>62</v>
      </c>
      <c r="H1795" t="s">
        <v>63</v>
      </c>
      <c r="I1795" t="s">
        <v>64</v>
      </c>
      <c r="J1795" t="s">
        <v>65</v>
      </c>
      <c r="K1795" t="s">
        <v>64</v>
      </c>
      <c r="L1795" s="1">
        <v>44404.486111111109</v>
      </c>
      <c r="P1795" t="s">
        <v>195</v>
      </c>
      <c r="Q1795" t="s">
        <v>120</v>
      </c>
      <c r="U1795" t="s">
        <v>121</v>
      </c>
      <c r="AN1795" s="1">
        <v>44406.503981481481</v>
      </c>
      <c r="AO1795" s="1">
        <v>44406.503981481481</v>
      </c>
      <c r="AP1795" t="s">
        <v>291</v>
      </c>
      <c r="AQ1795" t="s">
        <v>292</v>
      </c>
      <c r="AR1795">
        <v>28</v>
      </c>
      <c r="AS1795">
        <v>50.5</v>
      </c>
      <c r="AT1795" t="s">
        <v>71</v>
      </c>
      <c r="AU1795" t="s">
        <v>299</v>
      </c>
      <c r="AW1795" t="s">
        <v>268</v>
      </c>
      <c r="AX1795">
        <v>0.4</v>
      </c>
      <c r="AZ1795" t="s">
        <v>196</v>
      </c>
      <c r="BC1795">
        <v>80326011</v>
      </c>
      <c r="BD1795">
        <v>8237280</v>
      </c>
      <c r="BE1795" t="s">
        <v>291</v>
      </c>
    </row>
    <row r="1796" spans="1:57" x14ac:dyDescent="0.25">
      <c r="A1796" t="s">
        <v>193</v>
      </c>
      <c r="B1796" t="s">
        <v>194</v>
      </c>
      <c r="C1796">
        <v>80326</v>
      </c>
      <c r="D1796" t="s">
        <v>59</v>
      </c>
      <c r="E1796" t="s">
        <v>77</v>
      </c>
      <c r="F1796" t="s">
        <v>61</v>
      </c>
      <c r="G1796" t="s">
        <v>62</v>
      </c>
      <c r="H1796" t="s">
        <v>63</v>
      </c>
      <c r="I1796" t="s">
        <v>64</v>
      </c>
      <c r="J1796" t="s">
        <v>65</v>
      </c>
      <c r="K1796" t="s">
        <v>64</v>
      </c>
      <c r="L1796" s="1">
        <v>44404.486111111109</v>
      </c>
      <c r="P1796" t="s">
        <v>195</v>
      </c>
      <c r="Q1796" t="s">
        <v>120</v>
      </c>
      <c r="U1796" t="s">
        <v>121</v>
      </c>
      <c r="AN1796" s="1">
        <v>44406.503981481481</v>
      </c>
      <c r="AO1796" s="1">
        <v>44406.503981481481</v>
      </c>
      <c r="AP1796" t="s">
        <v>305</v>
      </c>
      <c r="AQ1796" t="s">
        <v>306</v>
      </c>
      <c r="AR1796">
        <v>29</v>
      </c>
      <c r="AS1796">
        <v>5.8</v>
      </c>
      <c r="AT1796" t="s">
        <v>71</v>
      </c>
      <c r="AU1796" t="s">
        <v>308</v>
      </c>
      <c r="AW1796" t="s">
        <v>268</v>
      </c>
      <c r="AX1796">
        <v>0.1</v>
      </c>
      <c r="AZ1796" t="s">
        <v>196</v>
      </c>
      <c r="BC1796">
        <v>80326011</v>
      </c>
      <c r="BD1796">
        <v>8237280</v>
      </c>
      <c r="BE1796" t="s">
        <v>305</v>
      </c>
    </row>
    <row r="1797" spans="1:57" x14ac:dyDescent="0.25">
      <c r="A1797" t="s">
        <v>193</v>
      </c>
      <c r="B1797" t="s">
        <v>194</v>
      </c>
      <c r="C1797">
        <v>80326</v>
      </c>
      <c r="D1797" t="s">
        <v>59</v>
      </c>
      <c r="E1797" t="s">
        <v>77</v>
      </c>
      <c r="F1797" t="s">
        <v>61</v>
      </c>
      <c r="G1797" t="s">
        <v>62</v>
      </c>
      <c r="H1797" t="s">
        <v>63</v>
      </c>
      <c r="I1797" t="s">
        <v>64</v>
      </c>
      <c r="J1797" t="s">
        <v>65</v>
      </c>
      <c r="K1797" t="s">
        <v>64</v>
      </c>
      <c r="L1797" s="1">
        <v>44404.486111111109</v>
      </c>
      <c r="P1797" t="s">
        <v>195</v>
      </c>
      <c r="Q1797" t="s">
        <v>120</v>
      </c>
      <c r="U1797" t="s">
        <v>121</v>
      </c>
      <c r="AN1797" s="1">
        <v>44407.679861111108</v>
      </c>
      <c r="AO1797" s="1">
        <v>44407.679861111108</v>
      </c>
      <c r="AP1797" t="s">
        <v>410</v>
      </c>
      <c r="AQ1797" t="s">
        <v>411</v>
      </c>
      <c r="AR1797">
        <v>32</v>
      </c>
      <c r="AS1797">
        <v>84</v>
      </c>
      <c r="AT1797" t="s">
        <v>71</v>
      </c>
      <c r="AU1797" t="s">
        <v>301</v>
      </c>
      <c r="AW1797" t="s">
        <v>412</v>
      </c>
      <c r="AX1797">
        <v>0.5</v>
      </c>
      <c r="AZ1797" t="s">
        <v>196</v>
      </c>
      <c r="BC1797">
        <v>80326011</v>
      </c>
      <c r="BD1797">
        <v>8237271</v>
      </c>
      <c r="BE1797" t="s">
        <v>410</v>
      </c>
    </row>
    <row r="1798" spans="1:57" x14ac:dyDescent="0.25">
      <c r="A1798" t="s">
        <v>193</v>
      </c>
      <c r="B1798" t="s">
        <v>194</v>
      </c>
      <c r="C1798">
        <v>80326</v>
      </c>
      <c r="D1798" t="s">
        <v>59</v>
      </c>
      <c r="E1798" t="s">
        <v>77</v>
      </c>
      <c r="F1798" t="s">
        <v>61</v>
      </c>
      <c r="G1798" t="s">
        <v>62</v>
      </c>
      <c r="H1798" t="s">
        <v>63</v>
      </c>
      <c r="I1798" t="s">
        <v>64</v>
      </c>
      <c r="J1798" t="s">
        <v>65</v>
      </c>
      <c r="K1798" t="s">
        <v>64</v>
      </c>
      <c r="L1798" s="1">
        <v>44404.486111111109</v>
      </c>
      <c r="P1798" t="s">
        <v>195</v>
      </c>
      <c r="Q1798" t="s">
        <v>120</v>
      </c>
      <c r="U1798" t="s">
        <v>121</v>
      </c>
      <c r="AN1798" s="1">
        <v>44407.679861111108</v>
      </c>
      <c r="AO1798" s="1">
        <v>44407.679861111108</v>
      </c>
      <c r="AP1798" t="s">
        <v>414</v>
      </c>
      <c r="AQ1798" t="s">
        <v>415</v>
      </c>
      <c r="AR1798">
        <v>33</v>
      </c>
      <c r="AS1798">
        <v>40.700000000000003</v>
      </c>
      <c r="AT1798" t="s">
        <v>71</v>
      </c>
      <c r="AU1798" t="s">
        <v>421</v>
      </c>
      <c r="AW1798" t="s">
        <v>412</v>
      </c>
      <c r="AX1798">
        <v>0.1</v>
      </c>
      <c r="AZ1798" t="s">
        <v>196</v>
      </c>
      <c r="BC1798">
        <v>80326011</v>
      </c>
      <c r="BD1798">
        <v>8237271</v>
      </c>
      <c r="BE1798" t="s">
        <v>414</v>
      </c>
    </row>
    <row r="1799" spans="1:57" x14ac:dyDescent="0.25">
      <c r="A1799" t="s">
        <v>193</v>
      </c>
      <c r="B1799" t="s">
        <v>194</v>
      </c>
      <c r="C1799">
        <v>80326</v>
      </c>
      <c r="D1799" t="s">
        <v>59</v>
      </c>
      <c r="E1799" t="s">
        <v>77</v>
      </c>
      <c r="F1799" t="s">
        <v>61</v>
      </c>
      <c r="G1799" t="s">
        <v>62</v>
      </c>
      <c r="H1799" t="s">
        <v>63</v>
      </c>
      <c r="I1799" t="s">
        <v>64</v>
      </c>
      <c r="J1799" t="s">
        <v>65</v>
      </c>
      <c r="K1799" t="s">
        <v>64</v>
      </c>
      <c r="L1799" s="1">
        <v>44404.486111111109</v>
      </c>
      <c r="P1799" t="s">
        <v>195</v>
      </c>
      <c r="Q1799" t="s">
        <v>120</v>
      </c>
      <c r="U1799" t="s">
        <v>121</v>
      </c>
      <c r="AN1799" s="1">
        <v>44410.817361111112</v>
      </c>
      <c r="AO1799" s="1">
        <v>44410.380555555559</v>
      </c>
      <c r="AP1799" t="s">
        <v>341</v>
      </c>
      <c r="AQ1799" t="s">
        <v>342</v>
      </c>
      <c r="AS1799">
        <v>9.0999999999999998E-2</v>
      </c>
      <c r="AT1799" t="s">
        <v>343</v>
      </c>
      <c r="AU1799" t="s">
        <v>344</v>
      </c>
      <c r="AX1799">
        <v>1.7999999999999999E-2</v>
      </c>
      <c r="AZ1799" t="s">
        <v>196</v>
      </c>
      <c r="BC1799">
        <v>80326011</v>
      </c>
      <c r="BD1799">
        <v>8237278</v>
      </c>
      <c r="BE1799" t="s">
        <v>341</v>
      </c>
    </row>
    <row r="1800" spans="1:57" x14ac:dyDescent="0.25">
      <c r="A1800" t="s">
        <v>193</v>
      </c>
      <c r="B1800" t="s">
        <v>194</v>
      </c>
      <c r="C1800">
        <v>80326</v>
      </c>
      <c r="D1800" t="s">
        <v>59</v>
      </c>
      <c r="E1800" t="s">
        <v>77</v>
      </c>
      <c r="F1800" t="s">
        <v>61</v>
      </c>
      <c r="G1800" t="s">
        <v>62</v>
      </c>
      <c r="H1800" t="s">
        <v>63</v>
      </c>
      <c r="I1800" t="s">
        <v>64</v>
      </c>
      <c r="J1800" t="s">
        <v>65</v>
      </c>
      <c r="K1800" t="s">
        <v>64</v>
      </c>
      <c r="L1800" s="1">
        <v>44404.486111111109</v>
      </c>
      <c r="P1800" t="s">
        <v>195</v>
      </c>
      <c r="Q1800" t="s">
        <v>120</v>
      </c>
      <c r="U1800" t="s">
        <v>121</v>
      </c>
      <c r="AN1800" s="1">
        <v>44410.817361111112</v>
      </c>
      <c r="AO1800" s="1">
        <v>44410.380555555559</v>
      </c>
      <c r="AP1800" t="s">
        <v>346</v>
      </c>
      <c r="AQ1800" t="s">
        <v>347</v>
      </c>
      <c r="AS1800">
        <v>1.04</v>
      </c>
      <c r="AT1800" t="s">
        <v>343</v>
      </c>
      <c r="AU1800" t="s">
        <v>652</v>
      </c>
      <c r="AX1800">
        <v>1.7999999999999999E-2</v>
      </c>
      <c r="AZ1800" t="s">
        <v>196</v>
      </c>
      <c r="BC1800">
        <v>80326011</v>
      </c>
      <c r="BD1800">
        <v>8237278</v>
      </c>
      <c r="BE1800" t="s">
        <v>346</v>
      </c>
    </row>
    <row r="1801" spans="1:57" x14ac:dyDescent="0.25">
      <c r="A1801" t="s">
        <v>193</v>
      </c>
      <c r="B1801" t="s">
        <v>194</v>
      </c>
      <c r="C1801">
        <v>80326</v>
      </c>
      <c r="D1801" t="s">
        <v>59</v>
      </c>
      <c r="E1801" t="s">
        <v>77</v>
      </c>
      <c r="F1801" t="s">
        <v>61</v>
      </c>
      <c r="G1801" t="s">
        <v>62</v>
      </c>
      <c r="H1801" t="s">
        <v>63</v>
      </c>
      <c r="I1801" t="s">
        <v>64</v>
      </c>
      <c r="J1801" t="s">
        <v>65</v>
      </c>
      <c r="K1801" t="s">
        <v>64</v>
      </c>
      <c r="L1801" s="1">
        <v>44404.486111111109</v>
      </c>
      <c r="P1801" t="s">
        <v>195</v>
      </c>
      <c r="Q1801" t="s">
        <v>120</v>
      </c>
      <c r="U1801" t="s">
        <v>121</v>
      </c>
      <c r="AN1801" s="1">
        <v>44410.817361111112</v>
      </c>
      <c r="AO1801" s="1">
        <v>44410.380555555559</v>
      </c>
      <c r="AP1801" t="s">
        <v>369</v>
      </c>
      <c r="AQ1801" t="s">
        <v>370</v>
      </c>
      <c r="AS1801">
        <v>0.11899999999999999</v>
      </c>
      <c r="AT1801" t="s">
        <v>343</v>
      </c>
      <c r="AU1801" t="s">
        <v>645</v>
      </c>
      <c r="AX1801">
        <v>8.9999999999999993E-3</v>
      </c>
      <c r="AZ1801" t="s">
        <v>196</v>
      </c>
      <c r="BC1801">
        <v>80326011</v>
      </c>
      <c r="BD1801">
        <v>8237278</v>
      </c>
      <c r="BE1801" t="s">
        <v>369</v>
      </c>
    </row>
    <row r="1802" spans="1:57" x14ac:dyDescent="0.25">
      <c r="A1802" t="s">
        <v>197</v>
      </c>
      <c r="B1802" t="s">
        <v>198</v>
      </c>
      <c r="C1802">
        <v>80326</v>
      </c>
      <c r="D1802" t="s">
        <v>59</v>
      </c>
      <c r="E1802" t="s">
        <v>84</v>
      </c>
      <c r="F1802" t="s">
        <v>61</v>
      </c>
      <c r="G1802" t="s">
        <v>62</v>
      </c>
      <c r="H1802" t="s">
        <v>63</v>
      </c>
      <c r="I1802" t="s">
        <v>64</v>
      </c>
      <c r="J1802" t="s">
        <v>65</v>
      </c>
      <c r="K1802" t="s">
        <v>64</v>
      </c>
      <c r="L1802" s="1">
        <v>44404.479861111111</v>
      </c>
      <c r="P1802" t="s">
        <v>92</v>
      </c>
      <c r="Q1802" t="s">
        <v>199</v>
      </c>
      <c r="U1802" t="s">
        <v>200</v>
      </c>
      <c r="AN1802" s="1">
        <v>44410.57172453704</v>
      </c>
      <c r="AO1802" s="1">
        <v>44405.594444444447</v>
      </c>
      <c r="AP1802" t="s">
        <v>554</v>
      </c>
      <c r="AQ1802" t="s">
        <v>555</v>
      </c>
      <c r="AR1802">
        <v>25</v>
      </c>
      <c r="AS1802">
        <v>8.0000000000000002E-3</v>
      </c>
      <c r="AT1802" t="s">
        <v>71</v>
      </c>
      <c r="AU1802" t="s">
        <v>449</v>
      </c>
      <c r="AW1802" t="s">
        <v>450</v>
      </c>
      <c r="AX1802">
        <v>2E-3</v>
      </c>
      <c r="AZ1802" t="s">
        <v>201</v>
      </c>
      <c r="BC1802">
        <v>80326010</v>
      </c>
      <c r="BD1802">
        <v>8237249</v>
      </c>
      <c r="BE1802" t="s">
        <v>554</v>
      </c>
    </row>
    <row r="1803" spans="1:57" x14ac:dyDescent="0.25">
      <c r="A1803" t="s">
        <v>197</v>
      </c>
      <c r="B1803" t="s">
        <v>198</v>
      </c>
      <c r="C1803">
        <v>80326</v>
      </c>
      <c r="D1803" t="s">
        <v>59</v>
      </c>
      <c r="E1803" t="s">
        <v>84</v>
      </c>
      <c r="F1803" t="s">
        <v>61</v>
      </c>
      <c r="G1803" t="s">
        <v>62</v>
      </c>
      <c r="H1803" t="s">
        <v>63</v>
      </c>
      <c r="I1803" t="s">
        <v>64</v>
      </c>
      <c r="J1803" t="s">
        <v>65</v>
      </c>
      <c r="K1803" t="s">
        <v>64</v>
      </c>
      <c r="L1803" s="1">
        <v>44404.479861111111</v>
      </c>
      <c r="P1803" t="s">
        <v>92</v>
      </c>
      <c r="Q1803" t="s">
        <v>199</v>
      </c>
      <c r="U1803" t="s">
        <v>200</v>
      </c>
      <c r="AN1803" s="1">
        <v>44410.572789351849</v>
      </c>
      <c r="AO1803" s="1">
        <v>44405.594444444447</v>
      </c>
      <c r="AP1803" t="s">
        <v>556</v>
      </c>
      <c r="AQ1803" t="s">
        <v>557</v>
      </c>
      <c r="AR1803">
        <v>26</v>
      </c>
      <c r="AS1803">
        <v>5.0000000000000001E-3</v>
      </c>
      <c r="AT1803" t="s">
        <v>71</v>
      </c>
      <c r="AU1803" t="s">
        <v>449</v>
      </c>
      <c r="AW1803" t="s">
        <v>450</v>
      </c>
      <c r="AX1803">
        <v>2E-3</v>
      </c>
      <c r="AZ1803" t="s">
        <v>201</v>
      </c>
      <c r="BC1803">
        <v>80326010</v>
      </c>
      <c r="BD1803">
        <v>8237251</v>
      </c>
      <c r="BE1803" t="s">
        <v>556</v>
      </c>
    </row>
    <row r="1804" spans="1:57" x14ac:dyDescent="0.25">
      <c r="A1804" t="s">
        <v>197</v>
      </c>
      <c r="B1804" t="s">
        <v>198</v>
      </c>
      <c r="C1804">
        <v>80326</v>
      </c>
      <c r="D1804" t="s">
        <v>59</v>
      </c>
      <c r="E1804" t="s">
        <v>84</v>
      </c>
      <c r="F1804" t="s">
        <v>61</v>
      </c>
      <c r="G1804" t="s">
        <v>62</v>
      </c>
      <c r="H1804" t="s">
        <v>63</v>
      </c>
      <c r="I1804" t="s">
        <v>64</v>
      </c>
      <c r="J1804" t="s">
        <v>65</v>
      </c>
      <c r="K1804" t="s">
        <v>64</v>
      </c>
      <c r="L1804" s="1">
        <v>44404.479861111111</v>
      </c>
      <c r="P1804" t="s">
        <v>92</v>
      </c>
      <c r="Q1804" t="s">
        <v>199</v>
      </c>
      <c r="U1804" t="s">
        <v>200</v>
      </c>
      <c r="AN1804" s="1">
        <v>44405.522407407407</v>
      </c>
      <c r="AO1804" s="1">
        <v>44405.522407407407</v>
      </c>
      <c r="AP1804" t="s">
        <v>447</v>
      </c>
      <c r="AQ1804" t="s">
        <v>448</v>
      </c>
      <c r="AR1804">
        <v>23</v>
      </c>
      <c r="AS1804">
        <v>2E-3</v>
      </c>
      <c r="AT1804" t="s">
        <v>71</v>
      </c>
      <c r="AU1804" t="s">
        <v>449</v>
      </c>
      <c r="AV1804" t="s">
        <v>345</v>
      </c>
      <c r="AW1804" t="s">
        <v>450</v>
      </c>
      <c r="AX1804">
        <v>2E-3</v>
      </c>
      <c r="AZ1804" t="s">
        <v>201</v>
      </c>
      <c r="BC1804">
        <v>80326010</v>
      </c>
      <c r="BD1804">
        <v>8237247</v>
      </c>
      <c r="BE1804" t="s">
        <v>447</v>
      </c>
    </row>
    <row r="1805" spans="1:57" x14ac:dyDescent="0.25">
      <c r="A1805" t="s">
        <v>197</v>
      </c>
      <c r="B1805" t="s">
        <v>198</v>
      </c>
      <c r="C1805">
        <v>80326</v>
      </c>
      <c r="D1805" t="s">
        <v>59</v>
      </c>
      <c r="E1805" t="s">
        <v>84</v>
      </c>
      <c r="F1805" t="s">
        <v>61</v>
      </c>
      <c r="G1805" t="s">
        <v>62</v>
      </c>
      <c r="H1805" t="s">
        <v>63</v>
      </c>
      <c r="I1805" t="s">
        <v>64</v>
      </c>
      <c r="J1805" t="s">
        <v>65</v>
      </c>
      <c r="K1805" t="s">
        <v>64</v>
      </c>
      <c r="L1805" s="1">
        <v>44404.479861111111</v>
      </c>
      <c r="P1805" t="s">
        <v>92</v>
      </c>
      <c r="Q1805" t="s">
        <v>199</v>
      </c>
      <c r="U1805" t="s">
        <v>200</v>
      </c>
      <c r="AN1805" s="1">
        <v>44406.493113425924</v>
      </c>
      <c r="AO1805" s="1">
        <v>44405.44295138889</v>
      </c>
      <c r="AP1805" t="s">
        <v>560</v>
      </c>
      <c r="AQ1805" t="s">
        <v>561</v>
      </c>
      <c r="AR1805">
        <v>80</v>
      </c>
      <c r="AS1805">
        <v>1.68</v>
      </c>
      <c r="AT1805" t="s">
        <v>71</v>
      </c>
      <c r="AU1805" t="s">
        <v>576</v>
      </c>
      <c r="AW1805" t="s">
        <v>563</v>
      </c>
      <c r="AX1805">
        <v>0.05</v>
      </c>
      <c r="AZ1805" t="s">
        <v>201</v>
      </c>
      <c r="BC1805">
        <v>80326010</v>
      </c>
      <c r="BD1805">
        <v>8237255</v>
      </c>
      <c r="BE1805" t="s">
        <v>560</v>
      </c>
    </row>
    <row r="1806" spans="1:57" x14ac:dyDescent="0.25">
      <c r="A1806" t="s">
        <v>197</v>
      </c>
      <c r="B1806" t="s">
        <v>198</v>
      </c>
      <c r="C1806">
        <v>80326</v>
      </c>
      <c r="D1806" t="s">
        <v>59</v>
      </c>
      <c r="E1806" t="s">
        <v>84</v>
      </c>
      <c r="F1806" t="s">
        <v>61</v>
      </c>
      <c r="G1806" t="s">
        <v>62</v>
      </c>
      <c r="H1806" t="s">
        <v>63</v>
      </c>
      <c r="I1806" t="s">
        <v>64</v>
      </c>
      <c r="J1806" t="s">
        <v>65</v>
      </c>
      <c r="K1806" t="s">
        <v>64</v>
      </c>
      <c r="L1806" s="1">
        <v>44404.479861111111</v>
      </c>
      <c r="P1806" t="s">
        <v>92</v>
      </c>
      <c r="Q1806" t="s">
        <v>199</v>
      </c>
      <c r="U1806" t="s">
        <v>200</v>
      </c>
      <c r="AN1806" s="1">
        <v>44425.667002314818</v>
      </c>
      <c r="AO1806" s="1">
        <v>44425.667002314818</v>
      </c>
      <c r="AP1806" t="s">
        <v>422</v>
      </c>
      <c r="AQ1806" t="s">
        <v>423</v>
      </c>
      <c r="AR1806">
        <v>20</v>
      </c>
      <c r="AS1806">
        <v>2.1000000000000001E-2</v>
      </c>
      <c r="AT1806" t="s">
        <v>71</v>
      </c>
      <c r="AU1806" t="s">
        <v>424</v>
      </c>
      <c r="AW1806" t="s">
        <v>425</v>
      </c>
      <c r="AX1806">
        <v>5.0000000000000001E-3</v>
      </c>
      <c r="AZ1806" t="s">
        <v>201</v>
      </c>
      <c r="BC1806">
        <v>80326010</v>
      </c>
      <c r="BD1806">
        <v>8237252</v>
      </c>
      <c r="BE1806" t="s">
        <v>422</v>
      </c>
    </row>
    <row r="1807" spans="1:57" x14ac:dyDescent="0.25">
      <c r="A1807" t="s">
        <v>197</v>
      </c>
      <c r="B1807" t="s">
        <v>198</v>
      </c>
      <c r="C1807">
        <v>80326</v>
      </c>
      <c r="D1807" t="s">
        <v>59</v>
      </c>
      <c r="E1807" t="s">
        <v>84</v>
      </c>
      <c r="F1807" t="s">
        <v>61</v>
      </c>
      <c r="G1807" t="s">
        <v>62</v>
      </c>
      <c r="H1807" t="s">
        <v>63</v>
      </c>
      <c r="I1807" t="s">
        <v>64</v>
      </c>
      <c r="J1807" t="s">
        <v>65</v>
      </c>
      <c r="K1807" t="s">
        <v>64</v>
      </c>
      <c r="L1807" s="1">
        <v>44404.479861111111</v>
      </c>
      <c r="P1807" t="s">
        <v>92</v>
      </c>
      <c r="Q1807" t="s">
        <v>199</v>
      </c>
      <c r="U1807" t="s">
        <v>200</v>
      </c>
      <c r="AN1807" s="1">
        <v>44425.667002314818</v>
      </c>
      <c r="AO1807" s="1">
        <v>44425.667002314818</v>
      </c>
      <c r="AP1807" t="s">
        <v>427</v>
      </c>
      <c r="AQ1807" t="s">
        <v>428</v>
      </c>
      <c r="AR1807">
        <v>18</v>
      </c>
      <c r="AS1807">
        <v>5.0000000000000001E-3</v>
      </c>
      <c r="AT1807" t="s">
        <v>71</v>
      </c>
      <c r="AU1807" t="s">
        <v>424</v>
      </c>
      <c r="AV1807" t="s">
        <v>180</v>
      </c>
      <c r="AW1807" t="s">
        <v>429</v>
      </c>
      <c r="AX1807">
        <v>5.0000000000000001E-3</v>
      </c>
      <c r="AZ1807" t="s">
        <v>201</v>
      </c>
      <c r="BC1807">
        <v>80326010</v>
      </c>
      <c r="BD1807">
        <v>8237252</v>
      </c>
      <c r="BE1807" t="s">
        <v>427</v>
      </c>
    </row>
    <row r="1808" spans="1:57" x14ac:dyDescent="0.25">
      <c r="A1808" t="s">
        <v>197</v>
      </c>
      <c r="B1808" t="s">
        <v>198</v>
      </c>
      <c r="C1808">
        <v>80326</v>
      </c>
      <c r="D1808" t="s">
        <v>59</v>
      </c>
      <c r="E1808" t="s">
        <v>84</v>
      </c>
      <c r="F1808" t="s">
        <v>61</v>
      </c>
      <c r="G1808" t="s">
        <v>62</v>
      </c>
      <c r="H1808" t="s">
        <v>63</v>
      </c>
      <c r="I1808" t="s">
        <v>64</v>
      </c>
      <c r="J1808" t="s">
        <v>65</v>
      </c>
      <c r="K1808" t="s">
        <v>64</v>
      </c>
      <c r="L1808" s="1">
        <v>44404.479861111111</v>
      </c>
      <c r="P1808" t="s">
        <v>92</v>
      </c>
      <c r="Q1808" t="s">
        <v>199</v>
      </c>
      <c r="U1808" t="s">
        <v>200</v>
      </c>
      <c r="AN1808" s="1">
        <v>44405.450694444444</v>
      </c>
      <c r="AO1808" s="1">
        <v>44405.450694444444</v>
      </c>
      <c r="AP1808" t="s">
        <v>384</v>
      </c>
      <c r="AQ1808" t="s">
        <v>385</v>
      </c>
      <c r="AR1808">
        <v>13</v>
      </c>
      <c r="AS1808">
        <v>88</v>
      </c>
      <c r="AT1808" t="s">
        <v>386</v>
      </c>
      <c r="AU1808" t="s">
        <v>391</v>
      </c>
      <c r="AW1808" t="s">
        <v>387</v>
      </c>
      <c r="AX1808">
        <v>1</v>
      </c>
      <c r="AZ1808" t="s">
        <v>201</v>
      </c>
      <c r="BC1808">
        <v>80326010</v>
      </c>
      <c r="BD1808">
        <v>8237256</v>
      </c>
      <c r="BE1808" t="s">
        <v>384</v>
      </c>
    </row>
    <row r="1809" spans="1:57" x14ac:dyDescent="0.25">
      <c r="A1809" t="s">
        <v>197</v>
      </c>
      <c r="B1809" t="s">
        <v>198</v>
      </c>
      <c r="C1809">
        <v>80326</v>
      </c>
      <c r="D1809" t="s">
        <v>59</v>
      </c>
      <c r="E1809" t="s">
        <v>84</v>
      </c>
      <c r="F1809" t="s">
        <v>61</v>
      </c>
      <c r="G1809" t="s">
        <v>62</v>
      </c>
      <c r="H1809" t="s">
        <v>63</v>
      </c>
      <c r="I1809" t="s">
        <v>64</v>
      </c>
      <c r="J1809" t="s">
        <v>65</v>
      </c>
      <c r="K1809" t="s">
        <v>64</v>
      </c>
      <c r="L1809" s="1">
        <v>44404.479861111111</v>
      </c>
      <c r="P1809" t="s">
        <v>92</v>
      </c>
      <c r="Q1809" t="s">
        <v>199</v>
      </c>
      <c r="U1809" t="s">
        <v>200</v>
      </c>
      <c r="AN1809" s="1">
        <v>44425.159722222219</v>
      </c>
      <c r="AO1809" s="1">
        <v>44425.159722222219</v>
      </c>
      <c r="AP1809" t="s">
        <v>69</v>
      </c>
      <c r="AQ1809" t="s">
        <v>70</v>
      </c>
      <c r="AR1809">
        <v>89</v>
      </c>
      <c r="AS1809">
        <v>27.5</v>
      </c>
      <c r="AT1809" t="s">
        <v>71</v>
      </c>
      <c r="AU1809" t="s">
        <v>634</v>
      </c>
      <c r="AW1809" t="s">
        <v>73</v>
      </c>
      <c r="AX1809">
        <v>0.8</v>
      </c>
      <c r="AZ1809" t="s">
        <v>201</v>
      </c>
      <c r="BC1809">
        <v>80326010</v>
      </c>
      <c r="BD1809">
        <v>8237257</v>
      </c>
      <c r="BE1809" t="s">
        <v>69</v>
      </c>
    </row>
    <row r="1810" spans="1:57" x14ac:dyDescent="0.25">
      <c r="A1810" t="s">
        <v>197</v>
      </c>
      <c r="B1810" t="s">
        <v>198</v>
      </c>
      <c r="C1810">
        <v>80326</v>
      </c>
      <c r="D1810" t="s">
        <v>59</v>
      </c>
      <c r="E1810" t="s">
        <v>84</v>
      </c>
      <c r="F1810" t="s">
        <v>61</v>
      </c>
      <c r="G1810" t="s">
        <v>62</v>
      </c>
      <c r="H1810" t="s">
        <v>63</v>
      </c>
      <c r="I1810" t="s">
        <v>64</v>
      </c>
      <c r="J1810" t="s">
        <v>65</v>
      </c>
      <c r="K1810" t="s">
        <v>64</v>
      </c>
      <c r="L1810" s="1">
        <v>44404.479861111111</v>
      </c>
      <c r="P1810" t="s">
        <v>92</v>
      </c>
      <c r="Q1810" t="s">
        <v>199</v>
      </c>
      <c r="U1810" t="s">
        <v>200</v>
      </c>
      <c r="AN1810" s="1">
        <v>44405.539583333331</v>
      </c>
      <c r="AO1810" s="1">
        <v>44405.539583333331</v>
      </c>
      <c r="AP1810" t="s">
        <v>185</v>
      </c>
      <c r="AQ1810" t="s">
        <v>186</v>
      </c>
      <c r="AR1810">
        <v>67</v>
      </c>
      <c r="AS1810">
        <v>173</v>
      </c>
      <c r="AT1810" t="s">
        <v>187</v>
      </c>
      <c r="AU1810" t="s">
        <v>188</v>
      </c>
      <c r="AW1810" t="s">
        <v>189</v>
      </c>
      <c r="AX1810">
        <v>1</v>
      </c>
      <c r="AZ1810" t="s">
        <v>201</v>
      </c>
      <c r="BC1810">
        <v>80326010</v>
      </c>
      <c r="BD1810">
        <v>8237261</v>
      </c>
      <c r="BE1810" t="s">
        <v>185</v>
      </c>
    </row>
    <row r="1811" spans="1:57" x14ac:dyDescent="0.25">
      <c r="A1811" t="s">
        <v>197</v>
      </c>
      <c r="B1811" t="s">
        <v>198</v>
      </c>
      <c r="C1811">
        <v>80326</v>
      </c>
      <c r="D1811" t="s">
        <v>59</v>
      </c>
      <c r="E1811" t="s">
        <v>84</v>
      </c>
      <c r="F1811" t="s">
        <v>61</v>
      </c>
      <c r="G1811" t="s">
        <v>62</v>
      </c>
      <c r="H1811" t="s">
        <v>63</v>
      </c>
      <c r="I1811" t="s">
        <v>64</v>
      </c>
      <c r="J1811" t="s">
        <v>65</v>
      </c>
      <c r="K1811" t="s">
        <v>64</v>
      </c>
      <c r="L1811" s="1">
        <v>44404.479861111111</v>
      </c>
      <c r="P1811" t="s">
        <v>92</v>
      </c>
      <c r="Q1811" t="s">
        <v>199</v>
      </c>
      <c r="U1811" t="s">
        <v>200</v>
      </c>
      <c r="AN1811" s="1">
        <v>44418.60833333333</v>
      </c>
      <c r="AO1811" s="1">
        <v>44411.447222222225</v>
      </c>
      <c r="AP1811" t="s">
        <v>404</v>
      </c>
      <c r="AQ1811" t="s">
        <v>405</v>
      </c>
      <c r="AR1811">
        <v>36</v>
      </c>
      <c r="AS1811">
        <v>3</v>
      </c>
      <c r="AT1811" t="s">
        <v>343</v>
      </c>
      <c r="AU1811" t="s">
        <v>406</v>
      </c>
      <c r="AV1811" t="s">
        <v>180</v>
      </c>
      <c r="AW1811" t="s">
        <v>268</v>
      </c>
      <c r="AX1811">
        <v>3</v>
      </c>
      <c r="AZ1811" t="s">
        <v>201</v>
      </c>
      <c r="BC1811">
        <v>80326010</v>
      </c>
      <c r="BD1811">
        <v>8237264</v>
      </c>
      <c r="BE1811" t="s">
        <v>404</v>
      </c>
    </row>
    <row r="1812" spans="1:57" x14ac:dyDescent="0.25">
      <c r="A1812" t="s">
        <v>197</v>
      </c>
      <c r="B1812" t="s">
        <v>198</v>
      </c>
      <c r="C1812">
        <v>80326</v>
      </c>
      <c r="D1812" t="s">
        <v>59</v>
      </c>
      <c r="E1812" t="s">
        <v>84</v>
      </c>
      <c r="F1812" t="s">
        <v>61</v>
      </c>
      <c r="G1812" t="s">
        <v>62</v>
      </c>
      <c r="H1812" t="s">
        <v>63</v>
      </c>
      <c r="I1812" t="s">
        <v>64</v>
      </c>
      <c r="J1812" t="s">
        <v>65</v>
      </c>
      <c r="K1812" t="s">
        <v>64</v>
      </c>
      <c r="L1812" s="1">
        <v>44404.479861111111</v>
      </c>
      <c r="P1812" t="s">
        <v>92</v>
      </c>
      <c r="Q1812" t="s">
        <v>199</v>
      </c>
      <c r="U1812" t="s">
        <v>200</v>
      </c>
      <c r="AN1812" s="1">
        <v>44418.60833333333</v>
      </c>
      <c r="AO1812" s="1">
        <v>44411.447222222225</v>
      </c>
      <c r="AP1812" t="s">
        <v>407</v>
      </c>
      <c r="AQ1812" t="s">
        <v>408</v>
      </c>
      <c r="AR1812">
        <v>66</v>
      </c>
      <c r="AS1812">
        <v>8</v>
      </c>
      <c r="AT1812" t="s">
        <v>343</v>
      </c>
      <c r="AU1812" t="s">
        <v>188</v>
      </c>
      <c r="AV1812" t="s">
        <v>180</v>
      </c>
      <c r="AW1812" t="s">
        <v>268</v>
      </c>
      <c r="AX1812">
        <v>8</v>
      </c>
      <c r="AZ1812" t="s">
        <v>201</v>
      </c>
      <c r="BC1812">
        <v>80326010</v>
      </c>
      <c r="BD1812">
        <v>8237264</v>
      </c>
      <c r="BE1812" t="s">
        <v>407</v>
      </c>
    </row>
    <row r="1813" spans="1:57" x14ac:dyDescent="0.25">
      <c r="A1813" t="s">
        <v>197</v>
      </c>
      <c r="B1813" t="s">
        <v>198</v>
      </c>
      <c r="C1813">
        <v>80326</v>
      </c>
      <c r="D1813" t="s">
        <v>59</v>
      </c>
      <c r="E1813" t="s">
        <v>84</v>
      </c>
      <c r="F1813" t="s">
        <v>61</v>
      </c>
      <c r="G1813" t="s">
        <v>62</v>
      </c>
      <c r="H1813" t="s">
        <v>63</v>
      </c>
      <c r="I1813" t="s">
        <v>64</v>
      </c>
      <c r="J1813" t="s">
        <v>65</v>
      </c>
      <c r="K1813" t="s">
        <v>64</v>
      </c>
      <c r="L1813" s="1">
        <v>44404.479861111111</v>
      </c>
      <c r="P1813" t="s">
        <v>92</v>
      </c>
      <c r="Q1813" t="s">
        <v>199</v>
      </c>
      <c r="U1813" t="s">
        <v>200</v>
      </c>
      <c r="AN1813" s="1">
        <v>44406.502141203702</v>
      </c>
      <c r="AO1813" s="1">
        <v>44406.502141203702</v>
      </c>
      <c r="AP1813" t="s">
        <v>241</v>
      </c>
      <c r="AQ1813" t="s">
        <v>242</v>
      </c>
      <c r="AS1813">
        <v>220.9</v>
      </c>
      <c r="AT1813" t="s">
        <v>71</v>
      </c>
      <c r="AU1813" t="s">
        <v>262</v>
      </c>
      <c r="AX1813">
        <v>1</v>
      </c>
      <c r="AZ1813" t="s">
        <v>201</v>
      </c>
      <c r="BC1813">
        <v>80326010</v>
      </c>
      <c r="BD1813">
        <v>8237262</v>
      </c>
      <c r="BE1813" t="s">
        <v>241</v>
      </c>
    </row>
    <row r="1814" spans="1:57" x14ac:dyDescent="0.25">
      <c r="A1814" t="s">
        <v>197</v>
      </c>
      <c r="B1814" t="s">
        <v>198</v>
      </c>
      <c r="C1814">
        <v>80326</v>
      </c>
      <c r="D1814" t="s">
        <v>59</v>
      </c>
      <c r="E1814" t="s">
        <v>84</v>
      </c>
      <c r="F1814" t="s">
        <v>61</v>
      </c>
      <c r="G1814" t="s">
        <v>62</v>
      </c>
      <c r="H1814" t="s">
        <v>63</v>
      </c>
      <c r="I1814" t="s">
        <v>64</v>
      </c>
      <c r="J1814" t="s">
        <v>65</v>
      </c>
      <c r="K1814" t="s">
        <v>64</v>
      </c>
      <c r="L1814" s="1">
        <v>44404.479861111111</v>
      </c>
      <c r="P1814" t="s">
        <v>92</v>
      </c>
      <c r="Q1814" t="s">
        <v>199</v>
      </c>
      <c r="U1814" t="s">
        <v>200</v>
      </c>
      <c r="AN1814" s="1">
        <v>44406.502141203702</v>
      </c>
      <c r="AO1814" s="1">
        <v>44406.502141203702</v>
      </c>
      <c r="AP1814" t="s">
        <v>265</v>
      </c>
      <c r="AQ1814" t="s">
        <v>266</v>
      </c>
      <c r="AR1814">
        <v>30</v>
      </c>
      <c r="AS1814">
        <v>59.7</v>
      </c>
      <c r="AT1814" t="s">
        <v>71</v>
      </c>
      <c r="AU1814" t="s">
        <v>636</v>
      </c>
      <c r="AW1814" t="s">
        <v>268</v>
      </c>
      <c r="AX1814">
        <v>0.3</v>
      </c>
      <c r="AZ1814" t="s">
        <v>201</v>
      </c>
      <c r="BC1814">
        <v>80326010</v>
      </c>
      <c r="BD1814">
        <v>8237262</v>
      </c>
      <c r="BE1814" t="s">
        <v>265</v>
      </c>
    </row>
    <row r="1815" spans="1:57" x14ac:dyDescent="0.25">
      <c r="A1815" t="s">
        <v>197</v>
      </c>
      <c r="B1815" t="s">
        <v>198</v>
      </c>
      <c r="C1815">
        <v>80326</v>
      </c>
      <c r="D1815" t="s">
        <v>59</v>
      </c>
      <c r="E1815" t="s">
        <v>84</v>
      </c>
      <c r="F1815" t="s">
        <v>61</v>
      </c>
      <c r="G1815" t="s">
        <v>62</v>
      </c>
      <c r="H1815" t="s">
        <v>63</v>
      </c>
      <c r="I1815" t="s">
        <v>64</v>
      </c>
      <c r="J1815" t="s">
        <v>65</v>
      </c>
      <c r="K1815" t="s">
        <v>64</v>
      </c>
      <c r="L1815" s="1">
        <v>44404.479861111111</v>
      </c>
      <c r="P1815" t="s">
        <v>92</v>
      </c>
      <c r="Q1815" t="s">
        <v>199</v>
      </c>
      <c r="U1815" t="s">
        <v>200</v>
      </c>
      <c r="AN1815" s="1">
        <v>44406.502141203702</v>
      </c>
      <c r="AO1815" s="1">
        <v>44406.502141203702</v>
      </c>
      <c r="AP1815" t="s">
        <v>283</v>
      </c>
      <c r="AQ1815" t="s">
        <v>284</v>
      </c>
      <c r="AR1815">
        <v>31</v>
      </c>
      <c r="AS1815">
        <v>17.399999999999999</v>
      </c>
      <c r="AT1815" t="s">
        <v>71</v>
      </c>
      <c r="AU1815" t="s">
        <v>289</v>
      </c>
      <c r="AW1815" t="s">
        <v>268</v>
      </c>
      <c r="AX1815">
        <v>0.1</v>
      </c>
      <c r="AZ1815" t="s">
        <v>201</v>
      </c>
      <c r="BC1815">
        <v>80326010</v>
      </c>
      <c r="BD1815">
        <v>8237262</v>
      </c>
      <c r="BE1815" t="s">
        <v>283</v>
      </c>
    </row>
    <row r="1816" spans="1:57" x14ac:dyDescent="0.25">
      <c r="A1816" t="s">
        <v>197</v>
      </c>
      <c r="B1816" t="s">
        <v>198</v>
      </c>
      <c r="C1816">
        <v>80326</v>
      </c>
      <c r="D1816" t="s">
        <v>59</v>
      </c>
      <c r="E1816" t="s">
        <v>84</v>
      </c>
      <c r="F1816" t="s">
        <v>61</v>
      </c>
      <c r="G1816" t="s">
        <v>62</v>
      </c>
      <c r="H1816" t="s">
        <v>63</v>
      </c>
      <c r="I1816" t="s">
        <v>64</v>
      </c>
      <c r="J1816" t="s">
        <v>65</v>
      </c>
      <c r="K1816" t="s">
        <v>64</v>
      </c>
      <c r="L1816" s="1">
        <v>44404.479861111111</v>
      </c>
      <c r="P1816" t="s">
        <v>92</v>
      </c>
      <c r="Q1816" t="s">
        <v>199</v>
      </c>
      <c r="U1816" t="s">
        <v>200</v>
      </c>
      <c r="AN1816" s="1">
        <v>44406.502141203702</v>
      </c>
      <c r="AO1816" s="1">
        <v>44406.502141203702</v>
      </c>
      <c r="AP1816" t="s">
        <v>291</v>
      </c>
      <c r="AQ1816" t="s">
        <v>292</v>
      </c>
      <c r="AR1816">
        <v>28</v>
      </c>
      <c r="AS1816">
        <v>50.9</v>
      </c>
      <c r="AT1816" t="s">
        <v>71</v>
      </c>
      <c r="AU1816" t="s">
        <v>299</v>
      </c>
      <c r="AW1816" t="s">
        <v>268</v>
      </c>
      <c r="AX1816">
        <v>0.4</v>
      </c>
      <c r="AZ1816" t="s">
        <v>201</v>
      </c>
      <c r="BC1816">
        <v>80326010</v>
      </c>
      <c r="BD1816">
        <v>8237262</v>
      </c>
      <c r="BE1816" t="s">
        <v>291</v>
      </c>
    </row>
    <row r="1817" spans="1:57" x14ac:dyDescent="0.25">
      <c r="A1817" t="s">
        <v>197</v>
      </c>
      <c r="B1817" t="s">
        <v>198</v>
      </c>
      <c r="C1817">
        <v>80326</v>
      </c>
      <c r="D1817" t="s">
        <v>59</v>
      </c>
      <c r="E1817" t="s">
        <v>84</v>
      </c>
      <c r="F1817" t="s">
        <v>61</v>
      </c>
      <c r="G1817" t="s">
        <v>62</v>
      </c>
      <c r="H1817" t="s">
        <v>63</v>
      </c>
      <c r="I1817" t="s">
        <v>64</v>
      </c>
      <c r="J1817" t="s">
        <v>65</v>
      </c>
      <c r="K1817" t="s">
        <v>64</v>
      </c>
      <c r="L1817" s="1">
        <v>44404.479861111111</v>
      </c>
      <c r="P1817" t="s">
        <v>92</v>
      </c>
      <c r="Q1817" t="s">
        <v>199</v>
      </c>
      <c r="U1817" t="s">
        <v>200</v>
      </c>
      <c r="AN1817" s="1">
        <v>44406.502141203702</v>
      </c>
      <c r="AO1817" s="1">
        <v>44406.502141203702</v>
      </c>
      <c r="AP1817" t="s">
        <v>305</v>
      </c>
      <c r="AQ1817" t="s">
        <v>306</v>
      </c>
      <c r="AR1817">
        <v>29</v>
      </c>
      <c r="AS1817">
        <v>5.8</v>
      </c>
      <c r="AT1817" t="s">
        <v>71</v>
      </c>
      <c r="AU1817" t="s">
        <v>308</v>
      </c>
      <c r="AW1817" t="s">
        <v>268</v>
      </c>
      <c r="AX1817">
        <v>0.1</v>
      </c>
      <c r="AZ1817" t="s">
        <v>201</v>
      </c>
      <c r="BC1817">
        <v>80326010</v>
      </c>
      <c r="BD1817">
        <v>8237262</v>
      </c>
      <c r="BE1817" t="s">
        <v>305</v>
      </c>
    </row>
    <row r="1818" spans="1:57" x14ac:dyDescent="0.25">
      <c r="A1818" t="s">
        <v>197</v>
      </c>
      <c r="B1818" t="s">
        <v>198</v>
      </c>
      <c r="C1818">
        <v>80326</v>
      </c>
      <c r="D1818" t="s">
        <v>59</v>
      </c>
      <c r="E1818" t="s">
        <v>84</v>
      </c>
      <c r="F1818" t="s">
        <v>61</v>
      </c>
      <c r="G1818" t="s">
        <v>62</v>
      </c>
      <c r="H1818" t="s">
        <v>63</v>
      </c>
      <c r="I1818" t="s">
        <v>64</v>
      </c>
      <c r="J1818" t="s">
        <v>65</v>
      </c>
      <c r="K1818" t="s">
        <v>64</v>
      </c>
      <c r="L1818" s="1">
        <v>44404.479861111111</v>
      </c>
      <c r="P1818" t="s">
        <v>92</v>
      </c>
      <c r="Q1818" t="s">
        <v>199</v>
      </c>
      <c r="U1818" t="s">
        <v>200</v>
      </c>
      <c r="AN1818" s="1">
        <v>44407.667361111111</v>
      </c>
      <c r="AO1818" s="1">
        <v>44407.667361111111</v>
      </c>
      <c r="AP1818" t="s">
        <v>410</v>
      </c>
      <c r="AQ1818" t="s">
        <v>411</v>
      </c>
      <c r="AR1818">
        <v>32</v>
      </c>
      <c r="AS1818">
        <v>85.4</v>
      </c>
      <c r="AT1818" t="s">
        <v>71</v>
      </c>
      <c r="AU1818" t="s">
        <v>301</v>
      </c>
      <c r="AW1818" t="s">
        <v>412</v>
      </c>
      <c r="AX1818">
        <v>0.5</v>
      </c>
      <c r="AZ1818" t="s">
        <v>201</v>
      </c>
      <c r="BC1818">
        <v>80326010</v>
      </c>
      <c r="BD1818">
        <v>8237253</v>
      </c>
      <c r="BE1818" t="s">
        <v>410</v>
      </c>
    </row>
    <row r="1819" spans="1:57" x14ac:dyDescent="0.25">
      <c r="A1819" t="s">
        <v>197</v>
      </c>
      <c r="B1819" t="s">
        <v>198</v>
      </c>
      <c r="C1819">
        <v>80326</v>
      </c>
      <c r="D1819" t="s">
        <v>59</v>
      </c>
      <c r="E1819" t="s">
        <v>84</v>
      </c>
      <c r="F1819" t="s">
        <v>61</v>
      </c>
      <c r="G1819" t="s">
        <v>62</v>
      </c>
      <c r="H1819" t="s">
        <v>63</v>
      </c>
      <c r="I1819" t="s">
        <v>64</v>
      </c>
      <c r="J1819" t="s">
        <v>65</v>
      </c>
      <c r="K1819" t="s">
        <v>64</v>
      </c>
      <c r="L1819" s="1">
        <v>44404.479861111111</v>
      </c>
      <c r="P1819" t="s">
        <v>92</v>
      </c>
      <c r="Q1819" t="s">
        <v>199</v>
      </c>
      <c r="U1819" t="s">
        <v>200</v>
      </c>
      <c r="AN1819" s="1">
        <v>44407.667361111111</v>
      </c>
      <c r="AO1819" s="1">
        <v>44407.667361111111</v>
      </c>
      <c r="AP1819" t="s">
        <v>414</v>
      </c>
      <c r="AQ1819" t="s">
        <v>415</v>
      </c>
      <c r="AR1819">
        <v>33</v>
      </c>
      <c r="AS1819">
        <v>40.4</v>
      </c>
      <c r="AT1819" t="s">
        <v>71</v>
      </c>
      <c r="AU1819" t="s">
        <v>421</v>
      </c>
      <c r="AW1819" t="s">
        <v>412</v>
      </c>
      <c r="AX1819">
        <v>0.1</v>
      </c>
      <c r="AZ1819" t="s">
        <v>201</v>
      </c>
      <c r="BC1819">
        <v>80326010</v>
      </c>
      <c r="BD1819">
        <v>8237253</v>
      </c>
      <c r="BE1819" t="s">
        <v>414</v>
      </c>
    </row>
    <row r="1820" spans="1:57" x14ac:dyDescent="0.25">
      <c r="A1820" t="s">
        <v>197</v>
      </c>
      <c r="B1820" t="s">
        <v>198</v>
      </c>
      <c r="C1820">
        <v>80326</v>
      </c>
      <c r="D1820" t="s">
        <v>59</v>
      </c>
      <c r="E1820" t="s">
        <v>84</v>
      </c>
      <c r="F1820" t="s">
        <v>61</v>
      </c>
      <c r="G1820" t="s">
        <v>62</v>
      </c>
      <c r="H1820" t="s">
        <v>63</v>
      </c>
      <c r="I1820" t="s">
        <v>64</v>
      </c>
      <c r="J1820" t="s">
        <v>65</v>
      </c>
      <c r="K1820" t="s">
        <v>64</v>
      </c>
      <c r="L1820" s="1">
        <v>44404.479861111111</v>
      </c>
      <c r="P1820" t="s">
        <v>92</v>
      </c>
      <c r="Q1820" t="s">
        <v>199</v>
      </c>
      <c r="U1820" t="s">
        <v>200</v>
      </c>
      <c r="AN1820" s="1">
        <v>44410.797222222223</v>
      </c>
      <c r="AO1820" s="1">
        <v>44410.380555555559</v>
      </c>
      <c r="AP1820" t="s">
        <v>341</v>
      </c>
      <c r="AQ1820" t="s">
        <v>342</v>
      </c>
      <c r="AS1820">
        <v>0.10100000000000001</v>
      </c>
      <c r="AT1820" t="s">
        <v>343</v>
      </c>
      <c r="AU1820" t="s">
        <v>344</v>
      </c>
      <c r="AX1820">
        <v>1.7999999999999999E-2</v>
      </c>
      <c r="AZ1820" t="s">
        <v>201</v>
      </c>
      <c r="BC1820">
        <v>80326010</v>
      </c>
      <c r="BD1820">
        <v>8237260</v>
      </c>
      <c r="BE1820" t="s">
        <v>341</v>
      </c>
    </row>
    <row r="1821" spans="1:57" x14ac:dyDescent="0.25">
      <c r="A1821" t="s">
        <v>197</v>
      </c>
      <c r="B1821" t="s">
        <v>198</v>
      </c>
      <c r="C1821">
        <v>80326</v>
      </c>
      <c r="D1821" t="s">
        <v>59</v>
      </c>
      <c r="E1821" t="s">
        <v>84</v>
      </c>
      <c r="F1821" t="s">
        <v>61</v>
      </c>
      <c r="G1821" t="s">
        <v>62</v>
      </c>
      <c r="H1821" t="s">
        <v>63</v>
      </c>
      <c r="I1821" t="s">
        <v>64</v>
      </c>
      <c r="J1821" t="s">
        <v>65</v>
      </c>
      <c r="K1821" t="s">
        <v>64</v>
      </c>
      <c r="L1821" s="1">
        <v>44404.479861111111</v>
      </c>
      <c r="P1821" t="s">
        <v>92</v>
      </c>
      <c r="Q1821" t="s">
        <v>199</v>
      </c>
      <c r="U1821" t="s">
        <v>200</v>
      </c>
      <c r="AN1821" s="1">
        <v>44410.797222222223</v>
      </c>
      <c r="AO1821" s="1">
        <v>44410.380555555559</v>
      </c>
      <c r="AP1821" t="s">
        <v>346</v>
      </c>
      <c r="AQ1821" t="s">
        <v>347</v>
      </c>
      <c r="AS1821">
        <v>1.08</v>
      </c>
      <c r="AT1821" t="s">
        <v>343</v>
      </c>
      <c r="AU1821" t="s">
        <v>651</v>
      </c>
      <c r="AX1821">
        <v>1.7999999999999999E-2</v>
      </c>
      <c r="AZ1821" t="s">
        <v>201</v>
      </c>
      <c r="BC1821">
        <v>80326010</v>
      </c>
      <c r="BD1821">
        <v>8237260</v>
      </c>
      <c r="BE1821" t="s">
        <v>346</v>
      </c>
    </row>
    <row r="1822" spans="1:57" x14ac:dyDescent="0.25">
      <c r="A1822" t="s">
        <v>197</v>
      </c>
      <c r="B1822" t="s">
        <v>198</v>
      </c>
      <c r="C1822">
        <v>80326</v>
      </c>
      <c r="D1822" t="s">
        <v>59</v>
      </c>
      <c r="E1822" t="s">
        <v>84</v>
      </c>
      <c r="F1822" t="s">
        <v>61</v>
      </c>
      <c r="G1822" t="s">
        <v>62</v>
      </c>
      <c r="H1822" t="s">
        <v>63</v>
      </c>
      <c r="I1822" t="s">
        <v>64</v>
      </c>
      <c r="J1822" t="s">
        <v>65</v>
      </c>
      <c r="K1822" t="s">
        <v>64</v>
      </c>
      <c r="L1822" s="1">
        <v>44404.479861111111</v>
      </c>
      <c r="P1822" t="s">
        <v>92</v>
      </c>
      <c r="Q1822" t="s">
        <v>199</v>
      </c>
      <c r="U1822" t="s">
        <v>200</v>
      </c>
      <c r="AN1822" s="1">
        <v>44410.797222222223</v>
      </c>
      <c r="AO1822" s="1">
        <v>44410.380555555559</v>
      </c>
      <c r="AP1822" t="s">
        <v>369</v>
      </c>
      <c r="AQ1822" t="s">
        <v>370</v>
      </c>
      <c r="AS1822">
        <v>8.4000000000000005E-2</v>
      </c>
      <c r="AT1822" t="s">
        <v>343</v>
      </c>
      <c r="AU1822" t="s">
        <v>644</v>
      </c>
      <c r="AX1822">
        <v>8.9999999999999993E-3</v>
      </c>
      <c r="AZ1822" t="s">
        <v>201</v>
      </c>
      <c r="BC1822">
        <v>80326010</v>
      </c>
      <c r="BD1822">
        <v>8237260</v>
      </c>
      <c r="BE1822" t="s">
        <v>369</v>
      </c>
    </row>
    <row r="1823" spans="1:57" x14ac:dyDescent="0.25">
      <c r="A1823" t="s">
        <v>202</v>
      </c>
      <c r="B1823" t="s">
        <v>203</v>
      </c>
      <c r="C1823">
        <v>80326</v>
      </c>
      <c r="D1823" t="s">
        <v>59</v>
      </c>
      <c r="E1823" t="s">
        <v>91</v>
      </c>
      <c r="F1823" t="s">
        <v>61</v>
      </c>
      <c r="G1823" t="s">
        <v>62</v>
      </c>
      <c r="H1823" t="s">
        <v>63</v>
      </c>
      <c r="I1823" t="s">
        <v>64</v>
      </c>
      <c r="J1823" t="s">
        <v>65</v>
      </c>
      <c r="K1823" t="s">
        <v>64</v>
      </c>
      <c r="L1823" s="1">
        <v>44404.469444444447</v>
      </c>
      <c r="P1823" t="s">
        <v>204</v>
      </c>
      <c r="Q1823" t="s">
        <v>127</v>
      </c>
      <c r="U1823" t="s">
        <v>205</v>
      </c>
      <c r="AN1823" s="1">
        <v>44410.562175925923</v>
      </c>
      <c r="AO1823" s="1">
        <v>44405.594444444447</v>
      </c>
      <c r="AP1823" t="s">
        <v>554</v>
      </c>
      <c r="AQ1823" t="s">
        <v>555</v>
      </c>
      <c r="AR1823">
        <v>25</v>
      </c>
      <c r="AS1823">
        <v>8.9999999999999993E-3</v>
      </c>
      <c r="AT1823" t="s">
        <v>71</v>
      </c>
      <c r="AU1823" t="s">
        <v>449</v>
      </c>
      <c r="AW1823" t="s">
        <v>450</v>
      </c>
      <c r="AX1823">
        <v>2E-3</v>
      </c>
      <c r="AZ1823" t="s">
        <v>206</v>
      </c>
      <c r="BC1823">
        <v>80326008</v>
      </c>
      <c r="BD1823">
        <v>8237231</v>
      </c>
      <c r="BE1823" t="s">
        <v>554</v>
      </c>
    </row>
    <row r="1824" spans="1:57" x14ac:dyDescent="0.25">
      <c r="A1824" t="s">
        <v>202</v>
      </c>
      <c r="B1824" t="s">
        <v>203</v>
      </c>
      <c r="C1824">
        <v>80326</v>
      </c>
      <c r="D1824" t="s">
        <v>59</v>
      </c>
      <c r="E1824" t="s">
        <v>91</v>
      </c>
      <c r="F1824" t="s">
        <v>61</v>
      </c>
      <c r="G1824" t="s">
        <v>62</v>
      </c>
      <c r="H1824" t="s">
        <v>63</v>
      </c>
      <c r="I1824" t="s">
        <v>64</v>
      </c>
      <c r="J1824" t="s">
        <v>65</v>
      </c>
      <c r="K1824" t="s">
        <v>64</v>
      </c>
      <c r="L1824" s="1">
        <v>44404.469444444447</v>
      </c>
      <c r="P1824" t="s">
        <v>204</v>
      </c>
      <c r="Q1824" t="s">
        <v>127</v>
      </c>
      <c r="U1824" t="s">
        <v>205</v>
      </c>
      <c r="AN1824" s="1">
        <v>44410.56322916667</v>
      </c>
      <c r="AO1824" s="1">
        <v>44405.594444444447</v>
      </c>
      <c r="AP1824" t="s">
        <v>556</v>
      </c>
      <c r="AQ1824" t="s">
        <v>557</v>
      </c>
      <c r="AR1824">
        <v>26</v>
      </c>
      <c r="AS1824">
        <v>7.0000000000000001E-3</v>
      </c>
      <c r="AT1824" t="s">
        <v>71</v>
      </c>
      <c r="AU1824" t="s">
        <v>449</v>
      </c>
      <c r="AW1824" t="s">
        <v>450</v>
      </c>
      <c r="AX1824">
        <v>2E-3</v>
      </c>
      <c r="AZ1824" t="s">
        <v>206</v>
      </c>
      <c r="BC1824">
        <v>80326008</v>
      </c>
      <c r="BD1824">
        <v>8237233</v>
      </c>
      <c r="BE1824" t="s">
        <v>556</v>
      </c>
    </row>
    <row r="1825" spans="1:57" x14ac:dyDescent="0.25">
      <c r="A1825" t="s">
        <v>202</v>
      </c>
      <c r="B1825" t="s">
        <v>203</v>
      </c>
      <c r="C1825">
        <v>80326</v>
      </c>
      <c r="D1825" t="s">
        <v>59</v>
      </c>
      <c r="E1825" t="s">
        <v>91</v>
      </c>
      <c r="F1825" t="s">
        <v>61</v>
      </c>
      <c r="G1825" t="s">
        <v>62</v>
      </c>
      <c r="H1825" t="s">
        <v>63</v>
      </c>
      <c r="I1825" t="s">
        <v>64</v>
      </c>
      <c r="J1825" t="s">
        <v>65</v>
      </c>
      <c r="K1825" t="s">
        <v>64</v>
      </c>
      <c r="L1825" s="1">
        <v>44404.469444444447</v>
      </c>
      <c r="P1825" t="s">
        <v>204</v>
      </c>
      <c r="Q1825" t="s">
        <v>127</v>
      </c>
      <c r="U1825" t="s">
        <v>205</v>
      </c>
      <c r="AN1825" s="1">
        <v>44405.519085648149</v>
      </c>
      <c r="AO1825" s="1">
        <v>44405.519085648149</v>
      </c>
      <c r="AP1825" t="s">
        <v>447</v>
      </c>
      <c r="AQ1825" t="s">
        <v>448</v>
      </c>
      <c r="AR1825">
        <v>23</v>
      </c>
      <c r="AS1825">
        <v>2E-3</v>
      </c>
      <c r="AT1825" t="s">
        <v>71</v>
      </c>
      <c r="AU1825" t="s">
        <v>449</v>
      </c>
      <c r="AV1825" t="s">
        <v>345</v>
      </c>
      <c r="AW1825" t="s">
        <v>450</v>
      </c>
      <c r="AX1825">
        <v>2E-3</v>
      </c>
      <c r="AZ1825" t="s">
        <v>206</v>
      </c>
      <c r="BC1825">
        <v>80326008</v>
      </c>
      <c r="BD1825">
        <v>8237229</v>
      </c>
      <c r="BE1825" t="s">
        <v>447</v>
      </c>
    </row>
    <row r="1826" spans="1:57" x14ac:dyDescent="0.25">
      <c r="A1826" t="s">
        <v>202</v>
      </c>
      <c r="B1826" t="s">
        <v>203</v>
      </c>
      <c r="C1826">
        <v>80326</v>
      </c>
      <c r="D1826" t="s">
        <v>59</v>
      </c>
      <c r="E1826" t="s">
        <v>91</v>
      </c>
      <c r="F1826" t="s">
        <v>61</v>
      </c>
      <c r="G1826" t="s">
        <v>62</v>
      </c>
      <c r="H1826" t="s">
        <v>63</v>
      </c>
      <c r="I1826" t="s">
        <v>64</v>
      </c>
      <c r="J1826" t="s">
        <v>65</v>
      </c>
      <c r="K1826" t="s">
        <v>64</v>
      </c>
      <c r="L1826" s="1">
        <v>44404.469444444447</v>
      </c>
      <c r="P1826" t="s">
        <v>204</v>
      </c>
      <c r="Q1826" t="s">
        <v>127</v>
      </c>
      <c r="U1826" t="s">
        <v>205</v>
      </c>
      <c r="AN1826" s="1">
        <v>44406.491087962961</v>
      </c>
      <c r="AO1826" s="1">
        <v>44405.44295138889</v>
      </c>
      <c r="AP1826" t="s">
        <v>560</v>
      </c>
      <c r="AQ1826" t="s">
        <v>561</v>
      </c>
      <c r="AR1826">
        <v>80</v>
      </c>
      <c r="AS1826">
        <v>1.8</v>
      </c>
      <c r="AT1826" t="s">
        <v>71</v>
      </c>
      <c r="AU1826" t="s">
        <v>626</v>
      </c>
      <c r="AW1826" t="s">
        <v>563</v>
      </c>
      <c r="AX1826">
        <v>0.05</v>
      </c>
      <c r="AZ1826" t="s">
        <v>206</v>
      </c>
      <c r="BC1826">
        <v>80326008</v>
      </c>
      <c r="BD1826">
        <v>8237237</v>
      </c>
      <c r="BE1826" t="s">
        <v>560</v>
      </c>
    </row>
    <row r="1827" spans="1:57" x14ac:dyDescent="0.25">
      <c r="A1827" t="s">
        <v>202</v>
      </c>
      <c r="B1827" t="s">
        <v>203</v>
      </c>
      <c r="C1827">
        <v>80326</v>
      </c>
      <c r="D1827" t="s">
        <v>59</v>
      </c>
      <c r="E1827" t="s">
        <v>91</v>
      </c>
      <c r="F1827" t="s">
        <v>61</v>
      </c>
      <c r="G1827" t="s">
        <v>62</v>
      </c>
      <c r="H1827" t="s">
        <v>63</v>
      </c>
      <c r="I1827" t="s">
        <v>64</v>
      </c>
      <c r="J1827" t="s">
        <v>65</v>
      </c>
      <c r="K1827" t="s">
        <v>64</v>
      </c>
      <c r="L1827" s="1">
        <v>44404.469444444447</v>
      </c>
      <c r="P1827" t="s">
        <v>204</v>
      </c>
      <c r="Q1827" t="s">
        <v>127</v>
      </c>
      <c r="U1827" t="s">
        <v>205</v>
      </c>
      <c r="AN1827" s="1">
        <v>44425.665046296293</v>
      </c>
      <c r="AO1827" s="1">
        <v>44425.665046296293</v>
      </c>
      <c r="AP1827" t="s">
        <v>422</v>
      </c>
      <c r="AQ1827" t="s">
        <v>423</v>
      </c>
      <c r="AR1827">
        <v>20</v>
      </c>
      <c r="AS1827">
        <v>1.6E-2</v>
      </c>
      <c r="AT1827" t="s">
        <v>71</v>
      </c>
      <c r="AU1827" t="s">
        <v>424</v>
      </c>
      <c r="AW1827" t="s">
        <v>425</v>
      </c>
      <c r="AX1827">
        <v>5.0000000000000001E-3</v>
      </c>
      <c r="AZ1827" t="s">
        <v>206</v>
      </c>
      <c r="BC1827">
        <v>80326008</v>
      </c>
      <c r="BD1827">
        <v>8237234</v>
      </c>
      <c r="BE1827" t="s">
        <v>422</v>
      </c>
    </row>
    <row r="1828" spans="1:57" x14ac:dyDescent="0.25">
      <c r="A1828" t="s">
        <v>202</v>
      </c>
      <c r="B1828" t="s">
        <v>203</v>
      </c>
      <c r="C1828">
        <v>80326</v>
      </c>
      <c r="D1828" t="s">
        <v>59</v>
      </c>
      <c r="E1828" t="s">
        <v>91</v>
      </c>
      <c r="F1828" t="s">
        <v>61</v>
      </c>
      <c r="G1828" t="s">
        <v>62</v>
      </c>
      <c r="H1828" t="s">
        <v>63</v>
      </c>
      <c r="I1828" t="s">
        <v>64</v>
      </c>
      <c r="J1828" t="s">
        <v>65</v>
      </c>
      <c r="K1828" t="s">
        <v>64</v>
      </c>
      <c r="L1828" s="1">
        <v>44404.469444444447</v>
      </c>
      <c r="P1828" t="s">
        <v>204</v>
      </c>
      <c r="Q1828" t="s">
        <v>127</v>
      </c>
      <c r="U1828" t="s">
        <v>205</v>
      </c>
      <c r="AN1828" s="1">
        <v>44425.665046296293</v>
      </c>
      <c r="AO1828" s="1">
        <v>44425.665046296293</v>
      </c>
      <c r="AP1828" t="s">
        <v>427</v>
      </c>
      <c r="AQ1828" t="s">
        <v>428</v>
      </c>
      <c r="AR1828">
        <v>18</v>
      </c>
      <c r="AS1828">
        <v>5.0000000000000001E-3</v>
      </c>
      <c r="AT1828" t="s">
        <v>71</v>
      </c>
      <c r="AU1828" t="s">
        <v>424</v>
      </c>
      <c r="AV1828" t="s">
        <v>180</v>
      </c>
      <c r="AW1828" t="s">
        <v>429</v>
      </c>
      <c r="AX1828">
        <v>5.0000000000000001E-3</v>
      </c>
      <c r="AZ1828" t="s">
        <v>206</v>
      </c>
      <c r="BC1828">
        <v>80326008</v>
      </c>
      <c r="BD1828">
        <v>8237234</v>
      </c>
      <c r="BE1828" t="s">
        <v>427</v>
      </c>
    </row>
    <row r="1829" spans="1:57" x14ac:dyDescent="0.25">
      <c r="A1829" t="s">
        <v>202</v>
      </c>
      <c r="B1829" t="s">
        <v>203</v>
      </c>
      <c r="C1829">
        <v>80326</v>
      </c>
      <c r="D1829" t="s">
        <v>59</v>
      </c>
      <c r="E1829" t="s">
        <v>91</v>
      </c>
      <c r="F1829" t="s">
        <v>61</v>
      </c>
      <c r="G1829" t="s">
        <v>62</v>
      </c>
      <c r="H1829" t="s">
        <v>63</v>
      </c>
      <c r="I1829" t="s">
        <v>64</v>
      </c>
      <c r="J1829" t="s">
        <v>65</v>
      </c>
      <c r="K1829" t="s">
        <v>64</v>
      </c>
      <c r="L1829" s="1">
        <v>44404.469444444447</v>
      </c>
      <c r="P1829" t="s">
        <v>204</v>
      </c>
      <c r="Q1829" t="s">
        <v>127</v>
      </c>
      <c r="U1829" t="s">
        <v>205</v>
      </c>
      <c r="AN1829" s="1">
        <v>44405.449305555558</v>
      </c>
      <c r="AO1829" s="1">
        <v>44405.449305555558</v>
      </c>
      <c r="AP1829" t="s">
        <v>384</v>
      </c>
      <c r="AQ1829" t="s">
        <v>385</v>
      </c>
      <c r="AR1829">
        <v>13</v>
      </c>
      <c r="AS1829">
        <v>90</v>
      </c>
      <c r="AT1829" t="s">
        <v>386</v>
      </c>
      <c r="AU1829" t="s">
        <v>391</v>
      </c>
      <c r="AW1829" t="s">
        <v>387</v>
      </c>
      <c r="AX1829">
        <v>1</v>
      </c>
      <c r="AZ1829" t="s">
        <v>206</v>
      </c>
      <c r="BC1829">
        <v>80326008</v>
      </c>
      <c r="BD1829">
        <v>8237238</v>
      </c>
      <c r="BE1829" t="s">
        <v>384</v>
      </c>
    </row>
    <row r="1830" spans="1:57" x14ac:dyDescent="0.25">
      <c r="A1830" t="s">
        <v>202</v>
      </c>
      <c r="B1830" t="s">
        <v>203</v>
      </c>
      <c r="C1830">
        <v>80326</v>
      </c>
      <c r="D1830" t="s">
        <v>59</v>
      </c>
      <c r="E1830" t="s">
        <v>91</v>
      </c>
      <c r="F1830" t="s">
        <v>61</v>
      </c>
      <c r="G1830" t="s">
        <v>62</v>
      </c>
      <c r="H1830" t="s">
        <v>63</v>
      </c>
      <c r="I1830" t="s">
        <v>64</v>
      </c>
      <c r="J1830" t="s">
        <v>65</v>
      </c>
      <c r="K1830" t="s">
        <v>64</v>
      </c>
      <c r="L1830" s="1">
        <v>44404.469444444447</v>
      </c>
      <c r="P1830" t="s">
        <v>204</v>
      </c>
      <c r="Q1830" t="s">
        <v>127</v>
      </c>
      <c r="U1830" t="s">
        <v>205</v>
      </c>
      <c r="AN1830" s="1">
        <v>44425.130555555559</v>
      </c>
      <c r="AO1830" s="1">
        <v>44425.130555555559</v>
      </c>
      <c r="AP1830" t="s">
        <v>69</v>
      </c>
      <c r="AQ1830" t="s">
        <v>70</v>
      </c>
      <c r="AR1830">
        <v>89</v>
      </c>
      <c r="AS1830">
        <v>29</v>
      </c>
      <c r="AT1830" t="s">
        <v>71</v>
      </c>
      <c r="AU1830" t="s">
        <v>174</v>
      </c>
      <c r="AW1830" t="s">
        <v>73</v>
      </c>
      <c r="AX1830">
        <v>0.8</v>
      </c>
      <c r="AZ1830" t="s">
        <v>206</v>
      </c>
      <c r="BC1830">
        <v>80326008</v>
      </c>
      <c r="BD1830">
        <v>8237239</v>
      </c>
      <c r="BE1830" t="s">
        <v>69</v>
      </c>
    </row>
    <row r="1831" spans="1:57" x14ac:dyDescent="0.25">
      <c r="A1831" t="s">
        <v>202</v>
      </c>
      <c r="B1831" t="s">
        <v>203</v>
      </c>
      <c r="C1831">
        <v>80326</v>
      </c>
      <c r="D1831" t="s">
        <v>59</v>
      </c>
      <c r="E1831" t="s">
        <v>91</v>
      </c>
      <c r="F1831" t="s">
        <v>61</v>
      </c>
      <c r="G1831" t="s">
        <v>62</v>
      </c>
      <c r="H1831" t="s">
        <v>63</v>
      </c>
      <c r="I1831" t="s">
        <v>64</v>
      </c>
      <c r="J1831" t="s">
        <v>65</v>
      </c>
      <c r="K1831" t="s">
        <v>64</v>
      </c>
      <c r="L1831" s="1">
        <v>44404.469444444447</v>
      </c>
      <c r="P1831" t="s">
        <v>204</v>
      </c>
      <c r="Q1831" t="s">
        <v>127</v>
      </c>
      <c r="U1831" t="s">
        <v>205</v>
      </c>
      <c r="AN1831" s="1">
        <v>44405.511111111111</v>
      </c>
      <c r="AO1831" s="1">
        <v>44405.511111111111</v>
      </c>
      <c r="AP1831" t="s">
        <v>185</v>
      </c>
      <c r="AQ1831" t="s">
        <v>186</v>
      </c>
      <c r="AR1831">
        <v>67</v>
      </c>
      <c r="AS1831">
        <v>181</v>
      </c>
      <c r="AT1831" t="s">
        <v>187</v>
      </c>
      <c r="AU1831" t="s">
        <v>188</v>
      </c>
      <c r="AW1831" t="s">
        <v>189</v>
      </c>
      <c r="AX1831">
        <v>1</v>
      </c>
      <c r="AZ1831" t="s">
        <v>206</v>
      </c>
      <c r="BC1831">
        <v>80326008</v>
      </c>
      <c r="BD1831">
        <v>8237243</v>
      </c>
      <c r="BE1831" t="s">
        <v>185</v>
      </c>
    </row>
    <row r="1832" spans="1:57" x14ac:dyDescent="0.25">
      <c r="A1832" t="s">
        <v>202</v>
      </c>
      <c r="B1832" t="s">
        <v>203</v>
      </c>
      <c r="C1832">
        <v>80326</v>
      </c>
      <c r="D1832" t="s">
        <v>59</v>
      </c>
      <c r="E1832" t="s">
        <v>91</v>
      </c>
      <c r="F1832" t="s">
        <v>61</v>
      </c>
      <c r="G1832" t="s">
        <v>62</v>
      </c>
      <c r="H1832" t="s">
        <v>63</v>
      </c>
      <c r="I1832" t="s">
        <v>64</v>
      </c>
      <c r="J1832" t="s">
        <v>65</v>
      </c>
      <c r="K1832" t="s">
        <v>64</v>
      </c>
      <c r="L1832" s="1">
        <v>44404.469444444447</v>
      </c>
      <c r="P1832" t="s">
        <v>204</v>
      </c>
      <c r="Q1832" t="s">
        <v>127</v>
      </c>
      <c r="U1832" t="s">
        <v>205</v>
      </c>
      <c r="AN1832" s="1">
        <v>44418.605555555558</v>
      </c>
      <c r="AO1832" s="1">
        <v>44411.447222222225</v>
      </c>
      <c r="AP1832" t="s">
        <v>404</v>
      </c>
      <c r="AQ1832" t="s">
        <v>405</v>
      </c>
      <c r="AR1832">
        <v>36</v>
      </c>
      <c r="AS1832">
        <v>4</v>
      </c>
      <c r="AT1832" t="s">
        <v>343</v>
      </c>
      <c r="AU1832" t="s">
        <v>406</v>
      </c>
      <c r="AV1832" t="s">
        <v>345</v>
      </c>
      <c r="AW1832" t="s">
        <v>268</v>
      </c>
      <c r="AX1832">
        <v>3</v>
      </c>
      <c r="AZ1832" t="s">
        <v>206</v>
      </c>
      <c r="BC1832">
        <v>80326008</v>
      </c>
      <c r="BD1832">
        <v>8237246</v>
      </c>
      <c r="BE1832" t="s">
        <v>404</v>
      </c>
    </row>
    <row r="1833" spans="1:57" x14ac:dyDescent="0.25">
      <c r="A1833" t="s">
        <v>202</v>
      </c>
      <c r="B1833" t="s">
        <v>203</v>
      </c>
      <c r="C1833">
        <v>80326</v>
      </c>
      <c r="D1833" t="s">
        <v>59</v>
      </c>
      <c r="E1833" t="s">
        <v>91</v>
      </c>
      <c r="F1833" t="s">
        <v>61</v>
      </c>
      <c r="G1833" t="s">
        <v>62</v>
      </c>
      <c r="H1833" t="s">
        <v>63</v>
      </c>
      <c r="I1833" t="s">
        <v>64</v>
      </c>
      <c r="J1833" t="s">
        <v>65</v>
      </c>
      <c r="K1833" t="s">
        <v>64</v>
      </c>
      <c r="L1833" s="1">
        <v>44404.469444444447</v>
      </c>
      <c r="P1833" t="s">
        <v>204</v>
      </c>
      <c r="Q1833" t="s">
        <v>127</v>
      </c>
      <c r="U1833" t="s">
        <v>205</v>
      </c>
      <c r="AN1833" s="1">
        <v>44418.605555555558</v>
      </c>
      <c r="AO1833" s="1">
        <v>44411.447222222225</v>
      </c>
      <c r="AP1833" t="s">
        <v>407</v>
      </c>
      <c r="AQ1833" t="s">
        <v>408</v>
      </c>
      <c r="AR1833">
        <v>66</v>
      </c>
      <c r="AS1833">
        <v>8</v>
      </c>
      <c r="AT1833" t="s">
        <v>343</v>
      </c>
      <c r="AU1833" t="s">
        <v>188</v>
      </c>
      <c r="AV1833" t="s">
        <v>180</v>
      </c>
      <c r="AW1833" t="s">
        <v>268</v>
      </c>
      <c r="AX1833">
        <v>8</v>
      </c>
      <c r="AZ1833" t="s">
        <v>206</v>
      </c>
      <c r="BC1833">
        <v>80326008</v>
      </c>
      <c r="BD1833">
        <v>8237246</v>
      </c>
      <c r="BE1833" t="s">
        <v>407</v>
      </c>
    </row>
    <row r="1834" spans="1:57" x14ac:dyDescent="0.25">
      <c r="A1834" t="s">
        <v>202</v>
      </c>
      <c r="B1834" t="s">
        <v>203</v>
      </c>
      <c r="C1834">
        <v>80326</v>
      </c>
      <c r="D1834" t="s">
        <v>59</v>
      </c>
      <c r="E1834" t="s">
        <v>91</v>
      </c>
      <c r="F1834" t="s">
        <v>61</v>
      </c>
      <c r="G1834" t="s">
        <v>62</v>
      </c>
      <c r="H1834" t="s">
        <v>63</v>
      </c>
      <c r="I1834" t="s">
        <v>64</v>
      </c>
      <c r="J1834" t="s">
        <v>65</v>
      </c>
      <c r="K1834" t="s">
        <v>64</v>
      </c>
      <c r="L1834" s="1">
        <v>44404.469444444447</v>
      </c>
      <c r="P1834" t="s">
        <v>204</v>
      </c>
      <c r="Q1834" t="s">
        <v>127</v>
      </c>
      <c r="U1834" t="s">
        <v>205</v>
      </c>
      <c r="AN1834" s="1">
        <v>44406.496412037035</v>
      </c>
      <c r="AO1834" s="1">
        <v>44406.496412037035</v>
      </c>
      <c r="AP1834" t="s">
        <v>241</v>
      </c>
      <c r="AQ1834" t="s">
        <v>242</v>
      </c>
      <c r="AS1834">
        <v>225.1</v>
      </c>
      <c r="AT1834" t="s">
        <v>71</v>
      </c>
      <c r="AU1834" t="s">
        <v>641</v>
      </c>
      <c r="AX1834">
        <v>1</v>
      </c>
      <c r="AZ1834" t="s">
        <v>206</v>
      </c>
      <c r="BC1834">
        <v>80326008</v>
      </c>
      <c r="BD1834">
        <v>8237244</v>
      </c>
      <c r="BE1834" t="s">
        <v>241</v>
      </c>
    </row>
    <row r="1835" spans="1:57" x14ac:dyDescent="0.25">
      <c r="A1835" t="s">
        <v>202</v>
      </c>
      <c r="B1835" t="s">
        <v>203</v>
      </c>
      <c r="C1835">
        <v>80326</v>
      </c>
      <c r="D1835" t="s">
        <v>59</v>
      </c>
      <c r="E1835" t="s">
        <v>91</v>
      </c>
      <c r="F1835" t="s">
        <v>61</v>
      </c>
      <c r="G1835" t="s">
        <v>62</v>
      </c>
      <c r="H1835" t="s">
        <v>63</v>
      </c>
      <c r="I1835" t="s">
        <v>64</v>
      </c>
      <c r="J1835" t="s">
        <v>65</v>
      </c>
      <c r="K1835" t="s">
        <v>64</v>
      </c>
      <c r="L1835" s="1">
        <v>44404.469444444447</v>
      </c>
      <c r="P1835" t="s">
        <v>204</v>
      </c>
      <c r="Q1835" t="s">
        <v>127</v>
      </c>
      <c r="U1835" t="s">
        <v>205</v>
      </c>
      <c r="AN1835" s="1">
        <v>44406.496412037035</v>
      </c>
      <c r="AO1835" s="1">
        <v>44406.496412037035</v>
      </c>
      <c r="AP1835" t="s">
        <v>265</v>
      </c>
      <c r="AQ1835" t="s">
        <v>266</v>
      </c>
      <c r="AR1835">
        <v>30</v>
      </c>
      <c r="AS1835">
        <v>56.6</v>
      </c>
      <c r="AT1835" t="s">
        <v>71</v>
      </c>
      <c r="AU1835" t="s">
        <v>270</v>
      </c>
      <c r="AW1835" t="s">
        <v>268</v>
      </c>
      <c r="AX1835">
        <v>0.3</v>
      </c>
      <c r="AZ1835" t="s">
        <v>206</v>
      </c>
      <c r="BC1835">
        <v>80326008</v>
      </c>
      <c r="BD1835">
        <v>8237244</v>
      </c>
      <c r="BE1835" t="s">
        <v>265</v>
      </c>
    </row>
    <row r="1836" spans="1:57" x14ac:dyDescent="0.25">
      <c r="A1836" t="s">
        <v>202</v>
      </c>
      <c r="B1836" t="s">
        <v>203</v>
      </c>
      <c r="C1836">
        <v>80326</v>
      </c>
      <c r="D1836" t="s">
        <v>59</v>
      </c>
      <c r="E1836" t="s">
        <v>91</v>
      </c>
      <c r="F1836" t="s">
        <v>61</v>
      </c>
      <c r="G1836" t="s">
        <v>62</v>
      </c>
      <c r="H1836" t="s">
        <v>63</v>
      </c>
      <c r="I1836" t="s">
        <v>64</v>
      </c>
      <c r="J1836" t="s">
        <v>65</v>
      </c>
      <c r="K1836" t="s">
        <v>64</v>
      </c>
      <c r="L1836" s="1">
        <v>44404.469444444447</v>
      </c>
      <c r="P1836" t="s">
        <v>204</v>
      </c>
      <c r="Q1836" t="s">
        <v>127</v>
      </c>
      <c r="U1836" t="s">
        <v>205</v>
      </c>
      <c r="AN1836" s="1">
        <v>44406.496412037035</v>
      </c>
      <c r="AO1836" s="1">
        <v>44406.496412037035</v>
      </c>
      <c r="AP1836" t="s">
        <v>283</v>
      </c>
      <c r="AQ1836" t="s">
        <v>284</v>
      </c>
      <c r="AR1836">
        <v>31</v>
      </c>
      <c r="AS1836">
        <v>20.3</v>
      </c>
      <c r="AT1836" t="s">
        <v>71</v>
      </c>
      <c r="AU1836" t="s">
        <v>288</v>
      </c>
      <c r="AW1836" t="s">
        <v>268</v>
      </c>
      <c r="AX1836">
        <v>0.1</v>
      </c>
      <c r="AZ1836" t="s">
        <v>206</v>
      </c>
      <c r="BC1836">
        <v>80326008</v>
      </c>
      <c r="BD1836">
        <v>8237244</v>
      </c>
      <c r="BE1836" t="s">
        <v>283</v>
      </c>
    </row>
    <row r="1837" spans="1:57" x14ac:dyDescent="0.25">
      <c r="A1837" t="s">
        <v>202</v>
      </c>
      <c r="B1837" t="s">
        <v>203</v>
      </c>
      <c r="C1837">
        <v>80326</v>
      </c>
      <c r="D1837" t="s">
        <v>59</v>
      </c>
      <c r="E1837" t="s">
        <v>91</v>
      </c>
      <c r="F1837" t="s">
        <v>61</v>
      </c>
      <c r="G1837" t="s">
        <v>62</v>
      </c>
      <c r="H1837" t="s">
        <v>63</v>
      </c>
      <c r="I1837" t="s">
        <v>64</v>
      </c>
      <c r="J1837" t="s">
        <v>65</v>
      </c>
      <c r="K1837" t="s">
        <v>64</v>
      </c>
      <c r="L1837" s="1">
        <v>44404.469444444447</v>
      </c>
      <c r="P1837" t="s">
        <v>204</v>
      </c>
      <c r="Q1837" t="s">
        <v>127</v>
      </c>
      <c r="U1837" t="s">
        <v>205</v>
      </c>
      <c r="AN1837" s="1">
        <v>44406.496412037035</v>
      </c>
      <c r="AO1837" s="1">
        <v>44406.496412037035</v>
      </c>
      <c r="AP1837" t="s">
        <v>291</v>
      </c>
      <c r="AQ1837" t="s">
        <v>292</v>
      </c>
      <c r="AR1837">
        <v>28</v>
      </c>
      <c r="AS1837">
        <v>55.6</v>
      </c>
      <c r="AT1837" t="s">
        <v>71</v>
      </c>
      <c r="AU1837" t="s">
        <v>302</v>
      </c>
      <c r="AW1837" t="s">
        <v>268</v>
      </c>
      <c r="AX1837">
        <v>0.4</v>
      </c>
      <c r="AZ1837" t="s">
        <v>206</v>
      </c>
      <c r="BC1837">
        <v>80326008</v>
      </c>
      <c r="BD1837">
        <v>8237244</v>
      </c>
      <c r="BE1837" t="s">
        <v>291</v>
      </c>
    </row>
    <row r="1838" spans="1:57" x14ac:dyDescent="0.25">
      <c r="A1838" t="s">
        <v>202</v>
      </c>
      <c r="B1838" t="s">
        <v>203</v>
      </c>
      <c r="C1838">
        <v>80326</v>
      </c>
      <c r="D1838" t="s">
        <v>59</v>
      </c>
      <c r="E1838" t="s">
        <v>91</v>
      </c>
      <c r="F1838" t="s">
        <v>61</v>
      </c>
      <c r="G1838" t="s">
        <v>62</v>
      </c>
      <c r="H1838" t="s">
        <v>63</v>
      </c>
      <c r="I1838" t="s">
        <v>64</v>
      </c>
      <c r="J1838" t="s">
        <v>65</v>
      </c>
      <c r="K1838" t="s">
        <v>64</v>
      </c>
      <c r="L1838" s="1">
        <v>44404.469444444447</v>
      </c>
      <c r="P1838" t="s">
        <v>204</v>
      </c>
      <c r="Q1838" t="s">
        <v>127</v>
      </c>
      <c r="U1838" t="s">
        <v>205</v>
      </c>
      <c r="AN1838" s="1">
        <v>44406.496412037035</v>
      </c>
      <c r="AO1838" s="1">
        <v>44406.496412037035</v>
      </c>
      <c r="AP1838" t="s">
        <v>305</v>
      </c>
      <c r="AQ1838" t="s">
        <v>306</v>
      </c>
      <c r="AR1838">
        <v>29</v>
      </c>
      <c r="AS1838">
        <v>6</v>
      </c>
      <c r="AT1838" t="s">
        <v>71</v>
      </c>
      <c r="AU1838" t="s">
        <v>308</v>
      </c>
      <c r="AW1838" t="s">
        <v>268</v>
      </c>
      <c r="AX1838">
        <v>0.1</v>
      </c>
      <c r="AZ1838" t="s">
        <v>206</v>
      </c>
      <c r="BC1838">
        <v>80326008</v>
      </c>
      <c r="BD1838">
        <v>8237244</v>
      </c>
      <c r="BE1838" t="s">
        <v>305</v>
      </c>
    </row>
    <row r="1839" spans="1:57" x14ac:dyDescent="0.25">
      <c r="A1839" t="s">
        <v>202</v>
      </c>
      <c r="B1839" t="s">
        <v>203</v>
      </c>
      <c r="C1839">
        <v>80326</v>
      </c>
      <c r="D1839" t="s">
        <v>59</v>
      </c>
      <c r="E1839" t="s">
        <v>91</v>
      </c>
      <c r="F1839" t="s">
        <v>61</v>
      </c>
      <c r="G1839" t="s">
        <v>62</v>
      </c>
      <c r="H1839" t="s">
        <v>63</v>
      </c>
      <c r="I1839" t="s">
        <v>64</v>
      </c>
      <c r="J1839" t="s">
        <v>65</v>
      </c>
      <c r="K1839" t="s">
        <v>64</v>
      </c>
      <c r="L1839" s="1">
        <v>44404.469444444447</v>
      </c>
      <c r="P1839" t="s">
        <v>204</v>
      </c>
      <c r="Q1839" t="s">
        <v>127</v>
      </c>
      <c r="U1839" t="s">
        <v>205</v>
      </c>
      <c r="AN1839" s="1">
        <v>44407.64166666667</v>
      </c>
      <c r="AO1839" s="1">
        <v>44407.64166666667</v>
      </c>
      <c r="AP1839" t="s">
        <v>410</v>
      </c>
      <c r="AQ1839" t="s">
        <v>411</v>
      </c>
      <c r="AR1839">
        <v>32</v>
      </c>
      <c r="AS1839">
        <v>92.1</v>
      </c>
      <c r="AT1839" t="s">
        <v>71</v>
      </c>
      <c r="AU1839" t="s">
        <v>275</v>
      </c>
      <c r="AW1839" t="s">
        <v>412</v>
      </c>
      <c r="AX1839">
        <v>0.5</v>
      </c>
      <c r="AZ1839" t="s">
        <v>206</v>
      </c>
      <c r="BC1839">
        <v>80326008</v>
      </c>
      <c r="BD1839">
        <v>8237235</v>
      </c>
      <c r="BE1839" t="s">
        <v>410</v>
      </c>
    </row>
    <row r="1840" spans="1:57" x14ac:dyDescent="0.25">
      <c r="A1840" t="s">
        <v>202</v>
      </c>
      <c r="B1840" t="s">
        <v>203</v>
      </c>
      <c r="C1840">
        <v>80326</v>
      </c>
      <c r="D1840" t="s">
        <v>59</v>
      </c>
      <c r="E1840" t="s">
        <v>91</v>
      </c>
      <c r="F1840" t="s">
        <v>61</v>
      </c>
      <c r="G1840" t="s">
        <v>62</v>
      </c>
      <c r="H1840" t="s">
        <v>63</v>
      </c>
      <c r="I1840" t="s">
        <v>64</v>
      </c>
      <c r="J1840" t="s">
        <v>65</v>
      </c>
      <c r="K1840" t="s">
        <v>64</v>
      </c>
      <c r="L1840" s="1">
        <v>44404.469444444447</v>
      </c>
      <c r="P1840" t="s">
        <v>204</v>
      </c>
      <c r="Q1840" t="s">
        <v>127</v>
      </c>
      <c r="U1840" t="s">
        <v>205</v>
      </c>
      <c r="AN1840" s="1">
        <v>44407.64166666667</v>
      </c>
      <c r="AO1840" s="1">
        <v>44407.64166666667</v>
      </c>
      <c r="AP1840" t="s">
        <v>414</v>
      </c>
      <c r="AQ1840" t="s">
        <v>415</v>
      </c>
      <c r="AR1840">
        <v>33</v>
      </c>
      <c r="AS1840">
        <v>40.5</v>
      </c>
      <c r="AT1840" t="s">
        <v>71</v>
      </c>
      <c r="AU1840" t="s">
        <v>421</v>
      </c>
      <c r="AW1840" t="s">
        <v>412</v>
      </c>
      <c r="AX1840">
        <v>0.1</v>
      </c>
      <c r="AZ1840" t="s">
        <v>206</v>
      </c>
      <c r="BC1840">
        <v>80326008</v>
      </c>
      <c r="BD1840">
        <v>8237235</v>
      </c>
      <c r="BE1840" t="s">
        <v>414</v>
      </c>
    </row>
    <row r="1841" spans="1:57" x14ac:dyDescent="0.25">
      <c r="A1841" t="s">
        <v>202</v>
      </c>
      <c r="B1841" t="s">
        <v>203</v>
      </c>
      <c r="C1841">
        <v>80326</v>
      </c>
      <c r="D1841" t="s">
        <v>59</v>
      </c>
      <c r="E1841" t="s">
        <v>91</v>
      </c>
      <c r="F1841" t="s">
        <v>61</v>
      </c>
      <c r="G1841" t="s">
        <v>62</v>
      </c>
      <c r="H1841" t="s">
        <v>63</v>
      </c>
      <c r="I1841" t="s">
        <v>64</v>
      </c>
      <c r="J1841" t="s">
        <v>65</v>
      </c>
      <c r="K1841" t="s">
        <v>64</v>
      </c>
      <c r="L1841" s="1">
        <v>44404.469444444447</v>
      </c>
      <c r="P1841" t="s">
        <v>204</v>
      </c>
      <c r="Q1841" t="s">
        <v>127</v>
      </c>
      <c r="U1841" t="s">
        <v>205</v>
      </c>
      <c r="AN1841" s="1">
        <v>44410.78402777778</v>
      </c>
      <c r="AO1841" s="1">
        <v>44410.380555555559</v>
      </c>
      <c r="AP1841" t="s">
        <v>341</v>
      </c>
      <c r="AQ1841" t="s">
        <v>342</v>
      </c>
      <c r="AS1841">
        <v>8.4000000000000005E-2</v>
      </c>
      <c r="AT1841" t="s">
        <v>343</v>
      </c>
      <c r="AU1841" t="s">
        <v>344</v>
      </c>
      <c r="AX1841">
        <v>1.7999999999999999E-2</v>
      </c>
      <c r="AZ1841" t="s">
        <v>206</v>
      </c>
      <c r="BC1841">
        <v>80326008</v>
      </c>
      <c r="BD1841">
        <v>8237242</v>
      </c>
      <c r="BE1841" t="s">
        <v>341</v>
      </c>
    </row>
    <row r="1842" spans="1:57" x14ac:dyDescent="0.25">
      <c r="A1842" t="s">
        <v>202</v>
      </c>
      <c r="B1842" t="s">
        <v>203</v>
      </c>
      <c r="C1842">
        <v>80326</v>
      </c>
      <c r="D1842" t="s">
        <v>59</v>
      </c>
      <c r="E1842" t="s">
        <v>91</v>
      </c>
      <c r="F1842" t="s">
        <v>61</v>
      </c>
      <c r="G1842" t="s">
        <v>62</v>
      </c>
      <c r="H1842" t="s">
        <v>63</v>
      </c>
      <c r="I1842" t="s">
        <v>64</v>
      </c>
      <c r="J1842" t="s">
        <v>65</v>
      </c>
      <c r="K1842" t="s">
        <v>64</v>
      </c>
      <c r="L1842" s="1">
        <v>44404.469444444447</v>
      </c>
      <c r="P1842" t="s">
        <v>204</v>
      </c>
      <c r="Q1842" t="s">
        <v>127</v>
      </c>
      <c r="U1842" t="s">
        <v>205</v>
      </c>
      <c r="AN1842" s="1">
        <v>44410.78402777778</v>
      </c>
      <c r="AO1842" s="1">
        <v>44410.380555555559</v>
      </c>
      <c r="AP1842" t="s">
        <v>346</v>
      </c>
      <c r="AQ1842" t="s">
        <v>347</v>
      </c>
      <c r="AS1842">
        <v>1.19</v>
      </c>
      <c r="AT1842" t="s">
        <v>343</v>
      </c>
      <c r="AU1842" t="s">
        <v>348</v>
      </c>
      <c r="AX1842">
        <v>1.7999999999999999E-2</v>
      </c>
      <c r="AZ1842" t="s">
        <v>206</v>
      </c>
      <c r="BC1842">
        <v>80326008</v>
      </c>
      <c r="BD1842">
        <v>8237242</v>
      </c>
      <c r="BE1842" t="s">
        <v>346</v>
      </c>
    </row>
    <row r="1843" spans="1:57" x14ac:dyDescent="0.25">
      <c r="A1843" t="s">
        <v>202</v>
      </c>
      <c r="B1843" t="s">
        <v>203</v>
      </c>
      <c r="C1843">
        <v>80326</v>
      </c>
      <c r="D1843" t="s">
        <v>59</v>
      </c>
      <c r="E1843" t="s">
        <v>91</v>
      </c>
      <c r="F1843" t="s">
        <v>61</v>
      </c>
      <c r="G1843" t="s">
        <v>62</v>
      </c>
      <c r="H1843" t="s">
        <v>63</v>
      </c>
      <c r="I1843" t="s">
        <v>64</v>
      </c>
      <c r="J1843" t="s">
        <v>65</v>
      </c>
      <c r="K1843" t="s">
        <v>64</v>
      </c>
      <c r="L1843" s="1">
        <v>44404.469444444447</v>
      </c>
      <c r="P1843" t="s">
        <v>204</v>
      </c>
      <c r="Q1843" t="s">
        <v>127</v>
      </c>
      <c r="U1843" t="s">
        <v>205</v>
      </c>
      <c r="AN1843" s="1">
        <v>44410.78402777778</v>
      </c>
      <c r="AO1843" s="1">
        <v>44410.380555555559</v>
      </c>
      <c r="AP1843" t="s">
        <v>369</v>
      </c>
      <c r="AQ1843" t="s">
        <v>370</v>
      </c>
      <c r="AS1843">
        <v>9.6000000000000002E-2</v>
      </c>
      <c r="AT1843" t="s">
        <v>343</v>
      </c>
      <c r="AU1843" t="s">
        <v>377</v>
      </c>
      <c r="AX1843">
        <v>8.9999999999999993E-3</v>
      </c>
      <c r="AZ1843" t="s">
        <v>206</v>
      </c>
      <c r="BC1843">
        <v>80326008</v>
      </c>
      <c r="BD1843">
        <v>8237242</v>
      </c>
      <c r="BE1843" t="s">
        <v>369</v>
      </c>
    </row>
    <row r="1844" spans="1:57" x14ac:dyDescent="0.25">
      <c r="A1844" t="s">
        <v>207</v>
      </c>
      <c r="B1844" t="s">
        <v>208</v>
      </c>
      <c r="C1844">
        <v>80326</v>
      </c>
      <c r="D1844" t="s">
        <v>59</v>
      </c>
      <c r="E1844" t="s">
        <v>99</v>
      </c>
      <c r="F1844" t="s">
        <v>61</v>
      </c>
      <c r="G1844" t="s">
        <v>62</v>
      </c>
      <c r="H1844" t="s">
        <v>63</v>
      </c>
      <c r="I1844" t="s">
        <v>64</v>
      </c>
      <c r="J1844" t="s">
        <v>65</v>
      </c>
      <c r="K1844" t="s">
        <v>64</v>
      </c>
      <c r="L1844" s="1">
        <v>44404.461111111108</v>
      </c>
      <c r="P1844" t="s">
        <v>209</v>
      </c>
      <c r="Q1844" t="s">
        <v>210</v>
      </c>
      <c r="U1844" t="s">
        <v>211</v>
      </c>
      <c r="AN1844" s="1">
        <v>44410.570648148147</v>
      </c>
      <c r="AO1844" s="1">
        <v>44405.594444444447</v>
      </c>
      <c r="AP1844" t="s">
        <v>554</v>
      </c>
      <c r="AQ1844" t="s">
        <v>555</v>
      </c>
      <c r="AR1844">
        <v>25</v>
      </c>
      <c r="AS1844">
        <v>0.01</v>
      </c>
      <c r="AT1844" t="s">
        <v>71</v>
      </c>
      <c r="AU1844" t="s">
        <v>449</v>
      </c>
      <c r="AW1844" t="s">
        <v>450</v>
      </c>
      <c r="AX1844">
        <v>2E-3</v>
      </c>
      <c r="AZ1844" t="s">
        <v>212</v>
      </c>
      <c r="BC1844">
        <v>80326009</v>
      </c>
      <c r="BD1844">
        <v>8237213</v>
      </c>
      <c r="BE1844" t="s">
        <v>554</v>
      </c>
    </row>
    <row r="1845" spans="1:57" x14ac:dyDescent="0.25">
      <c r="A1845" t="s">
        <v>207</v>
      </c>
      <c r="B1845" t="s">
        <v>208</v>
      </c>
      <c r="C1845">
        <v>80326</v>
      </c>
      <c r="D1845" t="s">
        <v>59</v>
      </c>
      <c r="E1845" t="s">
        <v>99</v>
      </c>
      <c r="F1845" t="s">
        <v>61</v>
      </c>
      <c r="G1845" t="s">
        <v>62</v>
      </c>
      <c r="H1845" t="s">
        <v>63</v>
      </c>
      <c r="I1845" t="s">
        <v>64</v>
      </c>
      <c r="J1845" t="s">
        <v>65</v>
      </c>
      <c r="K1845" t="s">
        <v>64</v>
      </c>
      <c r="L1845" s="1">
        <v>44404.461111111108</v>
      </c>
      <c r="P1845" t="s">
        <v>209</v>
      </c>
      <c r="Q1845" t="s">
        <v>210</v>
      </c>
      <c r="U1845" t="s">
        <v>211</v>
      </c>
      <c r="AN1845" s="1">
        <v>44410.568530092591</v>
      </c>
      <c r="AO1845" s="1">
        <v>44405.594444444447</v>
      </c>
      <c r="AP1845" t="s">
        <v>556</v>
      </c>
      <c r="AQ1845" t="s">
        <v>557</v>
      </c>
      <c r="AR1845">
        <v>26</v>
      </c>
      <c r="AS1845">
        <v>6.0000000000000001E-3</v>
      </c>
      <c r="AT1845" t="s">
        <v>71</v>
      </c>
      <c r="AU1845" t="s">
        <v>449</v>
      </c>
      <c r="AW1845" t="s">
        <v>450</v>
      </c>
      <c r="AX1845">
        <v>2E-3</v>
      </c>
      <c r="AZ1845" t="s">
        <v>212</v>
      </c>
      <c r="BC1845">
        <v>80326009</v>
      </c>
      <c r="BD1845">
        <v>8237215</v>
      </c>
      <c r="BE1845" t="s">
        <v>556</v>
      </c>
    </row>
    <row r="1846" spans="1:57" x14ac:dyDescent="0.25">
      <c r="A1846" t="s">
        <v>207</v>
      </c>
      <c r="B1846" t="s">
        <v>208</v>
      </c>
      <c r="C1846">
        <v>80326</v>
      </c>
      <c r="D1846" t="s">
        <v>59</v>
      </c>
      <c r="E1846" t="s">
        <v>99</v>
      </c>
      <c r="F1846" t="s">
        <v>61</v>
      </c>
      <c r="G1846" t="s">
        <v>62</v>
      </c>
      <c r="H1846" t="s">
        <v>63</v>
      </c>
      <c r="I1846" t="s">
        <v>64</v>
      </c>
      <c r="J1846" t="s">
        <v>65</v>
      </c>
      <c r="K1846" t="s">
        <v>64</v>
      </c>
      <c r="L1846" s="1">
        <v>44404.461111111108</v>
      </c>
      <c r="P1846" t="s">
        <v>209</v>
      </c>
      <c r="Q1846" t="s">
        <v>210</v>
      </c>
      <c r="U1846" t="s">
        <v>211</v>
      </c>
      <c r="AN1846" s="1">
        <v>44405.521296296298</v>
      </c>
      <c r="AO1846" s="1">
        <v>44405.521296296298</v>
      </c>
      <c r="AP1846" t="s">
        <v>447</v>
      </c>
      <c r="AQ1846" t="s">
        <v>448</v>
      </c>
      <c r="AR1846">
        <v>23</v>
      </c>
      <c r="AS1846">
        <v>2E-3</v>
      </c>
      <c r="AT1846" t="s">
        <v>71</v>
      </c>
      <c r="AU1846" t="s">
        <v>449</v>
      </c>
      <c r="AV1846" t="s">
        <v>180</v>
      </c>
      <c r="AW1846" t="s">
        <v>450</v>
      </c>
      <c r="AX1846">
        <v>2E-3</v>
      </c>
      <c r="AZ1846" t="s">
        <v>212</v>
      </c>
      <c r="BC1846">
        <v>80326009</v>
      </c>
      <c r="BD1846">
        <v>8237211</v>
      </c>
      <c r="BE1846" t="s">
        <v>447</v>
      </c>
    </row>
    <row r="1847" spans="1:57" x14ac:dyDescent="0.25">
      <c r="A1847" t="s">
        <v>207</v>
      </c>
      <c r="B1847" t="s">
        <v>208</v>
      </c>
      <c r="C1847">
        <v>80326</v>
      </c>
      <c r="D1847" t="s">
        <v>59</v>
      </c>
      <c r="E1847" t="s">
        <v>99</v>
      </c>
      <c r="F1847" t="s">
        <v>61</v>
      </c>
      <c r="G1847" t="s">
        <v>62</v>
      </c>
      <c r="H1847" t="s">
        <v>63</v>
      </c>
      <c r="I1847" t="s">
        <v>64</v>
      </c>
      <c r="J1847" t="s">
        <v>65</v>
      </c>
      <c r="K1847" t="s">
        <v>64</v>
      </c>
      <c r="L1847" s="1">
        <v>44404.461111111108</v>
      </c>
      <c r="P1847" t="s">
        <v>209</v>
      </c>
      <c r="Q1847" t="s">
        <v>210</v>
      </c>
      <c r="U1847" t="s">
        <v>211</v>
      </c>
      <c r="AN1847" s="1">
        <v>44406.492094907408</v>
      </c>
      <c r="AO1847" s="1">
        <v>44405.44295138889</v>
      </c>
      <c r="AP1847" t="s">
        <v>560</v>
      </c>
      <c r="AQ1847" t="s">
        <v>561</v>
      </c>
      <c r="AR1847">
        <v>80</v>
      </c>
      <c r="AS1847">
        <v>1.85</v>
      </c>
      <c r="AT1847" t="s">
        <v>71</v>
      </c>
      <c r="AU1847" t="s">
        <v>574</v>
      </c>
      <c r="AW1847" t="s">
        <v>563</v>
      </c>
      <c r="AX1847">
        <v>0.05</v>
      </c>
      <c r="AZ1847" t="s">
        <v>212</v>
      </c>
      <c r="BC1847">
        <v>80326009</v>
      </c>
      <c r="BD1847">
        <v>8237219</v>
      </c>
      <c r="BE1847" t="s">
        <v>560</v>
      </c>
    </row>
    <row r="1848" spans="1:57" x14ac:dyDescent="0.25">
      <c r="A1848" t="s">
        <v>207</v>
      </c>
      <c r="B1848" t="s">
        <v>208</v>
      </c>
      <c r="C1848">
        <v>80326</v>
      </c>
      <c r="D1848" t="s">
        <v>59</v>
      </c>
      <c r="E1848" t="s">
        <v>99</v>
      </c>
      <c r="F1848" t="s">
        <v>61</v>
      </c>
      <c r="G1848" t="s">
        <v>62</v>
      </c>
      <c r="H1848" t="s">
        <v>63</v>
      </c>
      <c r="I1848" t="s">
        <v>64</v>
      </c>
      <c r="J1848" t="s">
        <v>65</v>
      </c>
      <c r="K1848" t="s">
        <v>64</v>
      </c>
      <c r="L1848" s="1">
        <v>44404.461111111108</v>
      </c>
      <c r="P1848" t="s">
        <v>209</v>
      </c>
      <c r="Q1848" t="s">
        <v>210</v>
      </c>
      <c r="U1848" t="s">
        <v>211</v>
      </c>
      <c r="AN1848" s="1">
        <v>44425.666030092594</v>
      </c>
      <c r="AO1848" s="1">
        <v>44425.666030092594</v>
      </c>
      <c r="AP1848" t="s">
        <v>422</v>
      </c>
      <c r="AQ1848" t="s">
        <v>423</v>
      </c>
      <c r="AR1848">
        <v>20</v>
      </c>
      <c r="AS1848">
        <v>2.8000000000000001E-2</v>
      </c>
      <c r="AT1848" t="s">
        <v>71</v>
      </c>
      <c r="AU1848" t="s">
        <v>424</v>
      </c>
      <c r="AW1848" t="s">
        <v>425</v>
      </c>
      <c r="AX1848">
        <v>5.0000000000000001E-3</v>
      </c>
      <c r="AZ1848" t="s">
        <v>212</v>
      </c>
      <c r="BC1848">
        <v>80326009</v>
      </c>
      <c r="BD1848">
        <v>8237216</v>
      </c>
      <c r="BE1848" t="s">
        <v>422</v>
      </c>
    </row>
    <row r="1849" spans="1:57" x14ac:dyDescent="0.25">
      <c r="A1849" t="s">
        <v>207</v>
      </c>
      <c r="B1849" t="s">
        <v>208</v>
      </c>
      <c r="C1849">
        <v>80326</v>
      </c>
      <c r="D1849" t="s">
        <v>59</v>
      </c>
      <c r="E1849" t="s">
        <v>99</v>
      </c>
      <c r="F1849" t="s">
        <v>61</v>
      </c>
      <c r="G1849" t="s">
        <v>62</v>
      </c>
      <c r="H1849" t="s">
        <v>63</v>
      </c>
      <c r="I1849" t="s">
        <v>64</v>
      </c>
      <c r="J1849" t="s">
        <v>65</v>
      </c>
      <c r="K1849" t="s">
        <v>64</v>
      </c>
      <c r="L1849" s="1">
        <v>44404.461111111108</v>
      </c>
      <c r="P1849" t="s">
        <v>209</v>
      </c>
      <c r="Q1849" t="s">
        <v>210</v>
      </c>
      <c r="U1849" t="s">
        <v>211</v>
      </c>
      <c r="AN1849" s="1">
        <v>44425.666030092594</v>
      </c>
      <c r="AO1849" s="1">
        <v>44425.666030092594</v>
      </c>
      <c r="AP1849" t="s">
        <v>427</v>
      </c>
      <c r="AQ1849" t="s">
        <v>428</v>
      </c>
      <c r="AR1849">
        <v>18</v>
      </c>
      <c r="AS1849">
        <v>5.0000000000000001E-3</v>
      </c>
      <c r="AT1849" t="s">
        <v>71</v>
      </c>
      <c r="AU1849" t="s">
        <v>424</v>
      </c>
      <c r="AV1849" t="s">
        <v>180</v>
      </c>
      <c r="AW1849" t="s">
        <v>429</v>
      </c>
      <c r="AX1849">
        <v>5.0000000000000001E-3</v>
      </c>
      <c r="AZ1849" t="s">
        <v>212</v>
      </c>
      <c r="BC1849">
        <v>80326009</v>
      </c>
      <c r="BD1849">
        <v>8237216</v>
      </c>
      <c r="BE1849" t="s">
        <v>427</v>
      </c>
    </row>
    <row r="1850" spans="1:57" x14ac:dyDescent="0.25">
      <c r="A1850" t="s">
        <v>207</v>
      </c>
      <c r="B1850" t="s">
        <v>208</v>
      </c>
      <c r="C1850">
        <v>80326</v>
      </c>
      <c r="D1850" t="s">
        <v>59</v>
      </c>
      <c r="E1850" t="s">
        <v>99</v>
      </c>
      <c r="F1850" t="s">
        <v>61</v>
      </c>
      <c r="G1850" t="s">
        <v>62</v>
      </c>
      <c r="H1850" t="s">
        <v>63</v>
      </c>
      <c r="I1850" t="s">
        <v>64</v>
      </c>
      <c r="J1850" t="s">
        <v>65</v>
      </c>
      <c r="K1850" t="s">
        <v>64</v>
      </c>
      <c r="L1850" s="1">
        <v>44404.461111111108</v>
      </c>
      <c r="P1850" t="s">
        <v>209</v>
      </c>
      <c r="Q1850" t="s">
        <v>210</v>
      </c>
      <c r="U1850" t="s">
        <v>211</v>
      </c>
      <c r="AN1850" s="1">
        <v>44405.45</v>
      </c>
      <c r="AO1850" s="1">
        <v>44405.45</v>
      </c>
      <c r="AP1850" t="s">
        <v>384</v>
      </c>
      <c r="AQ1850" t="s">
        <v>385</v>
      </c>
      <c r="AR1850">
        <v>13</v>
      </c>
      <c r="AS1850">
        <v>87</v>
      </c>
      <c r="AT1850" t="s">
        <v>386</v>
      </c>
      <c r="AU1850" t="s">
        <v>391</v>
      </c>
      <c r="AW1850" t="s">
        <v>387</v>
      </c>
      <c r="AX1850">
        <v>1</v>
      </c>
      <c r="AZ1850" t="s">
        <v>212</v>
      </c>
      <c r="BC1850">
        <v>80326009</v>
      </c>
      <c r="BD1850">
        <v>8237220</v>
      </c>
      <c r="BE1850" t="s">
        <v>384</v>
      </c>
    </row>
    <row r="1851" spans="1:57" x14ac:dyDescent="0.25">
      <c r="A1851" t="s">
        <v>207</v>
      </c>
      <c r="B1851" t="s">
        <v>208</v>
      </c>
      <c r="C1851">
        <v>80326</v>
      </c>
      <c r="D1851" t="s">
        <v>59</v>
      </c>
      <c r="E1851" t="s">
        <v>99</v>
      </c>
      <c r="F1851" t="s">
        <v>61</v>
      </c>
      <c r="G1851" t="s">
        <v>62</v>
      </c>
      <c r="H1851" t="s">
        <v>63</v>
      </c>
      <c r="I1851" t="s">
        <v>64</v>
      </c>
      <c r="J1851" t="s">
        <v>65</v>
      </c>
      <c r="K1851" t="s">
        <v>64</v>
      </c>
      <c r="L1851" s="1">
        <v>44404.461111111108</v>
      </c>
      <c r="P1851" t="s">
        <v>209</v>
      </c>
      <c r="Q1851" t="s">
        <v>210</v>
      </c>
      <c r="U1851" t="s">
        <v>211</v>
      </c>
      <c r="AN1851" s="1">
        <v>44425.146527777775</v>
      </c>
      <c r="AO1851" s="1">
        <v>44425.146527777775</v>
      </c>
      <c r="AP1851" t="s">
        <v>69</v>
      </c>
      <c r="AQ1851" t="s">
        <v>70</v>
      </c>
      <c r="AR1851">
        <v>89</v>
      </c>
      <c r="AS1851">
        <v>29</v>
      </c>
      <c r="AT1851" t="s">
        <v>71</v>
      </c>
      <c r="AU1851" t="s">
        <v>174</v>
      </c>
      <c r="AW1851" t="s">
        <v>73</v>
      </c>
      <c r="AX1851">
        <v>0.8</v>
      </c>
      <c r="AZ1851" t="s">
        <v>212</v>
      </c>
      <c r="BC1851">
        <v>80326009</v>
      </c>
      <c r="BD1851">
        <v>8237221</v>
      </c>
      <c r="BE1851" t="s">
        <v>69</v>
      </c>
    </row>
    <row r="1852" spans="1:57" x14ac:dyDescent="0.25">
      <c r="A1852" t="s">
        <v>207</v>
      </c>
      <c r="B1852" t="s">
        <v>208</v>
      </c>
      <c r="C1852">
        <v>80326</v>
      </c>
      <c r="D1852" t="s">
        <v>59</v>
      </c>
      <c r="E1852" t="s">
        <v>99</v>
      </c>
      <c r="F1852" t="s">
        <v>61</v>
      </c>
      <c r="G1852" t="s">
        <v>62</v>
      </c>
      <c r="H1852" t="s">
        <v>63</v>
      </c>
      <c r="I1852" t="s">
        <v>64</v>
      </c>
      <c r="J1852" t="s">
        <v>65</v>
      </c>
      <c r="K1852" t="s">
        <v>64</v>
      </c>
      <c r="L1852" s="1">
        <v>44404.461111111108</v>
      </c>
      <c r="P1852" t="s">
        <v>209</v>
      </c>
      <c r="Q1852" t="s">
        <v>210</v>
      </c>
      <c r="U1852" t="s">
        <v>211</v>
      </c>
      <c r="AN1852" s="1">
        <v>44405.520138888889</v>
      </c>
      <c r="AO1852" s="1">
        <v>44405.520138888889</v>
      </c>
      <c r="AP1852" t="s">
        <v>185</v>
      </c>
      <c r="AQ1852" t="s">
        <v>186</v>
      </c>
      <c r="AR1852">
        <v>67</v>
      </c>
      <c r="AS1852">
        <v>180</v>
      </c>
      <c r="AT1852" t="s">
        <v>187</v>
      </c>
      <c r="AU1852" t="s">
        <v>188</v>
      </c>
      <c r="AW1852" t="s">
        <v>189</v>
      </c>
      <c r="AX1852">
        <v>1</v>
      </c>
      <c r="AZ1852" t="s">
        <v>212</v>
      </c>
      <c r="BC1852">
        <v>80326009</v>
      </c>
      <c r="BD1852">
        <v>8237225</v>
      </c>
      <c r="BE1852" t="s">
        <v>185</v>
      </c>
    </row>
    <row r="1853" spans="1:57" x14ac:dyDescent="0.25">
      <c r="A1853" t="s">
        <v>207</v>
      </c>
      <c r="B1853" t="s">
        <v>208</v>
      </c>
      <c r="C1853">
        <v>80326</v>
      </c>
      <c r="D1853" t="s">
        <v>59</v>
      </c>
      <c r="E1853" t="s">
        <v>99</v>
      </c>
      <c r="F1853" t="s">
        <v>61</v>
      </c>
      <c r="G1853" t="s">
        <v>62</v>
      </c>
      <c r="H1853" t="s">
        <v>63</v>
      </c>
      <c r="I1853" t="s">
        <v>64</v>
      </c>
      <c r="J1853" t="s">
        <v>65</v>
      </c>
      <c r="K1853" t="s">
        <v>64</v>
      </c>
      <c r="L1853" s="1">
        <v>44404.461111111108</v>
      </c>
      <c r="P1853" t="s">
        <v>209</v>
      </c>
      <c r="Q1853" t="s">
        <v>210</v>
      </c>
      <c r="U1853" t="s">
        <v>211</v>
      </c>
      <c r="AN1853" s="1">
        <v>44418.606944444444</v>
      </c>
      <c r="AO1853" s="1">
        <v>44411.447222222225</v>
      </c>
      <c r="AP1853" t="s">
        <v>404</v>
      </c>
      <c r="AQ1853" t="s">
        <v>405</v>
      </c>
      <c r="AR1853">
        <v>36</v>
      </c>
      <c r="AS1853">
        <v>4</v>
      </c>
      <c r="AT1853" t="s">
        <v>343</v>
      </c>
      <c r="AU1853" t="s">
        <v>406</v>
      </c>
      <c r="AV1853" t="s">
        <v>345</v>
      </c>
      <c r="AW1853" t="s">
        <v>268</v>
      </c>
      <c r="AX1853">
        <v>3</v>
      </c>
      <c r="AZ1853" t="s">
        <v>212</v>
      </c>
      <c r="BC1853">
        <v>80326009</v>
      </c>
      <c r="BD1853">
        <v>8237228</v>
      </c>
      <c r="BE1853" t="s">
        <v>404</v>
      </c>
    </row>
    <row r="1854" spans="1:57" x14ac:dyDescent="0.25">
      <c r="A1854" t="s">
        <v>207</v>
      </c>
      <c r="B1854" t="s">
        <v>208</v>
      </c>
      <c r="C1854">
        <v>80326</v>
      </c>
      <c r="D1854" t="s">
        <v>59</v>
      </c>
      <c r="E1854" t="s">
        <v>99</v>
      </c>
      <c r="F1854" t="s">
        <v>61</v>
      </c>
      <c r="G1854" t="s">
        <v>62</v>
      </c>
      <c r="H1854" t="s">
        <v>63</v>
      </c>
      <c r="I1854" t="s">
        <v>64</v>
      </c>
      <c r="J1854" t="s">
        <v>65</v>
      </c>
      <c r="K1854" t="s">
        <v>64</v>
      </c>
      <c r="L1854" s="1">
        <v>44404.461111111108</v>
      </c>
      <c r="P1854" t="s">
        <v>209</v>
      </c>
      <c r="Q1854" t="s">
        <v>210</v>
      </c>
      <c r="U1854" t="s">
        <v>211</v>
      </c>
      <c r="AN1854" s="1">
        <v>44418.606944444444</v>
      </c>
      <c r="AO1854" s="1">
        <v>44411.447222222225</v>
      </c>
      <c r="AP1854" t="s">
        <v>407</v>
      </c>
      <c r="AQ1854" t="s">
        <v>408</v>
      </c>
      <c r="AR1854">
        <v>66</v>
      </c>
      <c r="AS1854">
        <v>8</v>
      </c>
      <c r="AT1854" t="s">
        <v>343</v>
      </c>
      <c r="AU1854" t="s">
        <v>188</v>
      </c>
      <c r="AV1854" t="s">
        <v>180</v>
      </c>
      <c r="AW1854" t="s">
        <v>268</v>
      </c>
      <c r="AX1854">
        <v>8</v>
      </c>
      <c r="AZ1854" t="s">
        <v>212</v>
      </c>
      <c r="BC1854">
        <v>80326009</v>
      </c>
      <c r="BD1854">
        <v>8237228</v>
      </c>
      <c r="BE1854" t="s">
        <v>407</v>
      </c>
    </row>
    <row r="1855" spans="1:57" x14ac:dyDescent="0.25">
      <c r="A1855" t="s">
        <v>207</v>
      </c>
      <c r="B1855" t="s">
        <v>208</v>
      </c>
      <c r="C1855">
        <v>80326</v>
      </c>
      <c r="D1855" t="s">
        <v>59</v>
      </c>
      <c r="E1855" t="s">
        <v>99</v>
      </c>
      <c r="F1855" t="s">
        <v>61</v>
      </c>
      <c r="G1855" t="s">
        <v>62</v>
      </c>
      <c r="H1855" t="s">
        <v>63</v>
      </c>
      <c r="I1855" t="s">
        <v>64</v>
      </c>
      <c r="J1855" t="s">
        <v>65</v>
      </c>
      <c r="K1855" t="s">
        <v>64</v>
      </c>
      <c r="L1855" s="1">
        <v>44404.461111111108</v>
      </c>
      <c r="P1855" t="s">
        <v>209</v>
      </c>
      <c r="Q1855" t="s">
        <v>210</v>
      </c>
      <c r="U1855" t="s">
        <v>211</v>
      </c>
      <c r="AN1855" s="1">
        <v>44406.497303240743</v>
      </c>
      <c r="AO1855" s="1">
        <v>44406.497303240743</v>
      </c>
      <c r="AP1855" t="s">
        <v>241</v>
      </c>
      <c r="AQ1855" t="s">
        <v>242</v>
      </c>
      <c r="AS1855">
        <v>220.4</v>
      </c>
      <c r="AT1855" t="s">
        <v>71</v>
      </c>
      <c r="AU1855" t="s">
        <v>262</v>
      </c>
      <c r="AX1855">
        <v>1</v>
      </c>
      <c r="AZ1855" t="s">
        <v>212</v>
      </c>
      <c r="BC1855">
        <v>80326009</v>
      </c>
      <c r="BD1855">
        <v>8237226</v>
      </c>
      <c r="BE1855" t="s">
        <v>241</v>
      </c>
    </row>
    <row r="1856" spans="1:57" x14ac:dyDescent="0.25">
      <c r="A1856" t="s">
        <v>207</v>
      </c>
      <c r="B1856" t="s">
        <v>208</v>
      </c>
      <c r="C1856">
        <v>80326</v>
      </c>
      <c r="D1856" t="s">
        <v>59</v>
      </c>
      <c r="E1856" t="s">
        <v>99</v>
      </c>
      <c r="F1856" t="s">
        <v>61</v>
      </c>
      <c r="G1856" t="s">
        <v>62</v>
      </c>
      <c r="H1856" t="s">
        <v>63</v>
      </c>
      <c r="I1856" t="s">
        <v>64</v>
      </c>
      <c r="J1856" t="s">
        <v>65</v>
      </c>
      <c r="K1856" t="s">
        <v>64</v>
      </c>
      <c r="L1856" s="1">
        <v>44404.461111111108</v>
      </c>
      <c r="P1856" t="s">
        <v>209</v>
      </c>
      <c r="Q1856" t="s">
        <v>210</v>
      </c>
      <c r="U1856" t="s">
        <v>211</v>
      </c>
      <c r="AN1856" s="1">
        <v>44406.497303240743</v>
      </c>
      <c r="AO1856" s="1">
        <v>44406.497303240743</v>
      </c>
      <c r="AP1856" t="s">
        <v>265</v>
      </c>
      <c r="AQ1856" t="s">
        <v>266</v>
      </c>
      <c r="AR1856">
        <v>30</v>
      </c>
      <c r="AS1856">
        <v>54.9</v>
      </c>
      <c r="AT1856" t="s">
        <v>71</v>
      </c>
      <c r="AU1856" t="s">
        <v>272</v>
      </c>
      <c r="AW1856" t="s">
        <v>268</v>
      </c>
      <c r="AX1856">
        <v>0.3</v>
      </c>
      <c r="AZ1856" t="s">
        <v>212</v>
      </c>
      <c r="BC1856">
        <v>80326009</v>
      </c>
      <c r="BD1856">
        <v>8237226</v>
      </c>
      <c r="BE1856" t="s">
        <v>265</v>
      </c>
    </row>
    <row r="1857" spans="1:57" x14ac:dyDescent="0.25">
      <c r="A1857" t="s">
        <v>207</v>
      </c>
      <c r="B1857" t="s">
        <v>208</v>
      </c>
      <c r="C1857">
        <v>80326</v>
      </c>
      <c r="D1857" t="s">
        <v>59</v>
      </c>
      <c r="E1857" t="s">
        <v>99</v>
      </c>
      <c r="F1857" t="s">
        <v>61</v>
      </c>
      <c r="G1857" t="s">
        <v>62</v>
      </c>
      <c r="H1857" t="s">
        <v>63</v>
      </c>
      <c r="I1857" t="s">
        <v>64</v>
      </c>
      <c r="J1857" t="s">
        <v>65</v>
      </c>
      <c r="K1857" t="s">
        <v>64</v>
      </c>
      <c r="L1857" s="1">
        <v>44404.461111111108</v>
      </c>
      <c r="P1857" t="s">
        <v>209</v>
      </c>
      <c r="Q1857" t="s">
        <v>210</v>
      </c>
      <c r="U1857" t="s">
        <v>211</v>
      </c>
      <c r="AN1857" s="1">
        <v>44406.497303240743</v>
      </c>
      <c r="AO1857" s="1">
        <v>44406.497303240743</v>
      </c>
      <c r="AP1857" t="s">
        <v>283</v>
      </c>
      <c r="AQ1857" t="s">
        <v>284</v>
      </c>
      <c r="AR1857">
        <v>31</v>
      </c>
      <c r="AS1857">
        <v>20.2</v>
      </c>
      <c r="AT1857" t="s">
        <v>71</v>
      </c>
      <c r="AU1857" t="s">
        <v>288</v>
      </c>
      <c r="AW1857" t="s">
        <v>268</v>
      </c>
      <c r="AX1857">
        <v>0.1</v>
      </c>
      <c r="AZ1857" t="s">
        <v>212</v>
      </c>
      <c r="BC1857">
        <v>80326009</v>
      </c>
      <c r="BD1857">
        <v>8237226</v>
      </c>
      <c r="BE1857" t="s">
        <v>283</v>
      </c>
    </row>
    <row r="1858" spans="1:57" x14ac:dyDescent="0.25">
      <c r="A1858" t="s">
        <v>207</v>
      </c>
      <c r="B1858" t="s">
        <v>208</v>
      </c>
      <c r="C1858">
        <v>80326</v>
      </c>
      <c r="D1858" t="s">
        <v>59</v>
      </c>
      <c r="E1858" t="s">
        <v>99</v>
      </c>
      <c r="F1858" t="s">
        <v>61</v>
      </c>
      <c r="G1858" t="s">
        <v>62</v>
      </c>
      <c r="H1858" t="s">
        <v>63</v>
      </c>
      <c r="I1858" t="s">
        <v>64</v>
      </c>
      <c r="J1858" t="s">
        <v>65</v>
      </c>
      <c r="K1858" t="s">
        <v>64</v>
      </c>
      <c r="L1858" s="1">
        <v>44404.461111111108</v>
      </c>
      <c r="P1858" t="s">
        <v>209</v>
      </c>
      <c r="Q1858" t="s">
        <v>210</v>
      </c>
      <c r="U1858" t="s">
        <v>211</v>
      </c>
      <c r="AN1858" s="1">
        <v>44406.497303240743</v>
      </c>
      <c r="AO1858" s="1">
        <v>44406.497303240743</v>
      </c>
      <c r="AP1858" t="s">
        <v>291</v>
      </c>
      <c r="AQ1858" t="s">
        <v>292</v>
      </c>
      <c r="AR1858">
        <v>28</v>
      </c>
      <c r="AS1858">
        <v>54.4</v>
      </c>
      <c r="AT1858" t="s">
        <v>71</v>
      </c>
      <c r="AU1858" t="s">
        <v>301</v>
      </c>
      <c r="AW1858" t="s">
        <v>268</v>
      </c>
      <c r="AX1858">
        <v>0.4</v>
      </c>
      <c r="AZ1858" t="s">
        <v>212</v>
      </c>
      <c r="BC1858">
        <v>80326009</v>
      </c>
      <c r="BD1858">
        <v>8237226</v>
      </c>
      <c r="BE1858" t="s">
        <v>291</v>
      </c>
    </row>
    <row r="1859" spans="1:57" x14ac:dyDescent="0.25">
      <c r="A1859" t="s">
        <v>207</v>
      </c>
      <c r="B1859" t="s">
        <v>208</v>
      </c>
      <c r="C1859">
        <v>80326</v>
      </c>
      <c r="D1859" t="s">
        <v>59</v>
      </c>
      <c r="E1859" t="s">
        <v>99</v>
      </c>
      <c r="F1859" t="s">
        <v>61</v>
      </c>
      <c r="G1859" t="s">
        <v>62</v>
      </c>
      <c r="H1859" t="s">
        <v>63</v>
      </c>
      <c r="I1859" t="s">
        <v>64</v>
      </c>
      <c r="J1859" t="s">
        <v>65</v>
      </c>
      <c r="K1859" t="s">
        <v>64</v>
      </c>
      <c r="L1859" s="1">
        <v>44404.461111111108</v>
      </c>
      <c r="P1859" t="s">
        <v>209</v>
      </c>
      <c r="Q1859" t="s">
        <v>210</v>
      </c>
      <c r="U1859" t="s">
        <v>211</v>
      </c>
      <c r="AN1859" s="1">
        <v>44406.497303240743</v>
      </c>
      <c r="AO1859" s="1">
        <v>44406.497303240743</v>
      </c>
      <c r="AP1859" t="s">
        <v>305</v>
      </c>
      <c r="AQ1859" t="s">
        <v>306</v>
      </c>
      <c r="AR1859">
        <v>29</v>
      </c>
      <c r="AS1859">
        <v>5.6</v>
      </c>
      <c r="AT1859" t="s">
        <v>71</v>
      </c>
      <c r="AU1859" t="s">
        <v>304</v>
      </c>
      <c r="AW1859" t="s">
        <v>268</v>
      </c>
      <c r="AX1859">
        <v>0.1</v>
      </c>
      <c r="AZ1859" t="s">
        <v>212</v>
      </c>
      <c r="BC1859">
        <v>80326009</v>
      </c>
      <c r="BD1859">
        <v>8237226</v>
      </c>
      <c r="BE1859" t="s">
        <v>305</v>
      </c>
    </row>
    <row r="1860" spans="1:57" x14ac:dyDescent="0.25">
      <c r="A1860" t="s">
        <v>207</v>
      </c>
      <c r="B1860" t="s">
        <v>208</v>
      </c>
      <c r="C1860">
        <v>80326</v>
      </c>
      <c r="D1860" t="s">
        <v>59</v>
      </c>
      <c r="E1860" t="s">
        <v>99</v>
      </c>
      <c r="F1860" t="s">
        <v>61</v>
      </c>
      <c r="G1860" t="s">
        <v>62</v>
      </c>
      <c r="H1860" t="s">
        <v>63</v>
      </c>
      <c r="I1860" t="s">
        <v>64</v>
      </c>
      <c r="J1860" t="s">
        <v>65</v>
      </c>
      <c r="K1860" t="s">
        <v>64</v>
      </c>
      <c r="L1860" s="1">
        <v>44404.461111111108</v>
      </c>
      <c r="P1860" t="s">
        <v>209</v>
      </c>
      <c r="Q1860" t="s">
        <v>210</v>
      </c>
      <c r="U1860" t="s">
        <v>211</v>
      </c>
      <c r="AN1860" s="1">
        <v>44407.654861111114</v>
      </c>
      <c r="AO1860" s="1">
        <v>44407.654861111114</v>
      </c>
      <c r="AP1860" t="s">
        <v>410</v>
      </c>
      <c r="AQ1860" t="s">
        <v>411</v>
      </c>
      <c r="AR1860">
        <v>32</v>
      </c>
      <c r="AS1860">
        <v>89.4</v>
      </c>
      <c r="AT1860" t="s">
        <v>71</v>
      </c>
      <c r="AU1860" t="s">
        <v>413</v>
      </c>
      <c r="AW1860" t="s">
        <v>412</v>
      </c>
      <c r="AX1860">
        <v>0.5</v>
      </c>
      <c r="AZ1860" t="s">
        <v>212</v>
      </c>
      <c r="BC1860">
        <v>80326009</v>
      </c>
      <c r="BD1860">
        <v>8237217</v>
      </c>
      <c r="BE1860" t="s">
        <v>410</v>
      </c>
    </row>
    <row r="1861" spans="1:57" x14ac:dyDescent="0.25">
      <c r="A1861" t="s">
        <v>207</v>
      </c>
      <c r="B1861" t="s">
        <v>208</v>
      </c>
      <c r="C1861">
        <v>80326</v>
      </c>
      <c r="D1861" t="s">
        <v>59</v>
      </c>
      <c r="E1861" t="s">
        <v>99</v>
      </c>
      <c r="F1861" t="s">
        <v>61</v>
      </c>
      <c r="G1861" t="s">
        <v>62</v>
      </c>
      <c r="H1861" t="s">
        <v>63</v>
      </c>
      <c r="I1861" t="s">
        <v>64</v>
      </c>
      <c r="J1861" t="s">
        <v>65</v>
      </c>
      <c r="K1861" t="s">
        <v>64</v>
      </c>
      <c r="L1861" s="1">
        <v>44404.461111111108</v>
      </c>
      <c r="P1861" t="s">
        <v>209</v>
      </c>
      <c r="Q1861" t="s">
        <v>210</v>
      </c>
      <c r="U1861" t="s">
        <v>211</v>
      </c>
      <c r="AN1861" s="1">
        <v>44407.654861111114</v>
      </c>
      <c r="AO1861" s="1">
        <v>44407.654861111114</v>
      </c>
      <c r="AP1861" t="s">
        <v>414</v>
      </c>
      <c r="AQ1861" t="s">
        <v>415</v>
      </c>
      <c r="AR1861">
        <v>33</v>
      </c>
      <c r="AS1861">
        <v>35.4</v>
      </c>
      <c r="AT1861" t="s">
        <v>71</v>
      </c>
      <c r="AU1861" t="s">
        <v>287</v>
      </c>
      <c r="AW1861" t="s">
        <v>412</v>
      </c>
      <c r="AX1861">
        <v>0.1</v>
      </c>
      <c r="AZ1861" t="s">
        <v>212</v>
      </c>
      <c r="BC1861">
        <v>80326009</v>
      </c>
      <c r="BD1861">
        <v>8237217</v>
      </c>
      <c r="BE1861" t="s">
        <v>414</v>
      </c>
    </row>
    <row r="1862" spans="1:57" x14ac:dyDescent="0.25">
      <c r="A1862" t="s">
        <v>207</v>
      </c>
      <c r="B1862" t="s">
        <v>208</v>
      </c>
      <c r="C1862">
        <v>80326</v>
      </c>
      <c r="D1862" t="s">
        <v>59</v>
      </c>
      <c r="E1862" t="s">
        <v>99</v>
      </c>
      <c r="F1862" t="s">
        <v>61</v>
      </c>
      <c r="G1862" t="s">
        <v>62</v>
      </c>
      <c r="H1862" t="s">
        <v>63</v>
      </c>
      <c r="I1862" t="s">
        <v>64</v>
      </c>
      <c r="J1862" t="s">
        <v>65</v>
      </c>
      <c r="K1862" t="s">
        <v>64</v>
      </c>
      <c r="L1862" s="1">
        <v>44404.461111111108</v>
      </c>
      <c r="P1862" t="s">
        <v>209</v>
      </c>
      <c r="Q1862" t="s">
        <v>210</v>
      </c>
      <c r="U1862" t="s">
        <v>211</v>
      </c>
      <c r="AN1862" s="1">
        <v>44410.790972222225</v>
      </c>
      <c r="AO1862" s="1">
        <v>44410.380555555559</v>
      </c>
      <c r="AP1862" t="s">
        <v>341</v>
      </c>
      <c r="AQ1862" t="s">
        <v>342</v>
      </c>
      <c r="AS1862">
        <v>9.1999999999999998E-2</v>
      </c>
      <c r="AT1862" t="s">
        <v>343</v>
      </c>
      <c r="AU1862" t="s">
        <v>344</v>
      </c>
      <c r="AX1862">
        <v>1.7999999999999999E-2</v>
      </c>
      <c r="AZ1862" t="s">
        <v>212</v>
      </c>
      <c r="BC1862">
        <v>80326009</v>
      </c>
      <c r="BD1862">
        <v>8237224</v>
      </c>
      <c r="BE1862" t="s">
        <v>341</v>
      </c>
    </row>
    <row r="1863" spans="1:57" x14ac:dyDescent="0.25">
      <c r="A1863" t="s">
        <v>207</v>
      </c>
      <c r="B1863" t="s">
        <v>208</v>
      </c>
      <c r="C1863">
        <v>80326</v>
      </c>
      <c r="D1863" t="s">
        <v>59</v>
      </c>
      <c r="E1863" t="s">
        <v>99</v>
      </c>
      <c r="F1863" t="s">
        <v>61</v>
      </c>
      <c r="G1863" t="s">
        <v>62</v>
      </c>
      <c r="H1863" t="s">
        <v>63</v>
      </c>
      <c r="I1863" t="s">
        <v>64</v>
      </c>
      <c r="J1863" t="s">
        <v>65</v>
      </c>
      <c r="K1863" t="s">
        <v>64</v>
      </c>
      <c r="L1863" s="1">
        <v>44404.461111111108</v>
      </c>
      <c r="P1863" t="s">
        <v>209</v>
      </c>
      <c r="Q1863" t="s">
        <v>210</v>
      </c>
      <c r="U1863" t="s">
        <v>211</v>
      </c>
      <c r="AN1863" s="1">
        <v>44410.790972222225</v>
      </c>
      <c r="AO1863" s="1">
        <v>44410.380555555559</v>
      </c>
      <c r="AP1863" t="s">
        <v>346</v>
      </c>
      <c r="AQ1863" t="s">
        <v>347</v>
      </c>
      <c r="AS1863">
        <v>1.53</v>
      </c>
      <c r="AT1863" t="s">
        <v>343</v>
      </c>
      <c r="AU1863" t="s">
        <v>353</v>
      </c>
      <c r="AX1863">
        <v>1.7999999999999999E-2</v>
      </c>
      <c r="AZ1863" t="s">
        <v>212</v>
      </c>
      <c r="BC1863">
        <v>80326009</v>
      </c>
      <c r="BD1863">
        <v>8237224</v>
      </c>
      <c r="BE1863" t="s">
        <v>346</v>
      </c>
    </row>
    <row r="1864" spans="1:57" x14ac:dyDescent="0.25">
      <c r="A1864" t="s">
        <v>207</v>
      </c>
      <c r="B1864" t="s">
        <v>208</v>
      </c>
      <c r="C1864">
        <v>80326</v>
      </c>
      <c r="D1864" t="s">
        <v>59</v>
      </c>
      <c r="E1864" t="s">
        <v>99</v>
      </c>
      <c r="F1864" t="s">
        <v>61</v>
      </c>
      <c r="G1864" t="s">
        <v>62</v>
      </c>
      <c r="H1864" t="s">
        <v>63</v>
      </c>
      <c r="I1864" t="s">
        <v>64</v>
      </c>
      <c r="J1864" t="s">
        <v>65</v>
      </c>
      <c r="K1864" t="s">
        <v>64</v>
      </c>
      <c r="L1864" s="1">
        <v>44404.461111111108</v>
      </c>
      <c r="P1864" t="s">
        <v>209</v>
      </c>
      <c r="Q1864" t="s">
        <v>210</v>
      </c>
      <c r="U1864" t="s">
        <v>211</v>
      </c>
      <c r="AN1864" s="1">
        <v>44410.790972222225</v>
      </c>
      <c r="AO1864" s="1">
        <v>44410.380555555559</v>
      </c>
      <c r="AP1864" t="s">
        <v>369</v>
      </c>
      <c r="AQ1864" t="s">
        <v>370</v>
      </c>
      <c r="AS1864">
        <v>0.126</v>
      </c>
      <c r="AT1864" t="s">
        <v>343</v>
      </c>
      <c r="AU1864" t="s">
        <v>381</v>
      </c>
      <c r="AX1864">
        <v>8.9999999999999993E-3</v>
      </c>
      <c r="AZ1864" t="s">
        <v>212</v>
      </c>
      <c r="BC1864">
        <v>80326009</v>
      </c>
      <c r="BD1864">
        <v>8237224</v>
      </c>
      <c r="BE1864" t="s">
        <v>369</v>
      </c>
    </row>
    <row r="1865" spans="1:57" x14ac:dyDescent="0.25">
      <c r="A1865" t="s">
        <v>213</v>
      </c>
      <c r="B1865" t="s">
        <v>214</v>
      </c>
      <c r="C1865">
        <v>80326</v>
      </c>
      <c r="D1865" t="s">
        <v>59</v>
      </c>
      <c r="E1865" t="s">
        <v>105</v>
      </c>
      <c r="F1865" t="s">
        <v>61</v>
      </c>
      <c r="G1865" t="s">
        <v>62</v>
      </c>
      <c r="H1865" t="s">
        <v>63</v>
      </c>
      <c r="I1865" t="s">
        <v>64</v>
      </c>
      <c r="J1865" t="s">
        <v>65</v>
      </c>
      <c r="K1865" t="s">
        <v>64</v>
      </c>
      <c r="L1865" s="1">
        <v>44404.449305555558</v>
      </c>
      <c r="P1865" t="s">
        <v>138</v>
      </c>
      <c r="Q1865" t="s">
        <v>79</v>
      </c>
      <c r="U1865" t="s">
        <v>140</v>
      </c>
      <c r="AN1865" s="1">
        <v>44410.560046296298</v>
      </c>
      <c r="AO1865" s="1">
        <v>44405.594444444447</v>
      </c>
      <c r="AP1865" t="s">
        <v>554</v>
      </c>
      <c r="AQ1865" t="s">
        <v>555</v>
      </c>
      <c r="AR1865">
        <v>25</v>
      </c>
      <c r="AS1865">
        <v>0.01</v>
      </c>
      <c r="AT1865" t="s">
        <v>71</v>
      </c>
      <c r="AU1865" t="s">
        <v>449</v>
      </c>
      <c r="AW1865" t="s">
        <v>450</v>
      </c>
      <c r="AX1865">
        <v>2E-3</v>
      </c>
      <c r="AZ1865" t="s">
        <v>215</v>
      </c>
      <c r="BC1865">
        <v>80326007</v>
      </c>
      <c r="BD1865">
        <v>8237195</v>
      </c>
      <c r="BE1865" t="s">
        <v>554</v>
      </c>
    </row>
    <row r="1866" spans="1:57" x14ac:dyDescent="0.25">
      <c r="A1866" t="s">
        <v>213</v>
      </c>
      <c r="B1866" t="s">
        <v>214</v>
      </c>
      <c r="C1866">
        <v>80326</v>
      </c>
      <c r="D1866" t="s">
        <v>59</v>
      </c>
      <c r="E1866" t="s">
        <v>105</v>
      </c>
      <c r="F1866" t="s">
        <v>61</v>
      </c>
      <c r="G1866" t="s">
        <v>62</v>
      </c>
      <c r="H1866" t="s">
        <v>63</v>
      </c>
      <c r="I1866" t="s">
        <v>64</v>
      </c>
      <c r="J1866" t="s">
        <v>65</v>
      </c>
      <c r="K1866" t="s">
        <v>64</v>
      </c>
      <c r="L1866" s="1">
        <v>44404.449305555558</v>
      </c>
      <c r="P1866" t="s">
        <v>138</v>
      </c>
      <c r="Q1866" t="s">
        <v>79</v>
      </c>
      <c r="U1866" t="s">
        <v>140</v>
      </c>
      <c r="AN1866" s="1">
        <v>44410.561111111114</v>
      </c>
      <c r="AO1866" s="1">
        <v>44405.594444444447</v>
      </c>
      <c r="AP1866" t="s">
        <v>556</v>
      </c>
      <c r="AQ1866" t="s">
        <v>557</v>
      </c>
      <c r="AR1866">
        <v>26</v>
      </c>
      <c r="AS1866">
        <v>7.0000000000000001E-3</v>
      </c>
      <c r="AT1866" t="s">
        <v>71</v>
      </c>
      <c r="AU1866" t="s">
        <v>449</v>
      </c>
      <c r="AW1866" t="s">
        <v>450</v>
      </c>
      <c r="AX1866">
        <v>2E-3</v>
      </c>
      <c r="AZ1866" t="s">
        <v>215</v>
      </c>
      <c r="BC1866">
        <v>80326007</v>
      </c>
      <c r="BD1866">
        <v>8237197</v>
      </c>
      <c r="BE1866" t="s">
        <v>556</v>
      </c>
    </row>
    <row r="1867" spans="1:57" x14ac:dyDescent="0.25">
      <c r="A1867" t="s">
        <v>213</v>
      </c>
      <c r="B1867" t="s">
        <v>214</v>
      </c>
      <c r="C1867">
        <v>80326</v>
      </c>
      <c r="D1867" t="s">
        <v>59</v>
      </c>
      <c r="E1867" t="s">
        <v>105</v>
      </c>
      <c r="F1867" t="s">
        <v>61</v>
      </c>
      <c r="G1867" t="s">
        <v>62</v>
      </c>
      <c r="H1867" t="s">
        <v>63</v>
      </c>
      <c r="I1867" t="s">
        <v>64</v>
      </c>
      <c r="J1867" t="s">
        <v>65</v>
      </c>
      <c r="K1867" t="s">
        <v>64</v>
      </c>
      <c r="L1867" s="1">
        <v>44404.449305555558</v>
      </c>
      <c r="P1867" t="s">
        <v>138</v>
      </c>
      <c r="Q1867" t="s">
        <v>79</v>
      </c>
      <c r="U1867" t="s">
        <v>140</v>
      </c>
      <c r="AN1867" s="1">
        <v>44405.517974537041</v>
      </c>
      <c r="AO1867" s="1">
        <v>44405.517974537041</v>
      </c>
      <c r="AP1867" t="s">
        <v>447</v>
      </c>
      <c r="AQ1867" t="s">
        <v>448</v>
      </c>
      <c r="AR1867">
        <v>23</v>
      </c>
      <c r="AS1867">
        <v>2E-3</v>
      </c>
      <c r="AT1867" t="s">
        <v>71</v>
      </c>
      <c r="AU1867" t="s">
        <v>449</v>
      </c>
      <c r="AV1867" t="s">
        <v>180</v>
      </c>
      <c r="AW1867" t="s">
        <v>450</v>
      </c>
      <c r="AX1867">
        <v>2E-3</v>
      </c>
      <c r="AZ1867" t="s">
        <v>215</v>
      </c>
      <c r="BC1867">
        <v>80326007</v>
      </c>
      <c r="BD1867">
        <v>8237193</v>
      </c>
      <c r="BE1867" t="s">
        <v>447</v>
      </c>
    </row>
    <row r="1868" spans="1:57" x14ac:dyDescent="0.25">
      <c r="A1868" t="s">
        <v>213</v>
      </c>
      <c r="B1868" t="s">
        <v>214</v>
      </c>
      <c r="C1868">
        <v>80326</v>
      </c>
      <c r="D1868" t="s">
        <v>59</v>
      </c>
      <c r="E1868" t="s">
        <v>105</v>
      </c>
      <c r="F1868" t="s">
        <v>61</v>
      </c>
      <c r="G1868" t="s">
        <v>62</v>
      </c>
      <c r="H1868" t="s">
        <v>63</v>
      </c>
      <c r="I1868" t="s">
        <v>64</v>
      </c>
      <c r="J1868" t="s">
        <v>65</v>
      </c>
      <c r="K1868" t="s">
        <v>64</v>
      </c>
      <c r="L1868" s="1">
        <v>44404.449305555558</v>
      </c>
      <c r="P1868" t="s">
        <v>138</v>
      </c>
      <c r="Q1868" t="s">
        <v>79</v>
      </c>
      <c r="U1868" t="s">
        <v>140</v>
      </c>
      <c r="AN1868" s="1">
        <v>44406.490081018521</v>
      </c>
      <c r="AO1868" s="1">
        <v>44405.44295138889</v>
      </c>
      <c r="AP1868" t="s">
        <v>560</v>
      </c>
      <c r="AQ1868" t="s">
        <v>561</v>
      </c>
      <c r="AR1868">
        <v>80</v>
      </c>
      <c r="AS1868">
        <v>1.72</v>
      </c>
      <c r="AT1868" t="s">
        <v>71</v>
      </c>
      <c r="AU1868" t="s">
        <v>351</v>
      </c>
      <c r="AW1868" t="s">
        <v>563</v>
      </c>
      <c r="AX1868">
        <v>0.05</v>
      </c>
      <c r="AZ1868" t="s">
        <v>215</v>
      </c>
      <c r="BC1868">
        <v>80326007</v>
      </c>
      <c r="BD1868">
        <v>8237201</v>
      </c>
      <c r="BE1868" t="s">
        <v>560</v>
      </c>
    </row>
    <row r="1869" spans="1:57" x14ac:dyDescent="0.25">
      <c r="A1869" t="s">
        <v>213</v>
      </c>
      <c r="B1869" t="s">
        <v>214</v>
      </c>
      <c r="C1869">
        <v>80326</v>
      </c>
      <c r="D1869" t="s">
        <v>59</v>
      </c>
      <c r="E1869" t="s">
        <v>105</v>
      </c>
      <c r="F1869" t="s">
        <v>61</v>
      </c>
      <c r="G1869" t="s">
        <v>62</v>
      </c>
      <c r="H1869" t="s">
        <v>63</v>
      </c>
      <c r="I1869" t="s">
        <v>64</v>
      </c>
      <c r="J1869" t="s">
        <v>65</v>
      </c>
      <c r="K1869" t="s">
        <v>64</v>
      </c>
      <c r="L1869" s="1">
        <v>44404.449305555558</v>
      </c>
      <c r="P1869" t="s">
        <v>138</v>
      </c>
      <c r="Q1869" t="s">
        <v>79</v>
      </c>
      <c r="U1869" t="s">
        <v>140</v>
      </c>
      <c r="AN1869" s="1">
        <v>44425.664085648146</v>
      </c>
      <c r="AO1869" s="1">
        <v>44425.664085648146</v>
      </c>
      <c r="AP1869" t="s">
        <v>422</v>
      </c>
      <c r="AQ1869" t="s">
        <v>423</v>
      </c>
      <c r="AR1869">
        <v>20</v>
      </c>
      <c r="AS1869">
        <v>2.1999999999999999E-2</v>
      </c>
      <c r="AT1869" t="s">
        <v>71</v>
      </c>
      <c r="AU1869" t="s">
        <v>424</v>
      </c>
      <c r="AW1869" t="s">
        <v>425</v>
      </c>
      <c r="AX1869">
        <v>5.0000000000000001E-3</v>
      </c>
      <c r="AZ1869" t="s">
        <v>215</v>
      </c>
      <c r="BC1869">
        <v>80326007</v>
      </c>
      <c r="BD1869">
        <v>8237198</v>
      </c>
      <c r="BE1869" t="s">
        <v>422</v>
      </c>
    </row>
    <row r="1870" spans="1:57" x14ac:dyDescent="0.25">
      <c r="A1870" t="s">
        <v>213</v>
      </c>
      <c r="B1870" t="s">
        <v>214</v>
      </c>
      <c r="C1870">
        <v>80326</v>
      </c>
      <c r="D1870" t="s">
        <v>59</v>
      </c>
      <c r="E1870" t="s">
        <v>105</v>
      </c>
      <c r="F1870" t="s">
        <v>61</v>
      </c>
      <c r="G1870" t="s">
        <v>62</v>
      </c>
      <c r="H1870" t="s">
        <v>63</v>
      </c>
      <c r="I1870" t="s">
        <v>64</v>
      </c>
      <c r="J1870" t="s">
        <v>65</v>
      </c>
      <c r="K1870" t="s">
        <v>64</v>
      </c>
      <c r="L1870" s="1">
        <v>44404.449305555558</v>
      </c>
      <c r="P1870" t="s">
        <v>138</v>
      </c>
      <c r="Q1870" t="s">
        <v>79</v>
      </c>
      <c r="U1870" t="s">
        <v>140</v>
      </c>
      <c r="AN1870" s="1">
        <v>44425.664085648146</v>
      </c>
      <c r="AO1870" s="1">
        <v>44425.664085648146</v>
      </c>
      <c r="AP1870" t="s">
        <v>427</v>
      </c>
      <c r="AQ1870" t="s">
        <v>428</v>
      </c>
      <c r="AR1870">
        <v>18</v>
      </c>
      <c r="AS1870">
        <v>5.0000000000000001E-3</v>
      </c>
      <c r="AT1870" t="s">
        <v>71</v>
      </c>
      <c r="AU1870" t="s">
        <v>424</v>
      </c>
      <c r="AV1870" t="s">
        <v>180</v>
      </c>
      <c r="AW1870" t="s">
        <v>429</v>
      </c>
      <c r="AX1870">
        <v>5.0000000000000001E-3</v>
      </c>
      <c r="AZ1870" t="s">
        <v>215</v>
      </c>
      <c r="BC1870">
        <v>80326007</v>
      </c>
      <c r="BD1870">
        <v>8237198</v>
      </c>
      <c r="BE1870" t="s">
        <v>427</v>
      </c>
    </row>
    <row r="1871" spans="1:57" x14ac:dyDescent="0.25">
      <c r="A1871" t="s">
        <v>213</v>
      </c>
      <c r="B1871" t="s">
        <v>214</v>
      </c>
      <c r="C1871">
        <v>80326</v>
      </c>
      <c r="D1871" t="s">
        <v>59</v>
      </c>
      <c r="E1871" t="s">
        <v>105</v>
      </c>
      <c r="F1871" t="s">
        <v>61</v>
      </c>
      <c r="G1871" t="s">
        <v>62</v>
      </c>
      <c r="H1871" t="s">
        <v>63</v>
      </c>
      <c r="I1871" t="s">
        <v>64</v>
      </c>
      <c r="J1871" t="s">
        <v>65</v>
      </c>
      <c r="K1871" t="s">
        <v>64</v>
      </c>
      <c r="L1871" s="1">
        <v>44404.449305555558</v>
      </c>
      <c r="P1871" t="s">
        <v>138</v>
      </c>
      <c r="Q1871" t="s">
        <v>79</v>
      </c>
      <c r="U1871" t="s">
        <v>140</v>
      </c>
      <c r="AN1871" s="1">
        <v>44405.447916666664</v>
      </c>
      <c r="AO1871" s="1">
        <v>44405.447916666664</v>
      </c>
      <c r="AP1871" t="s">
        <v>384</v>
      </c>
      <c r="AQ1871" t="s">
        <v>385</v>
      </c>
      <c r="AR1871">
        <v>13</v>
      </c>
      <c r="AS1871">
        <v>87</v>
      </c>
      <c r="AT1871" t="s">
        <v>386</v>
      </c>
      <c r="AU1871" t="s">
        <v>391</v>
      </c>
      <c r="AW1871" t="s">
        <v>387</v>
      </c>
      <c r="AX1871">
        <v>1</v>
      </c>
      <c r="AZ1871" t="s">
        <v>215</v>
      </c>
      <c r="BC1871">
        <v>80326007</v>
      </c>
      <c r="BD1871">
        <v>8237202</v>
      </c>
      <c r="BE1871" t="s">
        <v>384</v>
      </c>
    </row>
    <row r="1872" spans="1:57" x14ac:dyDescent="0.25">
      <c r="A1872" t="s">
        <v>213</v>
      </c>
      <c r="B1872" t="s">
        <v>214</v>
      </c>
      <c r="C1872">
        <v>80326</v>
      </c>
      <c r="D1872" t="s">
        <v>59</v>
      </c>
      <c r="E1872" t="s">
        <v>105</v>
      </c>
      <c r="F1872" t="s">
        <v>61</v>
      </c>
      <c r="G1872" t="s">
        <v>62</v>
      </c>
      <c r="H1872" t="s">
        <v>63</v>
      </c>
      <c r="I1872" t="s">
        <v>64</v>
      </c>
      <c r="J1872" t="s">
        <v>65</v>
      </c>
      <c r="K1872" t="s">
        <v>64</v>
      </c>
      <c r="L1872" s="1">
        <v>44404.449305555558</v>
      </c>
      <c r="P1872" t="s">
        <v>138</v>
      </c>
      <c r="Q1872" t="s">
        <v>79</v>
      </c>
      <c r="U1872" t="s">
        <v>140</v>
      </c>
      <c r="AN1872" s="1">
        <v>44427.813194444447</v>
      </c>
      <c r="AO1872" s="1">
        <v>44427.813194444447</v>
      </c>
      <c r="AP1872" t="s">
        <v>69</v>
      </c>
      <c r="AQ1872" t="s">
        <v>70</v>
      </c>
      <c r="AR1872">
        <v>89</v>
      </c>
      <c r="AS1872">
        <v>25.9</v>
      </c>
      <c r="AT1872" t="s">
        <v>71</v>
      </c>
      <c r="AU1872" t="s">
        <v>632</v>
      </c>
      <c r="AW1872" t="s">
        <v>73</v>
      </c>
      <c r="AX1872">
        <v>0.8</v>
      </c>
      <c r="AZ1872" t="s">
        <v>215</v>
      </c>
      <c r="BC1872">
        <v>80326007</v>
      </c>
      <c r="BD1872">
        <v>8269788</v>
      </c>
      <c r="BE1872" t="s">
        <v>69</v>
      </c>
    </row>
    <row r="1873" spans="1:57" x14ac:dyDescent="0.25">
      <c r="A1873" t="s">
        <v>213</v>
      </c>
      <c r="B1873" t="s">
        <v>214</v>
      </c>
      <c r="C1873">
        <v>80326</v>
      </c>
      <c r="D1873" t="s">
        <v>59</v>
      </c>
      <c r="E1873" t="s">
        <v>105</v>
      </c>
      <c r="F1873" t="s">
        <v>61</v>
      </c>
      <c r="G1873" t="s">
        <v>62</v>
      </c>
      <c r="H1873" t="s">
        <v>63</v>
      </c>
      <c r="I1873" t="s">
        <v>64</v>
      </c>
      <c r="J1873" t="s">
        <v>65</v>
      </c>
      <c r="K1873" t="s">
        <v>64</v>
      </c>
      <c r="L1873" s="1">
        <v>44404.449305555558</v>
      </c>
      <c r="P1873" t="s">
        <v>138</v>
      </c>
      <c r="Q1873" t="s">
        <v>79</v>
      </c>
      <c r="U1873" t="s">
        <v>140</v>
      </c>
      <c r="AN1873" s="1">
        <v>44405.502083333333</v>
      </c>
      <c r="AO1873" s="1">
        <v>44405.502083333333</v>
      </c>
      <c r="AP1873" t="s">
        <v>185</v>
      </c>
      <c r="AQ1873" t="s">
        <v>186</v>
      </c>
      <c r="AR1873">
        <v>67</v>
      </c>
      <c r="AS1873">
        <v>215</v>
      </c>
      <c r="AT1873" t="s">
        <v>187</v>
      </c>
      <c r="AU1873" t="s">
        <v>192</v>
      </c>
      <c r="AW1873" t="s">
        <v>189</v>
      </c>
      <c r="AX1873">
        <v>1</v>
      </c>
      <c r="AZ1873" t="s">
        <v>215</v>
      </c>
      <c r="BC1873">
        <v>80326007</v>
      </c>
      <c r="BD1873">
        <v>8237207</v>
      </c>
      <c r="BE1873" t="s">
        <v>185</v>
      </c>
    </row>
    <row r="1874" spans="1:57" x14ac:dyDescent="0.25">
      <c r="A1874" t="s">
        <v>213</v>
      </c>
      <c r="B1874" t="s">
        <v>214</v>
      </c>
      <c r="C1874">
        <v>80326</v>
      </c>
      <c r="D1874" t="s">
        <v>59</v>
      </c>
      <c r="E1874" t="s">
        <v>105</v>
      </c>
      <c r="F1874" t="s">
        <v>61</v>
      </c>
      <c r="G1874" t="s">
        <v>62</v>
      </c>
      <c r="H1874" t="s">
        <v>63</v>
      </c>
      <c r="I1874" t="s">
        <v>64</v>
      </c>
      <c r="J1874" t="s">
        <v>65</v>
      </c>
      <c r="K1874" t="s">
        <v>64</v>
      </c>
      <c r="L1874" s="1">
        <v>44404.449305555558</v>
      </c>
      <c r="P1874" t="s">
        <v>138</v>
      </c>
      <c r="Q1874" t="s">
        <v>79</v>
      </c>
      <c r="U1874" t="s">
        <v>140</v>
      </c>
      <c r="AN1874" s="1">
        <v>44418.601388888892</v>
      </c>
      <c r="AO1874" s="1">
        <v>44411.447222222225</v>
      </c>
      <c r="AP1874" t="s">
        <v>404</v>
      </c>
      <c r="AQ1874" t="s">
        <v>405</v>
      </c>
      <c r="AR1874">
        <v>36</v>
      </c>
      <c r="AS1874">
        <v>3</v>
      </c>
      <c r="AT1874" t="s">
        <v>343</v>
      </c>
      <c r="AU1874" t="s">
        <v>406</v>
      </c>
      <c r="AV1874" t="s">
        <v>345</v>
      </c>
      <c r="AW1874" t="s">
        <v>268</v>
      </c>
      <c r="AX1874">
        <v>3</v>
      </c>
      <c r="AZ1874" t="s">
        <v>215</v>
      </c>
      <c r="BC1874">
        <v>80326007</v>
      </c>
      <c r="BD1874">
        <v>8237210</v>
      </c>
      <c r="BE1874" t="s">
        <v>404</v>
      </c>
    </row>
    <row r="1875" spans="1:57" x14ac:dyDescent="0.25">
      <c r="A1875" t="s">
        <v>213</v>
      </c>
      <c r="B1875" t="s">
        <v>214</v>
      </c>
      <c r="C1875">
        <v>80326</v>
      </c>
      <c r="D1875" t="s">
        <v>59</v>
      </c>
      <c r="E1875" t="s">
        <v>105</v>
      </c>
      <c r="F1875" t="s">
        <v>61</v>
      </c>
      <c r="G1875" t="s">
        <v>62</v>
      </c>
      <c r="H1875" t="s">
        <v>63</v>
      </c>
      <c r="I1875" t="s">
        <v>64</v>
      </c>
      <c r="J1875" t="s">
        <v>65</v>
      </c>
      <c r="K1875" t="s">
        <v>64</v>
      </c>
      <c r="L1875" s="1">
        <v>44404.449305555558</v>
      </c>
      <c r="P1875" t="s">
        <v>138</v>
      </c>
      <c r="Q1875" t="s">
        <v>79</v>
      </c>
      <c r="U1875" t="s">
        <v>140</v>
      </c>
      <c r="AN1875" s="1">
        <v>44418.601388888892</v>
      </c>
      <c r="AO1875" s="1">
        <v>44411.447222222225</v>
      </c>
      <c r="AP1875" t="s">
        <v>407</v>
      </c>
      <c r="AQ1875" t="s">
        <v>408</v>
      </c>
      <c r="AR1875">
        <v>66</v>
      </c>
      <c r="AS1875">
        <v>8</v>
      </c>
      <c r="AT1875" t="s">
        <v>343</v>
      </c>
      <c r="AU1875" t="s">
        <v>188</v>
      </c>
      <c r="AV1875" t="s">
        <v>180</v>
      </c>
      <c r="AW1875" t="s">
        <v>268</v>
      </c>
      <c r="AX1875">
        <v>8</v>
      </c>
      <c r="AZ1875" t="s">
        <v>215</v>
      </c>
      <c r="BC1875">
        <v>80326007</v>
      </c>
      <c r="BD1875">
        <v>8237210</v>
      </c>
      <c r="BE1875" t="s">
        <v>407</v>
      </c>
    </row>
    <row r="1876" spans="1:57" x14ac:dyDescent="0.25">
      <c r="A1876" t="s">
        <v>213</v>
      </c>
      <c r="B1876" t="s">
        <v>214</v>
      </c>
      <c r="C1876">
        <v>80326</v>
      </c>
      <c r="D1876" t="s">
        <v>59</v>
      </c>
      <c r="E1876" t="s">
        <v>105</v>
      </c>
      <c r="F1876" t="s">
        <v>61</v>
      </c>
      <c r="G1876" t="s">
        <v>62</v>
      </c>
      <c r="H1876" t="s">
        <v>63</v>
      </c>
      <c r="I1876" t="s">
        <v>64</v>
      </c>
      <c r="J1876" t="s">
        <v>65</v>
      </c>
      <c r="K1876" t="s">
        <v>64</v>
      </c>
      <c r="L1876" s="1">
        <v>44404.449305555558</v>
      </c>
      <c r="P1876" t="s">
        <v>138</v>
      </c>
      <c r="Q1876" t="s">
        <v>79</v>
      </c>
      <c r="U1876" t="s">
        <v>140</v>
      </c>
      <c r="AN1876" s="1">
        <v>44406.495509259257</v>
      </c>
      <c r="AO1876" s="1">
        <v>44406.495509259257</v>
      </c>
      <c r="AP1876" t="s">
        <v>241</v>
      </c>
      <c r="AQ1876" t="s">
        <v>242</v>
      </c>
      <c r="AS1876">
        <v>252.4</v>
      </c>
      <c r="AT1876" t="s">
        <v>71</v>
      </c>
      <c r="AU1876" t="s">
        <v>640</v>
      </c>
      <c r="AX1876">
        <v>1</v>
      </c>
      <c r="AZ1876" t="s">
        <v>215</v>
      </c>
      <c r="BC1876">
        <v>80326007</v>
      </c>
      <c r="BD1876">
        <v>8237208</v>
      </c>
      <c r="BE1876" t="s">
        <v>241</v>
      </c>
    </row>
    <row r="1877" spans="1:57" x14ac:dyDescent="0.25">
      <c r="A1877" t="s">
        <v>213</v>
      </c>
      <c r="B1877" t="s">
        <v>214</v>
      </c>
      <c r="C1877">
        <v>80326</v>
      </c>
      <c r="D1877" t="s">
        <v>59</v>
      </c>
      <c r="E1877" t="s">
        <v>105</v>
      </c>
      <c r="F1877" t="s">
        <v>61</v>
      </c>
      <c r="G1877" t="s">
        <v>62</v>
      </c>
      <c r="H1877" t="s">
        <v>63</v>
      </c>
      <c r="I1877" t="s">
        <v>64</v>
      </c>
      <c r="J1877" t="s">
        <v>65</v>
      </c>
      <c r="K1877" t="s">
        <v>64</v>
      </c>
      <c r="L1877" s="1">
        <v>44404.449305555558</v>
      </c>
      <c r="P1877" t="s">
        <v>138</v>
      </c>
      <c r="Q1877" t="s">
        <v>79</v>
      </c>
      <c r="U1877" t="s">
        <v>140</v>
      </c>
      <c r="AN1877" s="1">
        <v>44406.495509259257</v>
      </c>
      <c r="AO1877" s="1">
        <v>44406.495509259257</v>
      </c>
      <c r="AP1877" t="s">
        <v>265</v>
      </c>
      <c r="AQ1877" t="s">
        <v>266</v>
      </c>
      <c r="AR1877">
        <v>30</v>
      </c>
      <c r="AS1877">
        <v>68.5</v>
      </c>
      <c r="AT1877" t="s">
        <v>71</v>
      </c>
      <c r="AU1877" t="s">
        <v>635</v>
      </c>
      <c r="AW1877" t="s">
        <v>268</v>
      </c>
      <c r="AX1877">
        <v>0.3</v>
      </c>
      <c r="AZ1877" t="s">
        <v>215</v>
      </c>
      <c r="BC1877">
        <v>80326007</v>
      </c>
      <c r="BD1877">
        <v>8237208</v>
      </c>
      <c r="BE1877" t="s">
        <v>265</v>
      </c>
    </row>
    <row r="1878" spans="1:57" x14ac:dyDescent="0.25">
      <c r="A1878" t="s">
        <v>213</v>
      </c>
      <c r="B1878" t="s">
        <v>214</v>
      </c>
      <c r="C1878">
        <v>80326</v>
      </c>
      <c r="D1878" t="s">
        <v>59</v>
      </c>
      <c r="E1878" t="s">
        <v>105</v>
      </c>
      <c r="F1878" t="s">
        <v>61</v>
      </c>
      <c r="G1878" t="s">
        <v>62</v>
      </c>
      <c r="H1878" t="s">
        <v>63</v>
      </c>
      <c r="I1878" t="s">
        <v>64</v>
      </c>
      <c r="J1878" t="s">
        <v>65</v>
      </c>
      <c r="K1878" t="s">
        <v>64</v>
      </c>
      <c r="L1878" s="1">
        <v>44404.449305555558</v>
      </c>
      <c r="P1878" t="s">
        <v>138</v>
      </c>
      <c r="Q1878" t="s">
        <v>79</v>
      </c>
      <c r="U1878" t="s">
        <v>140</v>
      </c>
      <c r="AN1878" s="1">
        <v>44406.495509259257</v>
      </c>
      <c r="AO1878" s="1">
        <v>44406.495509259257</v>
      </c>
      <c r="AP1878" t="s">
        <v>283</v>
      </c>
      <c r="AQ1878" t="s">
        <v>284</v>
      </c>
      <c r="AR1878">
        <v>31</v>
      </c>
      <c r="AS1878">
        <v>19.7</v>
      </c>
      <c r="AT1878" t="s">
        <v>71</v>
      </c>
      <c r="AU1878" t="s">
        <v>288</v>
      </c>
      <c r="AW1878" t="s">
        <v>268</v>
      </c>
      <c r="AX1878">
        <v>0.1</v>
      </c>
      <c r="AZ1878" t="s">
        <v>215</v>
      </c>
      <c r="BC1878">
        <v>80326007</v>
      </c>
      <c r="BD1878">
        <v>8237208</v>
      </c>
      <c r="BE1878" t="s">
        <v>283</v>
      </c>
    </row>
    <row r="1879" spans="1:57" x14ac:dyDescent="0.25">
      <c r="A1879" t="s">
        <v>213</v>
      </c>
      <c r="B1879" t="s">
        <v>214</v>
      </c>
      <c r="C1879">
        <v>80326</v>
      </c>
      <c r="D1879" t="s">
        <v>59</v>
      </c>
      <c r="E1879" t="s">
        <v>105</v>
      </c>
      <c r="F1879" t="s">
        <v>61</v>
      </c>
      <c r="G1879" t="s">
        <v>62</v>
      </c>
      <c r="H1879" t="s">
        <v>63</v>
      </c>
      <c r="I1879" t="s">
        <v>64</v>
      </c>
      <c r="J1879" t="s">
        <v>65</v>
      </c>
      <c r="K1879" t="s">
        <v>64</v>
      </c>
      <c r="L1879" s="1">
        <v>44404.449305555558</v>
      </c>
      <c r="P1879" t="s">
        <v>138</v>
      </c>
      <c r="Q1879" t="s">
        <v>79</v>
      </c>
      <c r="U1879" t="s">
        <v>140</v>
      </c>
      <c r="AN1879" s="1">
        <v>44406.495509259257</v>
      </c>
      <c r="AO1879" s="1">
        <v>44406.495509259257</v>
      </c>
      <c r="AP1879" t="s">
        <v>291</v>
      </c>
      <c r="AQ1879" t="s">
        <v>292</v>
      </c>
      <c r="AR1879">
        <v>28</v>
      </c>
      <c r="AS1879">
        <v>50.8</v>
      </c>
      <c r="AT1879" t="s">
        <v>71</v>
      </c>
      <c r="AU1879" t="s">
        <v>299</v>
      </c>
      <c r="AW1879" t="s">
        <v>268</v>
      </c>
      <c r="AX1879">
        <v>0.4</v>
      </c>
      <c r="AZ1879" t="s">
        <v>215</v>
      </c>
      <c r="BC1879">
        <v>80326007</v>
      </c>
      <c r="BD1879">
        <v>8237208</v>
      </c>
      <c r="BE1879" t="s">
        <v>291</v>
      </c>
    </row>
    <row r="1880" spans="1:57" x14ac:dyDescent="0.25">
      <c r="A1880" t="s">
        <v>213</v>
      </c>
      <c r="B1880" t="s">
        <v>214</v>
      </c>
      <c r="C1880">
        <v>80326</v>
      </c>
      <c r="D1880" t="s">
        <v>59</v>
      </c>
      <c r="E1880" t="s">
        <v>105</v>
      </c>
      <c r="F1880" t="s">
        <v>61</v>
      </c>
      <c r="G1880" t="s">
        <v>62</v>
      </c>
      <c r="H1880" t="s">
        <v>63</v>
      </c>
      <c r="I1880" t="s">
        <v>64</v>
      </c>
      <c r="J1880" t="s">
        <v>65</v>
      </c>
      <c r="K1880" t="s">
        <v>64</v>
      </c>
      <c r="L1880" s="1">
        <v>44404.449305555558</v>
      </c>
      <c r="P1880" t="s">
        <v>138</v>
      </c>
      <c r="Q1880" t="s">
        <v>79</v>
      </c>
      <c r="U1880" t="s">
        <v>140</v>
      </c>
      <c r="AN1880" s="1">
        <v>44406.495509259257</v>
      </c>
      <c r="AO1880" s="1">
        <v>44406.495509259257</v>
      </c>
      <c r="AP1880" t="s">
        <v>305</v>
      </c>
      <c r="AQ1880" t="s">
        <v>306</v>
      </c>
      <c r="AR1880">
        <v>29</v>
      </c>
      <c r="AS1880">
        <v>5.6</v>
      </c>
      <c r="AT1880" t="s">
        <v>71</v>
      </c>
      <c r="AU1880" t="s">
        <v>304</v>
      </c>
      <c r="AW1880" t="s">
        <v>268</v>
      </c>
      <c r="AX1880">
        <v>0.1</v>
      </c>
      <c r="AZ1880" t="s">
        <v>215</v>
      </c>
      <c r="BC1880">
        <v>80326007</v>
      </c>
      <c r="BD1880">
        <v>8237208</v>
      </c>
      <c r="BE1880" t="s">
        <v>305</v>
      </c>
    </row>
    <row r="1881" spans="1:57" x14ac:dyDescent="0.25">
      <c r="A1881" t="s">
        <v>213</v>
      </c>
      <c r="B1881" t="s">
        <v>214</v>
      </c>
      <c r="C1881">
        <v>80326</v>
      </c>
      <c r="D1881" t="s">
        <v>59</v>
      </c>
      <c r="E1881" t="s">
        <v>105</v>
      </c>
      <c r="F1881" t="s">
        <v>61</v>
      </c>
      <c r="G1881" t="s">
        <v>62</v>
      </c>
      <c r="H1881" t="s">
        <v>63</v>
      </c>
      <c r="I1881" t="s">
        <v>64</v>
      </c>
      <c r="J1881" t="s">
        <v>65</v>
      </c>
      <c r="K1881" t="s">
        <v>64</v>
      </c>
      <c r="L1881" s="1">
        <v>44404.449305555558</v>
      </c>
      <c r="P1881" t="s">
        <v>138</v>
      </c>
      <c r="Q1881" t="s">
        <v>79</v>
      </c>
      <c r="U1881" t="s">
        <v>140</v>
      </c>
      <c r="AN1881" s="1">
        <v>44407.629166666666</v>
      </c>
      <c r="AO1881" s="1">
        <v>44407.629166666666</v>
      </c>
      <c r="AP1881" t="s">
        <v>410</v>
      </c>
      <c r="AQ1881" t="s">
        <v>411</v>
      </c>
      <c r="AR1881">
        <v>32</v>
      </c>
      <c r="AS1881">
        <v>85.4</v>
      </c>
      <c r="AT1881" t="s">
        <v>71</v>
      </c>
      <c r="AU1881" t="s">
        <v>301</v>
      </c>
      <c r="AW1881" t="s">
        <v>412</v>
      </c>
      <c r="AX1881">
        <v>0.5</v>
      </c>
      <c r="AZ1881" t="s">
        <v>215</v>
      </c>
      <c r="BC1881">
        <v>80326007</v>
      </c>
      <c r="BD1881">
        <v>8237199</v>
      </c>
      <c r="BE1881" t="s">
        <v>410</v>
      </c>
    </row>
    <row r="1882" spans="1:57" x14ac:dyDescent="0.25">
      <c r="A1882" t="s">
        <v>213</v>
      </c>
      <c r="B1882" t="s">
        <v>214</v>
      </c>
      <c r="C1882">
        <v>80326</v>
      </c>
      <c r="D1882" t="s">
        <v>59</v>
      </c>
      <c r="E1882" t="s">
        <v>105</v>
      </c>
      <c r="F1882" t="s">
        <v>61</v>
      </c>
      <c r="G1882" t="s">
        <v>62</v>
      </c>
      <c r="H1882" t="s">
        <v>63</v>
      </c>
      <c r="I1882" t="s">
        <v>64</v>
      </c>
      <c r="J1882" t="s">
        <v>65</v>
      </c>
      <c r="K1882" t="s">
        <v>64</v>
      </c>
      <c r="L1882" s="1">
        <v>44404.449305555558</v>
      </c>
      <c r="P1882" t="s">
        <v>138</v>
      </c>
      <c r="Q1882" t="s">
        <v>79</v>
      </c>
      <c r="U1882" t="s">
        <v>140</v>
      </c>
      <c r="AN1882" s="1">
        <v>44407.629166666666</v>
      </c>
      <c r="AO1882" s="1">
        <v>44407.629166666666</v>
      </c>
      <c r="AP1882" t="s">
        <v>414</v>
      </c>
      <c r="AQ1882" t="s">
        <v>415</v>
      </c>
      <c r="AR1882">
        <v>33</v>
      </c>
      <c r="AS1882">
        <v>30.2</v>
      </c>
      <c r="AT1882" t="s">
        <v>71</v>
      </c>
      <c r="AU1882" t="s">
        <v>285</v>
      </c>
      <c r="AW1882" t="s">
        <v>412</v>
      </c>
      <c r="AX1882">
        <v>0.1</v>
      </c>
      <c r="AZ1882" t="s">
        <v>215</v>
      </c>
      <c r="BC1882">
        <v>80326007</v>
      </c>
      <c r="BD1882">
        <v>8237199</v>
      </c>
      <c r="BE1882" t="s">
        <v>414</v>
      </c>
    </row>
    <row r="1883" spans="1:57" x14ac:dyDescent="0.25">
      <c r="A1883" t="s">
        <v>213</v>
      </c>
      <c r="B1883" t="s">
        <v>214</v>
      </c>
      <c r="C1883">
        <v>80326</v>
      </c>
      <c r="D1883" t="s">
        <v>59</v>
      </c>
      <c r="E1883" t="s">
        <v>105</v>
      </c>
      <c r="F1883" t="s">
        <v>61</v>
      </c>
      <c r="G1883" t="s">
        <v>62</v>
      </c>
      <c r="H1883" t="s">
        <v>63</v>
      </c>
      <c r="I1883" t="s">
        <v>64</v>
      </c>
      <c r="J1883" t="s">
        <v>65</v>
      </c>
      <c r="K1883" t="s">
        <v>64</v>
      </c>
      <c r="L1883" s="1">
        <v>44404.449305555558</v>
      </c>
      <c r="P1883" t="s">
        <v>138</v>
      </c>
      <c r="Q1883" t="s">
        <v>79</v>
      </c>
      <c r="U1883" t="s">
        <v>140</v>
      </c>
      <c r="AN1883" s="1">
        <v>44410.777083333334</v>
      </c>
      <c r="AO1883" s="1">
        <v>44410.359027777777</v>
      </c>
      <c r="AP1883" t="s">
        <v>341</v>
      </c>
      <c r="AQ1883" t="s">
        <v>342</v>
      </c>
      <c r="AS1883">
        <v>0.11</v>
      </c>
      <c r="AT1883" t="s">
        <v>343</v>
      </c>
      <c r="AU1883" t="s">
        <v>344</v>
      </c>
      <c r="AX1883">
        <v>1.7999999999999999E-2</v>
      </c>
      <c r="AZ1883" t="s">
        <v>215</v>
      </c>
      <c r="BC1883">
        <v>80326007</v>
      </c>
      <c r="BD1883">
        <v>8237206</v>
      </c>
      <c r="BE1883" t="s">
        <v>341</v>
      </c>
    </row>
    <row r="1884" spans="1:57" x14ac:dyDescent="0.25">
      <c r="A1884" t="s">
        <v>213</v>
      </c>
      <c r="B1884" t="s">
        <v>214</v>
      </c>
      <c r="C1884">
        <v>80326</v>
      </c>
      <c r="D1884" t="s">
        <v>59</v>
      </c>
      <c r="E1884" t="s">
        <v>105</v>
      </c>
      <c r="F1884" t="s">
        <v>61</v>
      </c>
      <c r="G1884" t="s">
        <v>62</v>
      </c>
      <c r="H1884" t="s">
        <v>63</v>
      </c>
      <c r="I1884" t="s">
        <v>64</v>
      </c>
      <c r="J1884" t="s">
        <v>65</v>
      </c>
      <c r="K1884" t="s">
        <v>64</v>
      </c>
      <c r="L1884" s="1">
        <v>44404.449305555558</v>
      </c>
      <c r="P1884" t="s">
        <v>138</v>
      </c>
      <c r="Q1884" t="s">
        <v>79</v>
      </c>
      <c r="U1884" t="s">
        <v>140</v>
      </c>
      <c r="AN1884" s="1">
        <v>44410.777083333334</v>
      </c>
      <c r="AO1884" s="1">
        <v>44410.359027777777</v>
      </c>
      <c r="AP1884" t="s">
        <v>346</v>
      </c>
      <c r="AQ1884" t="s">
        <v>347</v>
      </c>
      <c r="AS1884">
        <v>1.44</v>
      </c>
      <c r="AT1884" t="s">
        <v>343</v>
      </c>
      <c r="AU1884" t="s">
        <v>650</v>
      </c>
      <c r="AX1884">
        <v>1.7999999999999999E-2</v>
      </c>
      <c r="AZ1884" t="s">
        <v>215</v>
      </c>
      <c r="BC1884">
        <v>80326007</v>
      </c>
      <c r="BD1884">
        <v>8237206</v>
      </c>
      <c r="BE1884" t="s">
        <v>346</v>
      </c>
    </row>
    <row r="1885" spans="1:57" x14ac:dyDescent="0.25">
      <c r="A1885" t="s">
        <v>213</v>
      </c>
      <c r="B1885" t="s">
        <v>214</v>
      </c>
      <c r="C1885">
        <v>80326</v>
      </c>
      <c r="D1885" t="s">
        <v>59</v>
      </c>
      <c r="E1885" t="s">
        <v>105</v>
      </c>
      <c r="F1885" t="s">
        <v>61</v>
      </c>
      <c r="G1885" t="s">
        <v>62</v>
      </c>
      <c r="H1885" t="s">
        <v>63</v>
      </c>
      <c r="I1885" t="s">
        <v>64</v>
      </c>
      <c r="J1885" t="s">
        <v>65</v>
      </c>
      <c r="K1885" t="s">
        <v>64</v>
      </c>
      <c r="L1885" s="1">
        <v>44404.449305555558</v>
      </c>
      <c r="P1885" t="s">
        <v>138</v>
      </c>
      <c r="Q1885" t="s">
        <v>79</v>
      </c>
      <c r="U1885" t="s">
        <v>140</v>
      </c>
      <c r="AN1885" s="1">
        <v>44410.777083333334</v>
      </c>
      <c r="AO1885" s="1">
        <v>44410.359027777777</v>
      </c>
      <c r="AP1885" t="s">
        <v>369</v>
      </c>
      <c r="AQ1885" t="s">
        <v>370</v>
      </c>
      <c r="AS1885">
        <v>0.11700000000000001</v>
      </c>
      <c r="AT1885" t="s">
        <v>343</v>
      </c>
      <c r="AU1885" t="s">
        <v>645</v>
      </c>
      <c r="AX1885">
        <v>8.9999999999999993E-3</v>
      </c>
      <c r="AZ1885" t="s">
        <v>215</v>
      </c>
      <c r="BC1885">
        <v>80326007</v>
      </c>
      <c r="BD1885">
        <v>8237206</v>
      </c>
      <c r="BE1885" t="s">
        <v>369</v>
      </c>
    </row>
    <row r="1886" spans="1:57" x14ac:dyDescent="0.25">
      <c r="A1886" t="s">
        <v>216</v>
      </c>
      <c r="B1886" t="s">
        <v>217</v>
      </c>
      <c r="C1886">
        <v>80326</v>
      </c>
      <c r="D1886" t="s">
        <v>59</v>
      </c>
      <c r="E1886" t="s">
        <v>110</v>
      </c>
      <c r="F1886" t="s">
        <v>61</v>
      </c>
      <c r="G1886" t="s">
        <v>62</v>
      </c>
      <c r="H1886" t="s">
        <v>63</v>
      </c>
      <c r="I1886" t="s">
        <v>64</v>
      </c>
      <c r="J1886" t="s">
        <v>65</v>
      </c>
      <c r="K1886" t="s">
        <v>64</v>
      </c>
      <c r="L1886" s="1">
        <v>44404.44027777778</v>
      </c>
      <c r="P1886" t="s">
        <v>218</v>
      </c>
      <c r="Q1886" t="s">
        <v>219</v>
      </c>
      <c r="U1886" t="s">
        <v>111</v>
      </c>
      <c r="AN1886" s="1">
        <v>44410.557928240742</v>
      </c>
      <c r="AO1886" s="1">
        <v>44405.594444444447</v>
      </c>
      <c r="AP1886" t="s">
        <v>554</v>
      </c>
      <c r="AQ1886" t="s">
        <v>555</v>
      </c>
      <c r="AR1886">
        <v>25</v>
      </c>
      <c r="AS1886">
        <v>8.9999999999999993E-3</v>
      </c>
      <c r="AT1886" t="s">
        <v>71</v>
      </c>
      <c r="AU1886" t="s">
        <v>449</v>
      </c>
      <c r="AW1886" t="s">
        <v>450</v>
      </c>
      <c r="AX1886">
        <v>2E-3</v>
      </c>
      <c r="AZ1886" t="s">
        <v>220</v>
      </c>
      <c r="BC1886">
        <v>80326006</v>
      </c>
      <c r="BD1886">
        <v>8237177</v>
      </c>
      <c r="BE1886" t="s">
        <v>554</v>
      </c>
    </row>
    <row r="1887" spans="1:57" x14ac:dyDescent="0.25">
      <c r="A1887" t="s">
        <v>216</v>
      </c>
      <c r="B1887" t="s">
        <v>217</v>
      </c>
      <c r="C1887">
        <v>80326</v>
      </c>
      <c r="D1887" t="s">
        <v>59</v>
      </c>
      <c r="E1887" t="s">
        <v>110</v>
      </c>
      <c r="F1887" t="s">
        <v>61</v>
      </c>
      <c r="G1887" t="s">
        <v>62</v>
      </c>
      <c r="H1887" t="s">
        <v>63</v>
      </c>
      <c r="I1887" t="s">
        <v>64</v>
      </c>
      <c r="J1887" t="s">
        <v>65</v>
      </c>
      <c r="K1887" t="s">
        <v>64</v>
      </c>
      <c r="L1887" s="1">
        <v>44404.44027777778</v>
      </c>
      <c r="P1887" t="s">
        <v>218</v>
      </c>
      <c r="Q1887" t="s">
        <v>219</v>
      </c>
      <c r="U1887" t="s">
        <v>111</v>
      </c>
      <c r="AN1887" s="1">
        <v>44410.558981481481</v>
      </c>
      <c r="AO1887" s="1">
        <v>44405.594444444447</v>
      </c>
      <c r="AP1887" t="s">
        <v>556</v>
      </c>
      <c r="AQ1887" t="s">
        <v>557</v>
      </c>
      <c r="AR1887">
        <v>26</v>
      </c>
      <c r="AS1887">
        <v>6.0000000000000001E-3</v>
      </c>
      <c r="AT1887" t="s">
        <v>71</v>
      </c>
      <c r="AU1887" t="s">
        <v>449</v>
      </c>
      <c r="AW1887" t="s">
        <v>450</v>
      </c>
      <c r="AX1887">
        <v>2E-3</v>
      </c>
      <c r="AZ1887" t="s">
        <v>220</v>
      </c>
      <c r="BC1887">
        <v>80326006</v>
      </c>
      <c r="BD1887">
        <v>8237179</v>
      </c>
      <c r="BE1887" t="s">
        <v>556</v>
      </c>
    </row>
    <row r="1888" spans="1:57" x14ac:dyDescent="0.25">
      <c r="A1888" t="s">
        <v>216</v>
      </c>
      <c r="B1888" t="s">
        <v>217</v>
      </c>
      <c r="C1888">
        <v>80326</v>
      </c>
      <c r="D1888" t="s">
        <v>59</v>
      </c>
      <c r="E1888" t="s">
        <v>110</v>
      </c>
      <c r="F1888" t="s">
        <v>61</v>
      </c>
      <c r="G1888" t="s">
        <v>62</v>
      </c>
      <c r="H1888" t="s">
        <v>63</v>
      </c>
      <c r="I1888" t="s">
        <v>64</v>
      </c>
      <c r="J1888" t="s">
        <v>65</v>
      </c>
      <c r="K1888" t="s">
        <v>64</v>
      </c>
      <c r="L1888" s="1">
        <v>44404.44027777778</v>
      </c>
      <c r="P1888" t="s">
        <v>218</v>
      </c>
      <c r="Q1888" t="s">
        <v>219</v>
      </c>
      <c r="U1888" t="s">
        <v>111</v>
      </c>
      <c r="AN1888" s="1">
        <v>44405.515787037039</v>
      </c>
      <c r="AO1888" s="1">
        <v>44405.515787037039</v>
      </c>
      <c r="AP1888" t="s">
        <v>447</v>
      </c>
      <c r="AQ1888" t="s">
        <v>448</v>
      </c>
      <c r="AR1888">
        <v>23</v>
      </c>
      <c r="AS1888">
        <v>2E-3</v>
      </c>
      <c r="AT1888" t="s">
        <v>71</v>
      </c>
      <c r="AU1888" t="s">
        <v>449</v>
      </c>
      <c r="AV1888" t="s">
        <v>345</v>
      </c>
      <c r="AW1888" t="s">
        <v>450</v>
      </c>
      <c r="AX1888">
        <v>2E-3</v>
      </c>
      <c r="AZ1888" t="s">
        <v>220</v>
      </c>
      <c r="BC1888">
        <v>80326006</v>
      </c>
      <c r="BD1888">
        <v>8237175</v>
      </c>
      <c r="BE1888" t="s">
        <v>447</v>
      </c>
    </row>
    <row r="1889" spans="1:57" x14ac:dyDescent="0.25">
      <c r="A1889" t="s">
        <v>216</v>
      </c>
      <c r="B1889" t="s">
        <v>217</v>
      </c>
      <c r="C1889">
        <v>80326</v>
      </c>
      <c r="D1889" t="s">
        <v>59</v>
      </c>
      <c r="E1889" t="s">
        <v>110</v>
      </c>
      <c r="F1889" t="s">
        <v>61</v>
      </c>
      <c r="G1889" t="s">
        <v>62</v>
      </c>
      <c r="H1889" t="s">
        <v>63</v>
      </c>
      <c r="I1889" t="s">
        <v>64</v>
      </c>
      <c r="J1889" t="s">
        <v>65</v>
      </c>
      <c r="K1889" t="s">
        <v>64</v>
      </c>
      <c r="L1889" s="1">
        <v>44404.44027777778</v>
      </c>
      <c r="P1889" t="s">
        <v>218</v>
      </c>
      <c r="Q1889" t="s">
        <v>219</v>
      </c>
      <c r="U1889" t="s">
        <v>111</v>
      </c>
      <c r="AN1889" s="1">
        <v>44406.489062499997</v>
      </c>
      <c r="AO1889" s="1">
        <v>44405.44295138889</v>
      </c>
      <c r="AP1889" t="s">
        <v>560</v>
      </c>
      <c r="AQ1889" t="s">
        <v>561</v>
      </c>
      <c r="AR1889">
        <v>80</v>
      </c>
      <c r="AS1889">
        <v>1.72</v>
      </c>
      <c r="AT1889" t="s">
        <v>71</v>
      </c>
      <c r="AU1889" t="s">
        <v>351</v>
      </c>
      <c r="AW1889" t="s">
        <v>563</v>
      </c>
      <c r="AX1889">
        <v>0.05</v>
      </c>
      <c r="AZ1889" t="s">
        <v>220</v>
      </c>
      <c r="BC1889">
        <v>80326006</v>
      </c>
      <c r="BD1889">
        <v>8237183</v>
      </c>
      <c r="BE1889" t="s">
        <v>560</v>
      </c>
    </row>
    <row r="1890" spans="1:57" x14ac:dyDescent="0.25">
      <c r="A1890" t="s">
        <v>216</v>
      </c>
      <c r="B1890" t="s">
        <v>217</v>
      </c>
      <c r="C1890">
        <v>80326</v>
      </c>
      <c r="D1890" t="s">
        <v>59</v>
      </c>
      <c r="E1890" t="s">
        <v>110</v>
      </c>
      <c r="F1890" t="s">
        <v>61</v>
      </c>
      <c r="G1890" t="s">
        <v>62</v>
      </c>
      <c r="H1890" t="s">
        <v>63</v>
      </c>
      <c r="I1890" t="s">
        <v>64</v>
      </c>
      <c r="J1890" t="s">
        <v>65</v>
      </c>
      <c r="K1890" t="s">
        <v>64</v>
      </c>
      <c r="L1890" s="1">
        <v>44404.44027777778</v>
      </c>
      <c r="P1890" t="s">
        <v>218</v>
      </c>
      <c r="Q1890" t="s">
        <v>219</v>
      </c>
      <c r="U1890" t="s">
        <v>111</v>
      </c>
      <c r="AN1890" s="1">
        <v>44425.663113425922</v>
      </c>
      <c r="AO1890" s="1">
        <v>44425.663113425922</v>
      </c>
      <c r="AP1890" t="s">
        <v>422</v>
      </c>
      <c r="AQ1890" t="s">
        <v>423</v>
      </c>
      <c r="AR1890">
        <v>20</v>
      </c>
      <c r="AS1890">
        <v>1.2E-2</v>
      </c>
      <c r="AT1890" t="s">
        <v>71</v>
      </c>
      <c r="AU1890" t="s">
        <v>424</v>
      </c>
      <c r="AW1890" t="s">
        <v>425</v>
      </c>
      <c r="AX1890">
        <v>5.0000000000000001E-3</v>
      </c>
      <c r="AZ1890" t="s">
        <v>220</v>
      </c>
      <c r="BC1890">
        <v>80326006</v>
      </c>
      <c r="BD1890">
        <v>8237180</v>
      </c>
      <c r="BE1890" t="s">
        <v>422</v>
      </c>
    </row>
    <row r="1891" spans="1:57" x14ac:dyDescent="0.25">
      <c r="A1891" t="s">
        <v>216</v>
      </c>
      <c r="B1891" t="s">
        <v>217</v>
      </c>
      <c r="C1891">
        <v>80326</v>
      </c>
      <c r="D1891" t="s">
        <v>59</v>
      </c>
      <c r="E1891" t="s">
        <v>110</v>
      </c>
      <c r="F1891" t="s">
        <v>61</v>
      </c>
      <c r="G1891" t="s">
        <v>62</v>
      </c>
      <c r="H1891" t="s">
        <v>63</v>
      </c>
      <c r="I1891" t="s">
        <v>64</v>
      </c>
      <c r="J1891" t="s">
        <v>65</v>
      </c>
      <c r="K1891" t="s">
        <v>64</v>
      </c>
      <c r="L1891" s="1">
        <v>44404.44027777778</v>
      </c>
      <c r="P1891" t="s">
        <v>218</v>
      </c>
      <c r="Q1891" t="s">
        <v>219</v>
      </c>
      <c r="U1891" t="s">
        <v>111</v>
      </c>
      <c r="AN1891" s="1">
        <v>44425.663113425922</v>
      </c>
      <c r="AO1891" s="1">
        <v>44425.663113425922</v>
      </c>
      <c r="AP1891" t="s">
        <v>427</v>
      </c>
      <c r="AQ1891" t="s">
        <v>428</v>
      </c>
      <c r="AR1891">
        <v>18</v>
      </c>
      <c r="AS1891">
        <v>5.0000000000000001E-3</v>
      </c>
      <c r="AT1891" t="s">
        <v>71</v>
      </c>
      <c r="AU1891" t="s">
        <v>424</v>
      </c>
      <c r="AV1891" t="s">
        <v>180</v>
      </c>
      <c r="AW1891" t="s">
        <v>429</v>
      </c>
      <c r="AX1891">
        <v>5.0000000000000001E-3</v>
      </c>
      <c r="AZ1891" t="s">
        <v>220</v>
      </c>
      <c r="BC1891">
        <v>80326006</v>
      </c>
      <c r="BD1891">
        <v>8237180</v>
      </c>
      <c r="BE1891" t="s">
        <v>427</v>
      </c>
    </row>
    <row r="1892" spans="1:57" x14ac:dyDescent="0.25">
      <c r="A1892" t="s">
        <v>216</v>
      </c>
      <c r="B1892" t="s">
        <v>217</v>
      </c>
      <c r="C1892">
        <v>80326</v>
      </c>
      <c r="D1892" t="s">
        <v>59</v>
      </c>
      <c r="E1892" t="s">
        <v>110</v>
      </c>
      <c r="F1892" t="s">
        <v>61</v>
      </c>
      <c r="G1892" t="s">
        <v>62</v>
      </c>
      <c r="H1892" t="s">
        <v>63</v>
      </c>
      <c r="I1892" t="s">
        <v>64</v>
      </c>
      <c r="J1892" t="s">
        <v>65</v>
      </c>
      <c r="K1892" t="s">
        <v>64</v>
      </c>
      <c r="L1892" s="1">
        <v>44404.44027777778</v>
      </c>
      <c r="P1892" t="s">
        <v>218</v>
      </c>
      <c r="Q1892" t="s">
        <v>219</v>
      </c>
      <c r="U1892" t="s">
        <v>111</v>
      </c>
      <c r="AN1892" s="1">
        <v>44405.447222222225</v>
      </c>
      <c r="AO1892" s="1">
        <v>44405.447222222225</v>
      </c>
      <c r="AP1892" t="s">
        <v>384</v>
      </c>
      <c r="AQ1892" t="s">
        <v>385</v>
      </c>
      <c r="AR1892">
        <v>13</v>
      </c>
      <c r="AS1892">
        <v>95</v>
      </c>
      <c r="AT1892" t="s">
        <v>386</v>
      </c>
      <c r="AU1892" t="s">
        <v>390</v>
      </c>
      <c r="AW1892" t="s">
        <v>387</v>
      </c>
      <c r="AX1892">
        <v>1</v>
      </c>
      <c r="AZ1892" t="s">
        <v>220</v>
      </c>
      <c r="BC1892">
        <v>80326006</v>
      </c>
      <c r="BD1892">
        <v>8237184</v>
      </c>
      <c r="BE1892" t="s">
        <v>384</v>
      </c>
    </row>
    <row r="1893" spans="1:57" x14ac:dyDescent="0.25">
      <c r="A1893" t="s">
        <v>216</v>
      </c>
      <c r="B1893" t="s">
        <v>217</v>
      </c>
      <c r="C1893">
        <v>80326</v>
      </c>
      <c r="D1893" t="s">
        <v>59</v>
      </c>
      <c r="E1893" t="s">
        <v>110</v>
      </c>
      <c r="F1893" t="s">
        <v>61</v>
      </c>
      <c r="G1893" t="s">
        <v>62</v>
      </c>
      <c r="H1893" t="s">
        <v>63</v>
      </c>
      <c r="I1893" t="s">
        <v>64</v>
      </c>
      <c r="J1893" t="s">
        <v>65</v>
      </c>
      <c r="K1893" t="s">
        <v>64</v>
      </c>
      <c r="L1893" s="1">
        <v>44404.44027777778</v>
      </c>
      <c r="P1893" t="s">
        <v>218</v>
      </c>
      <c r="Q1893" t="s">
        <v>219</v>
      </c>
      <c r="U1893" t="s">
        <v>111</v>
      </c>
      <c r="AN1893" s="1">
        <v>44425.038194444445</v>
      </c>
      <c r="AO1893" s="1">
        <v>44425.038194444445</v>
      </c>
      <c r="AP1893" t="s">
        <v>69</v>
      </c>
      <c r="AQ1893" t="s">
        <v>70</v>
      </c>
      <c r="AR1893">
        <v>89</v>
      </c>
      <c r="AS1893">
        <v>27.3</v>
      </c>
      <c r="AT1893" t="s">
        <v>71</v>
      </c>
      <c r="AU1893" t="s">
        <v>633</v>
      </c>
      <c r="AW1893" t="s">
        <v>73</v>
      </c>
      <c r="AX1893">
        <v>0.8</v>
      </c>
      <c r="AZ1893" t="s">
        <v>220</v>
      </c>
      <c r="BC1893">
        <v>80326006</v>
      </c>
      <c r="BD1893">
        <v>8237185</v>
      </c>
      <c r="BE1893" t="s">
        <v>69</v>
      </c>
    </row>
    <row r="1894" spans="1:57" x14ac:dyDescent="0.25">
      <c r="A1894" t="s">
        <v>216</v>
      </c>
      <c r="B1894" t="s">
        <v>217</v>
      </c>
      <c r="C1894">
        <v>80326</v>
      </c>
      <c r="D1894" t="s">
        <v>59</v>
      </c>
      <c r="E1894" t="s">
        <v>110</v>
      </c>
      <c r="F1894" t="s">
        <v>61</v>
      </c>
      <c r="G1894" t="s">
        <v>62</v>
      </c>
      <c r="H1894" t="s">
        <v>63</v>
      </c>
      <c r="I1894" t="s">
        <v>64</v>
      </c>
      <c r="J1894" t="s">
        <v>65</v>
      </c>
      <c r="K1894" t="s">
        <v>64</v>
      </c>
      <c r="L1894" s="1">
        <v>44404.44027777778</v>
      </c>
      <c r="P1894" t="s">
        <v>218</v>
      </c>
      <c r="Q1894" t="s">
        <v>219</v>
      </c>
      <c r="U1894" t="s">
        <v>111</v>
      </c>
      <c r="AN1894" s="1">
        <v>44405.490277777775</v>
      </c>
      <c r="AO1894" s="1">
        <v>44405.490277777775</v>
      </c>
      <c r="AP1894" t="s">
        <v>185</v>
      </c>
      <c r="AQ1894" t="s">
        <v>186</v>
      </c>
      <c r="AR1894">
        <v>67</v>
      </c>
      <c r="AS1894">
        <v>149</v>
      </c>
      <c r="AT1894" t="s">
        <v>187</v>
      </c>
      <c r="AU1894" t="s">
        <v>190</v>
      </c>
      <c r="AW1894" t="s">
        <v>189</v>
      </c>
      <c r="AX1894">
        <v>1</v>
      </c>
      <c r="AZ1894" t="s">
        <v>220</v>
      </c>
      <c r="BC1894">
        <v>80326006</v>
      </c>
      <c r="BD1894">
        <v>8237189</v>
      </c>
      <c r="BE1894" t="s">
        <v>185</v>
      </c>
    </row>
    <row r="1895" spans="1:57" x14ac:dyDescent="0.25">
      <c r="A1895" t="s">
        <v>216</v>
      </c>
      <c r="B1895" t="s">
        <v>217</v>
      </c>
      <c r="C1895">
        <v>80326</v>
      </c>
      <c r="D1895" t="s">
        <v>59</v>
      </c>
      <c r="E1895" t="s">
        <v>110</v>
      </c>
      <c r="F1895" t="s">
        <v>61</v>
      </c>
      <c r="G1895" t="s">
        <v>62</v>
      </c>
      <c r="H1895" t="s">
        <v>63</v>
      </c>
      <c r="I1895" t="s">
        <v>64</v>
      </c>
      <c r="J1895" t="s">
        <v>65</v>
      </c>
      <c r="K1895" t="s">
        <v>64</v>
      </c>
      <c r="L1895" s="1">
        <v>44404.44027777778</v>
      </c>
      <c r="P1895" t="s">
        <v>218</v>
      </c>
      <c r="Q1895" t="s">
        <v>219</v>
      </c>
      <c r="U1895" t="s">
        <v>111</v>
      </c>
      <c r="AN1895" s="1">
        <v>44418.6</v>
      </c>
      <c r="AO1895" s="1">
        <v>44411.447222222225</v>
      </c>
      <c r="AP1895" t="s">
        <v>404</v>
      </c>
      <c r="AQ1895" t="s">
        <v>405</v>
      </c>
      <c r="AR1895">
        <v>36</v>
      </c>
      <c r="AS1895">
        <v>3</v>
      </c>
      <c r="AT1895" t="s">
        <v>343</v>
      </c>
      <c r="AU1895" t="s">
        <v>406</v>
      </c>
      <c r="AV1895" t="s">
        <v>345</v>
      </c>
      <c r="AW1895" t="s">
        <v>268</v>
      </c>
      <c r="AX1895">
        <v>3</v>
      </c>
      <c r="AZ1895" t="s">
        <v>220</v>
      </c>
      <c r="BC1895">
        <v>80326006</v>
      </c>
      <c r="BD1895">
        <v>8237192</v>
      </c>
      <c r="BE1895" t="s">
        <v>404</v>
      </c>
    </row>
    <row r="1896" spans="1:57" x14ac:dyDescent="0.25">
      <c r="A1896" t="s">
        <v>216</v>
      </c>
      <c r="B1896" t="s">
        <v>217</v>
      </c>
      <c r="C1896">
        <v>80326</v>
      </c>
      <c r="D1896" t="s">
        <v>59</v>
      </c>
      <c r="E1896" t="s">
        <v>110</v>
      </c>
      <c r="F1896" t="s">
        <v>61</v>
      </c>
      <c r="G1896" t="s">
        <v>62</v>
      </c>
      <c r="H1896" t="s">
        <v>63</v>
      </c>
      <c r="I1896" t="s">
        <v>64</v>
      </c>
      <c r="J1896" t="s">
        <v>65</v>
      </c>
      <c r="K1896" t="s">
        <v>64</v>
      </c>
      <c r="L1896" s="1">
        <v>44404.44027777778</v>
      </c>
      <c r="P1896" t="s">
        <v>218</v>
      </c>
      <c r="Q1896" t="s">
        <v>219</v>
      </c>
      <c r="U1896" t="s">
        <v>111</v>
      </c>
      <c r="AN1896" s="1">
        <v>44418.6</v>
      </c>
      <c r="AO1896" s="1">
        <v>44411.447222222225</v>
      </c>
      <c r="AP1896" t="s">
        <v>407</v>
      </c>
      <c r="AQ1896" t="s">
        <v>408</v>
      </c>
      <c r="AR1896">
        <v>66</v>
      </c>
      <c r="AS1896">
        <v>8</v>
      </c>
      <c r="AT1896" t="s">
        <v>343</v>
      </c>
      <c r="AU1896" t="s">
        <v>188</v>
      </c>
      <c r="AV1896" t="s">
        <v>180</v>
      </c>
      <c r="AW1896" t="s">
        <v>268</v>
      </c>
      <c r="AX1896">
        <v>8</v>
      </c>
      <c r="AZ1896" t="s">
        <v>220</v>
      </c>
      <c r="BC1896">
        <v>80326006</v>
      </c>
      <c r="BD1896">
        <v>8237192</v>
      </c>
      <c r="BE1896" t="s">
        <v>407</v>
      </c>
    </row>
    <row r="1897" spans="1:57" x14ac:dyDescent="0.25">
      <c r="A1897" t="s">
        <v>216</v>
      </c>
      <c r="B1897" t="s">
        <v>217</v>
      </c>
      <c r="C1897">
        <v>80326</v>
      </c>
      <c r="D1897" t="s">
        <v>59</v>
      </c>
      <c r="E1897" t="s">
        <v>110</v>
      </c>
      <c r="F1897" t="s">
        <v>61</v>
      </c>
      <c r="G1897" t="s">
        <v>62</v>
      </c>
      <c r="H1897" t="s">
        <v>63</v>
      </c>
      <c r="I1897" t="s">
        <v>64</v>
      </c>
      <c r="J1897" t="s">
        <v>65</v>
      </c>
      <c r="K1897" t="s">
        <v>64</v>
      </c>
      <c r="L1897" s="1">
        <v>44404.44027777778</v>
      </c>
      <c r="P1897" t="s">
        <v>218</v>
      </c>
      <c r="Q1897" t="s">
        <v>219</v>
      </c>
      <c r="U1897" t="s">
        <v>111</v>
      </c>
      <c r="AN1897" s="1">
        <v>44406.49459490741</v>
      </c>
      <c r="AO1897" s="1">
        <v>44406.49459490741</v>
      </c>
      <c r="AP1897" t="s">
        <v>241</v>
      </c>
      <c r="AQ1897" t="s">
        <v>242</v>
      </c>
      <c r="AS1897">
        <v>191.2</v>
      </c>
      <c r="AT1897" t="s">
        <v>71</v>
      </c>
      <c r="AU1897" t="s">
        <v>639</v>
      </c>
      <c r="AX1897">
        <v>1</v>
      </c>
      <c r="AZ1897" t="s">
        <v>220</v>
      </c>
      <c r="BC1897">
        <v>80326006</v>
      </c>
      <c r="BD1897">
        <v>8237190</v>
      </c>
      <c r="BE1897" t="s">
        <v>241</v>
      </c>
    </row>
    <row r="1898" spans="1:57" x14ac:dyDescent="0.25">
      <c r="A1898" t="s">
        <v>216</v>
      </c>
      <c r="B1898" t="s">
        <v>217</v>
      </c>
      <c r="C1898">
        <v>80326</v>
      </c>
      <c r="D1898" t="s">
        <v>59</v>
      </c>
      <c r="E1898" t="s">
        <v>110</v>
      </c>
      <c r="F1898" t="s">
        <v>61</v>
      </c>
      <c r="G1898" t="s">
        <v>62</v>
      </c>
      <c r="H1898" t="s">
        <v>63</v>
      </c>
      <c r="I1898" t="s">
        <v>64</v>
      </c>
      <c r="J1898" t="s">
        <v>65</v>
      </c>
      <c r="K1898" t="s">
        <v>64</v>
      </c>
      <c r="L1898" s="1">
        <v>44404.44027777778</v>
      </c>
      <c r="P1898" t="s">
        <v>218</v>
      </c>
      <c r="Q1898" t="s">
        <v>219</v>
      </c>
      <c r="U1898" t="s">
        <v>111</v>
      </c>
      <c r="AN1898" s="1">
        <v>44406.49459490741</v>
      </c>
      <c r="AO1898" s="1">
        <v>44406.49459490741</v>
      </c>
      <c r="AP1898" t="s">
        <v>265</v>
      </c>
      <c r="AQ1898" t="s">
        <v>266</v>
      </c>
      <c r="AR1898">
        <v>30</v>
      </c>
      <c r="AS1898">
        <v>48.1</v>
      </c>
      <c r="AT1898" t="s">
        <v>71</v>
      </c>
      <c r="AU1898" t="s">
        <v>413</v>
      </c>
      <c r="AW1898" t="s">
        <v>268</v>
      </c>
      <c r="AX1898">
        <v>0.3</v>
      </c>
      <c r="AZ1898" t="s">
        <v>220</v>
      </c>
      <c r="BC1898">
        <v>80326006</v>
      </c>
      <c r="BD1898">
        <v>8237190</v>
      </c>
      <c r="BE1898" t="s">
        <v>265</v>
      </c>
    </row>
    <row r="1899" spans="1:57" x14ac:dyDescent="0.25">
      <c r="A1899" t="s">
        <v>216</v>
      </c>
      <c r="B1899" t="s">
        <v>217</v>
      </c>
      <c r="C1899">
        <v>80326</v>
      </c>
      <c r="D1899" t="s">
        <v>59</v>
      </c>
      <c r="E1899" t="s">
        <v>110</v>
      </c>
      <c r="F1899" t="s">
        <v>61</v>
      </c>
      <c r="G1899" t="s">
        <v>62</v>
      </c>
      <c r="H1899" t="s">
        <v>63</v>
      </c>
      <c r="I1899" t="s">
        <v>64</v>
      </c>
      <c r="J1899" t="s">
        <v>65</v>
      </c>
      <c r="K1899" t="s">
        <v>64</v>
      </c>
      <c r="L1899" s="1">
        <v>44404.44027777778</v>
      </c>
      <c r="P1899" t="s">
        <v>218</v>
      </c>
      <c r="Q1899" t="s">
        <v>219</v>
      </c>
      <c r="U1899" t="s">
        <v>111</v>
      </c>
      <c r="AN1899" s="1">
        <v>44406.49459490741</v>
      </c>
      <c r="AO1899" s="1">
        <v>44406.49459490741</v>
      </c>
      <c r="AP1899" t="s">
        <v>283</v>
      </c>
      <c r="AQ1899" t="s">
        <v>284</v>
      </c>
      <c r="AR1899">
        <v>31</v>
      </c>
      <c r="AS1899">
        <v>17.3</v>
      </c>
      <c r="AT1899" t="s">
        <v>71</v>
      </c>
      <c r="AU1899" t="s">
        <v>289</v>
      </c>
      <c r="AW1899" t="s">
        <v>268</v>
      </c>
      <c r="AX1899">
        <v>0.1</v>
      </c>
      <c r="AZ1899" t="s">
        <v>220</v>
      </c>
      <c r="BC1899">
        <v>80326006</v>
      </c>
      <c r="BD1899">
        <v>8237190</v>
      </c>
      <c r="BE1899" t="s">
        <v>283</v>
      </c>
    </row>
    <row r="1900" spans="1:57" x14ac:dyDescent="0.25">
      <c r="A1900" t="s">
        <v>216</v>
      </c>
      <c r="B1900" t="s">
        <v>217</v>
      </c>
      <c r="C1900">
        <v>80326</v>
      </c>
      <c r="D1900" t="s">
        <v>59</v>
      </c>
      <c r="E1900" t="s">
        <v>110</v>
      </c>
      <c r="F1900" t="s">
        <v>61</v>
      </c>
      <c r="G1900" t="s">
        <v>62</v>
      </c>
      <c r="H1900" t="s">
        <v>63</v>
      </c>
      <c r="I1900" t="s">
        <v>64</v>
      </c>
      <c r="J1900" t="s">
        <v>65</v>
      </c>
      <c r="K1900" t="s">
        <v>64</v>
      </c>
      <c r="L1900" s="1">
        <v>44404.44027777778</v>
      </c>
      <c r="P1900" t="s">
        <v>218</v>
      </c>
      <c r="Q1900" t="s">
        <v>219</v>
      </c>
      <c r="U1900" t="s">
        <v>111</v>
      </c>
      <c r="AN1900" s="1">
        <v>44406.49459490741</v>
      </c>
      <c r="AO1900" s="1">
        <v>44406.49459490741</v>
      </c>
      <c r="AP1900" t="s">
        <v>291</v>
      </c>
      <c r="AQ1900" t="s">
        <v>292</v>
      </c>
      <c r="AR1900">
        <v>28</v>
      </c>
      <c r="AS1900">
        <v>51</v>
      </c>
      <c r="AT1900" t="s">
        <v>71</v>
      </c>
      <c r="AU1900" t="s">
        <v>299</v>
      </c>
      <c r="AW1900" t="s">
        <v>268</v>
      </c>
      <c r="AX1900">
        <v>0.4</v>
      </c>
      <c r="AZ1900" t="s">
        <v>220</v>
      </c>
      <c r="BC1900">
        <v>80326006</v>
      </c>
      <c r="BD1900">
        <v>8237190</v>
      </c>
      <c r="BE1900" t="s">
        <v>291</v>
      </c>
    </row>
    <row r="1901" spans="1:57" x14ac:dyDescent="0.25">
      <c r="A1901" t="s">
        <v>216</v>
      </c>
      <c r="B1901" t="s">
        <v>217</v>
      </c>
      <c r="C1901">
        <v>80326</v>
      </c>
      <c r="D1901" t="s">
        <v>59</v>
      </c>
      <c r="E1901" t="s">
        <v>110</v>
      </c>
      <c r="F1901" t="s">
        <v>61</v>
      </c>
      <c r="G1901" t="s">
        <v>62</v>
      </c>
      <c r="H1901" t="s">
        <v>63</v>
      </c>
      <c r="I1901" t="s">
        <v>64</v>
      </c>
      <c r="J1901" t="s">
        <v>65</v>
      </c>
      <c r="K1901" t="s">
        <v>64</v>
      </c>
      <c r="L1901" s="1">
        <v>44404.44027777778</v>
      </c>
      <c r="P1901" t="s">
        <v>218</v>
      </c>
      <c r="Q1901" t="s">
        <v>219</v>
      </c>
      <c r="U1901" t="s">
        <v>111</v>
      </c>
      <c r="AN1901" s="1">
        <v>44406.49459490741</v>
      </c>
      <c r="AO1901" s="1">
        <v>44406.49459490741</v>
      </c>
      <c r="AP1901" t="s">
        <v>305</v>
      </c>
      <c r="AQ1901" t="s">
        <v>306</v>
      </c>
      <c r="AR1901">
        <v>29</v>
      </c>
      <c r="AS1901">
        <v>5.0999999999999996</v>
      </c>
      <c r="AT1901" t="s">
        <v>71</v>
      </c>
      <c r="AU1901" t="s">
        <v>304</v>
      </c>
      <c r="AW1901" t="s">
        <v>268</v>
      </c>
      <c r="AX1901">
        <v>0.1</v>
      </c>
      <c r="AZ1901" t="s">
        <v>220</v>
      </c>
      <c r="BC1901">
        <v>80326006</v>
      </c>
      <c r="BD1901">
        <v>8237190</v>
      </c>
      <c r="BE1901" t="s">
        <v>305</v>
      </c>
    </row>
    <row r="1902" spans="1:57" x14ac:dyDescent="0.25">
      <c r="A1902" t="s">
        <v>216</v>
      </c>
      <c r="B1902" t="s">
        <v>217</v>
      </c>
      <c r="C1902">
        <v>80326</v>
      </c>
      <c r="D1902" t="s">
        <v>59</v>
      </c>
      <c r="E1902" t="s">
        <v>110</v>
      </c>
      <c r="F1902" t="s">
        <v>61</v>
      </c>
      <c r="G1902" t="s">
        <v>62</v>
      </c>
      <c r="H1902" t="s">
        <v>63</v>
      </c>
      <c r="I1902" t="s">
        <v>64</v>
      </c>
      <c r="J1902" t="s">
        <v>65</v>
      </c>
      <c r="K1902" t="s">
        <v>64</v>
      </c>
      <c r="L1902" s="1">
        <v>44404.44027777778</v>
      </c>
      <c r="P1902" t="s">
        <v>218</v>
      </c>
      <c r="Q1902" t="s">
        <v>219</v>
      </c>
      <c r="U1902" t="s">
        <v>111</v>
      </c>
      <c r="AN1902" s="1">
        <v>44407.615972222222</v>
      </c>
      <c r="AO1902" s="1">
        <v>44407.615972222222</v>
      </c>
      <c r="AP1902" t="s">
        <v>410</v>
      </c>
      <c r="AQ1902" t="s">
        <v>411</v>
      </c>
      <c r="AR1902">
        <v>32</v>
      </c>
      <c r="AS1902">
        <v>85.9</v>
      </c>
      <c r="AT1902" t="s">
        <v>71</v>
      </c>
      <c r="AU1902" t="s">
        <v>302</v>
      </c>
      <c r="AW1902" t="s">
        <v>412</v>
      </c>
      <c r="AX1902">
        <v>0.5</v>
      </c>
      <c r="AZ1902" t="s">
        <v>220</v>
      </c>
      <c r="BC1902">
        <v>80326006</v>
      </c>
      <c r="BD1902">
        <v>8237181</v>
      </c>
      <c r="BE1902" t="s">
        <v>410</v>
      </c>
    </row>
    <row r="1903" spans="1:57" x14ac:dyDescent="0.25">
      <c r="A1903" t="s">
        <v>216</v>
      </c>
      <c r="B1903" t="s">
        <v>217</v>
      </c>
      <c r="C1903">
        <v>80326</v>
      </c>
      <c r="D1903" t="s">
        <v>59</v>
      </c>
      <c r="E1903" t="s">
        <v>110</v>
      </c>
      <c r="F1903" t="s">
        <v>61</v>
      </c>
      <c r="G1903" t="s">
        <v>62</v>
      </c>
      <c r="H1903" t="s">
        <v>63</v>
      </c>
      <c r="I1903" t="s">
        <v>64</v>
      </c>
      <c r="J1903" t="s">
        <v>65</v>
      </c>
      <c r="K1903" t="s">
        <v>64</v>
      </c>
      <c r="L1903" s="1">
        <v>44404.44027777778</v>
      </c>
      <c r="P1903" t="s">
        <v>218</v>
      </c>
      <c r="Q1903" t="s">
        <v>219</v>
      </c>
      <c r="U1903" t="s">
        <v>111</v>
      </c>
      <c r="AN1903" s="1">
        <v>44407.615972222222</v>
      </c>
      <c r="AO1903" s="1">
        <v>44407.615972222222</v>
      </c>
      <c r="AP1903" t="s">
        <v>414</v>
      </c>
      <c r="AQ1903" t="s">
        <v>415</v>
      </c>
      <c r="AR1903">
        <v>33</v>
      </c>
      <c r="AS1903">
        <v>32.1</v>
      </c>
      <c r="AT1903" t="s">
        <v>71</v>
      </c>
      <c r="AU1903" t="s">
        <v>289</v>
      </c>
      <c r="AW1903" t="s">
        <v>412</v>
      </c>
      <c r="AX1903">
        <v>0.1</v>
      </c>
      <c r="AZ1903" t="s">
        <v>220</v>
      </c>
      <c r="BC1903">
        <v>80326006</v>
      </c>
      <c r="BD1903">
        <v>8237181</v>
      </c>
      <c r="BE1903" t="s">
        <v>414</v>
      </c>
    </row>
    <row r="1904" spans="1:57" x14ac:dyDescent="0.25">
      <c r="A1904" t="s">
        <v>216</v>
      </c>
      <c r="B1904" t="s">
        <v>217</v>
      </c>
      <c r="C1904">
        <v>80326</v>
      </c>
      <c r="D1904" t="s">
        <v>59</v>
      </c>
      <c r="E1904" t="s">
        <v>110</v>
      </c>
      <c r="F1904" t="s">
        <v>61</v>
      </c>
      <c r="G1904" t="s">
        <v>62</v>
      </c>
      <c r="H1904" t="s">
        <v>63</v>
      </c>
      <c r="I1904" t="s">
        <v>64</v>
      </c>
      <c r="J1904" t="s">
        <v>65</v>
      </c>
      <c r="K1904" t="s">
        <v>64</v>
      </c>
      <c r="L1904" s="1">
        <v>44404.44027777778</v>
      </c>
      <c r="P1904" t="s">
        <v>218</v>
      </c>
      <c r="Q1904" t="s">
        <v>219</v>
      </c>
      <c r="U1904" t="s">
        <v>111</v>
      </c>
      <c r="AN1904" s="1">
        <v>44410.770833333336</v>
      </c>
      <c r="AO1904" s="1">
        <v>44410.359027777777</v>
      </c>
      <c r="AP1904" t="s">
        <v>341</v>
      </c>
      <c r="AQ1904" t="s">
        <v>342</v>
      </c>
      <c r="AS1904">
        <v>7.2999999999999995E-2</v>
      </c>
      <c r="AT1904" t="s">
        <v>343</v>
      </c>
      <c r="AU1904" t="s">
        <v>344</v>
      </c>
      <c r="AX1904">
        <v>1.7999999999999999E-2</v>
      </c>
      <c r="AZ1904" t="s">
        <v>220</v>
      </c>
      <c r="BC1904">
        <v>80326006</v>
      </c>
      <c r="BD1904">
        <v>8237188</v>
      </c>
      <c r="BE1904" t="s">
        <v>341</v>
      </c>
    </row>
    <row r="1905" spans="1:57" x14ac:dyDescent="0.25">
      <c r="A1905" t="s">
        <v>216</v>
      </c>
      <c r="B1905" t="s">
        <v>217</v>
      </c>
      <c r="C1905">
        <v>80326</v>
      </c>
      <c r="D1905" t="s">
        <v>59</v>
      </c>
      <c r="E1905" t="s">
        <v>110</v>
      </c>
      <c r="F1905" t="s">
        <v>61</v>
      </c>
      <c r="G1905" t="s">
        <v>62</v>
      </c>
      <c r="H1905" t="s">
        <v>63</v>
      </c>
      <c r="I1905" t="s">
        <v>64</v>
      </c>
      <c r="J1905" t="s">
        <v>65</v>
      </c>
      <c r="K1905" t="s">
        <v>64</v>
      </c>
      <c r="L1905" s="1">
        <v>44404.44027777778</v>
      </c>
      <c r="P1905" t="s">
        <v>218</v>
      </c>
      <c r="Q1905" t="s">
        <v>219</v>
      </c>
      <c r="U1905" t="s">
        <v>111</v>
      </c>
      <c r="AN1905" s="1">
        <v>44410.770833333336</v>
      </c>
      <c r="AO1905" s="1">
        <v>44410.359027777777</v>
      </c>
      <c r="AP1905" t="s">
        <v>346</v>
      </c>
      <c r="AQ1905" t="s">
        <v>347</v>
      </c>
      <c r="AS1905">
        <v>0.78200000000000003</v>
      </c>
      <c r="AT1905" t="s">
        <v>343</v>
      </c>
      <c r="AU1905" t="s">
        <v>649</v>
      </c>
      <c r="AX1905">
        <v>1.7999999999999999E-2</v>
      </c>
      <c r="AZ1905" t="s">
        <v>220</v>
      </c>
      <c r="BC1905">
        <v>80326006</v>
      </c>
      <c r="BD1905">
        <v>8237188</v>
      </c>
      <c r="BE1905" t="s">
        <v>346</v>
      </c>
    </row>
    <row r="1906" spans="1:57" x14ac:dyDescent="0.25">
      <c r="A1906" t="s">
        <v>216</v>
      </c>
      <c r="B1906" t="s">
        <v>217</v>
      </c>
      <c r="C1906">
        <v>80326</v>
      </c>
      <c r="D1906" t="s">
        <v>59</v>
      </c>
      <c r="E1906" t="s">
        <v>110</v>
      </c>
      <c r="F1906" t="s">
        <v>61</v>
      </c>
      <c r="G1906" t="s">
        <v>62</v>
      </c>
      <c r="H1906" t="s">
        <v>63</v>
      </c>
      <c r="I1906" t="s">
        <v>64</v>
      </c>
      <c r="J1906" t="s">
        <v>65</v>
      </c>
      <c r="K1906" t="s">
        <v>64</v>
      </c>
      <c r="L1906" s="1">
        <v>44404.44027777778</v>
      </c>
      <c r="P1906" t="s">
        <v>218</v>
      </c>
      <c r="Q1906" t="s">
        <v>219</v>
      </c>
      <c r="U1906" t="s">
        <v>111</v>
      </c>
      <c r="AN1906" s="1">
        <v>44410.770833333336</v>
      </c>
      <c r="AO1906" s="1">
        <v>44410.359027777777</v>
      </c>
      <c r="AP1906" t="s">
        <v>369</v>
      </c>
      <c r="AQ1906" t="s">
        <v>370</v>
      </c>
      <c r="AS1906">
        <v>7.0999999999999994E-2</v>
      </c>
      <c r="AT1906" t="s">
        <v>343</v>
      </c>
      <c r="AU1906" t="s">
        <v>373</v>
      </c>
      <c r="AX1906">
        <v>8.9999999999999993E-3</v>
      </c>
      <c r="AZ1906" t="s">
        <v>220</v>
      </c>
      <c r="BC1906">
        <v>80326006</v>
      </c>
      <c r="BD1906">
        <v>8237188</v>
      </c>
      <c r="BE1906" t="s">
        <v>369</v>
      </c>
    </row>
    <row r="1907" spans="1:57" x14ac:dyDescent="0.25">
      <c r="A1907" t="s">
        <v>221</v>
      </c>
      <c r="B1907" t="s">
        <v>222</v>
      </c>
      <c r="C1907">
        <v>80326</v>
      </c>
      <c r="D1907" t="s">
        <v>59</v>
      </c>
      <c r="E1907" t="s">
        <v>116</v>
      </c>
      <c r="F1907" t="s">
        <v>61</v>
      </c>
      <c r="G1907" t="s">
        <v>62</v>
      </c>
      <c r="H1907" t="s">
        <v>63</v>
      </c>
      <c r="I1907" t="s">
        <v>64</v>
      </c>
      <c r="J1907" t="s">
        <v>65</v>
      </c>
      <c r="K1907" t="s">
        <v>64</v>
      </c>
      <c r="L1907" s="1">
        <v>44404.428472222222</v>
      </c>
      <c r="P1907" t="s">
        <v>138</v>
      </c>
      <c r="Q1907" t="s">
        <v>94</v>
      </c>
      <c r="U1907" t="s">
        <v>223</v>
      </c>
      <c r="AN1907" s="1">
        <v>44410.555787037039</v>
      </c>
      <c r="AO1907" s="1">
        <v>44405.594444444447</v>
      </c>
      <c r="AP1907" t="s">
        <v>554</v>
      </c>
      <c r="AQ1907" t="s">
        <v>555</v>
      </c>
      <c r="AR1907">
        <v>25</v>
      </c>
      <c r="AS1907">
        <v>8.9999999999999993E-3</v>
      </c>
      <c r="AT1907" t="s">
        <v>71</v>
      </c>
      <c r="AU1907" t="s">
        <v>449</v>
      </c>
      <c r="AW1907" t="s">
        <v>450</v>
      </c>
      <c r="AX1907">
        <v>2E-3</v>
      </c>
      <c r="AZ1907" t="s">
        <v>224</v>
      </c>
      <c r="BC1907">
        <v>80326005</v>
      </c>
      <c r="BD1907">
        <v>8237159</v>
      </c>
      <c r="BE1907" t="s">
        <v>554</v>
      </c>
    </row>
    <row r="1908" spans="1:57" x14ac:dyDescent="0.25">
      <c r="A1908" t="s">
        <v>221</v>
      </c>
      <c r="B1908" t="s">
        <v>222</v>
      </c>
      <c r="C1908">
        <v>80326</v>
      </c>
      <c r="D1908" t="s">
        <v>59</v>
      </c>
      <c r="E1908" t="s">
        <v>116</v>
      </c>
      <c r="F1908" t="s">
        <v>61</v>
      </c>
      <c r="G1908" t="s">
        <v>62</v>
      </c>
      <c r="H1908" t="s">
        <v>63</v>
      </c>
      <c r="I1908" t="s">
        <v>64</v>
      </c>
      <c r="J1908" t="s">
        <v>65</v>
      </c>
      <c r="K1908" t="s">
        <v>64</v>
      </c>
      <c r="L1908" s="1">
        <v>44404.428472222222</v>
      </c>
      <c r="P1908" t="s">
        <v>138</v>
      </c>
      <c r="Q1908" t="s">
        <v>94</v>
      </c>
      <c r="U1908" t="s">
        <v>223</v>
      </c>
      <c r="AN1908" s="1">
        <v>44410.556863425925</v>
      </c>
      <c r="AO1908" s="1">
        <v>44405.594444444447</v>
      </c>
      <c r="AP1908" t="s">
        <v>556</v>
      </c>
      <c r="AQ1908" t="s">
        <v>557</v>
      </c>
      <c r="AR1908">
        <v>26</v>
      </c>
      <c r="AS1908">
        <v>5.0000000000000001E-3</v>
      </c>
      <c r="AT1908" t="s">
        <v>71</v>
      </c>
      <c r="AU1908" t="s">
        <v>449</v>
      </c>
      <c r="AW1908" t="s">
        <v>450</v>
      </c>
      <c r="AX1908">
        <v>2E-3</v>
      </c>
      <c r="AZ1908" t="s">
        <v>224</v>
      </c>
      <c r="BC1908">
        <v>80326005</v>
      </c>
      <c r="BD1908">
        <v>8237161</v>
      </c>
      <c r="BE1908" t="s">
        <v>556</v>
      </c>
    </row>
    <row r="1909" spans="1:57" x14ac:dyDescent="0.25">
      <c r="A1909" t="s">
        <v>221</v>
      </c>
      <c r="B1909" t="s">
        <v>222</v>
      </c>
      <c r="C1909">
        <v>80326</v>
      </c>
      <c r="D1909" t="s">
        <v>59</v>
      </c>
      <c r="E1909" t="s">
        <v>116</v>
      </c>
      <c r="F1909" t="s">
        <v>61</v>
      </c>
      <c r="G1909" t="s">
        <v>62</v>
      </c>
      <c r="H1909" t="s">
        <v>63</v>
      </c>
      <c r="I1909" t="s">
        <v>64</v>
      </c>
      <c r="J1909" t="s">
        <v>65</v>
      </c>
      <c r="K1909" t="s">
        <v>64</v>
      </c>
      <c r="L1909" s="1">
        <v>44404.428472222222</v>
      </c>
      <c r="P1909" t="s">
        <v>138</v>
      </c>
      <c r="Q1909" t="s">
        <v>94</v>
      </c>
      <c r="U1909" t="s">
        <v>223</v>
      </c>
      <c r="AN1909" s="1">
        <v>44405.510277777779</v>
      </c>
      <c r="AO1909" s="1">
        <v>44405.510277777779</v>
      </c>
      <c r="AP1909" t="s">
        <v>447</v>
      </c>
      <c r="AQ1909" t="s">
        <v>448</v>
      </c>
      <c r="AR1909">
        <v>23</v>
      </c>
      <c r="AS1909">
        <v>2E-3</v>
      </c>
      <c r="AT1909" t="s">
        <v>71</v>
      </c>
      <c r="AU1909" t="s">
        <v>449</v>
      </c>
      <c r="AV1909" t="s">
        <v>180</v>
      </c>
      <c r="AW1909" t="s">
        <v>450</v>
      </c>
      <c r="AX1909">
        <v>2E-3</v>
      </c>
      <c r="AZ1909" t="s">
        <v>224</v>
      </c>
      <c r="BC1909">
        <v>80326005</v>
      </c>
      <c r="BD1909">
        <v>8237157</v>
      </c>
      <c r="BE1909" t="s">
        <v>447</v>
      </c>
    </row>
    <row r="1910" spans="1:57" x14ac:dyDescent="0.25">
      <c r="A1910" t="s">
        <v>221</v>
      </c>
      <c r="B1910" t="s">
        <v>222</v>
      </c>
      <c r="C1910">
        <v>80326</v>
      </c>
      <c r="D1910" t="s">
        <v>59</v>
      </c>
      <c r="E1910" t="s">
        <v>116</v>
      </c>
      <c r="F1910" t="s">
        <v>61</v>
      </c>
      <c r="G1910" t="s">
        <v>62</v>
      </c>
      <c r="H1910" t="s">
        <v>63</v>
      </c>
      <c r="I1910" t="s">
        <v>64</v>
      </c>
      <c r="J1910" t="s">
        <v>65</v>
      </c>
      <c r="K1910" t="s">
        <v>64</v>
      </c>
      <c r="L1910" s="1">
        <v>44404.428472222222</v>
      </c>
      <c r="P1910" t="s">
        <v>138</v>
      </c>
      <c r="Q1910" t="s">
        <v>94</v>
      </c>
      <c r="U1910" t="s">
        <v>223</v>
      </c>
      <c r="AN1910" s="1">
        <v>44406.488055555557</v>
      </c>
      <c r="AO1910" s="1">
        <v>44405.44295138889</v>
      </c>
      <c r="AP1910" t="s">
        <v>560</v>
      </c>
      <c r="AQ1910" t="s">
        <v>561</v>
      </c>
      <c r="AR1910">
        <v>80</v>
      </c>
      <c r="AS1910">
        <v>1.68</v>
      </c>
      <c r="AT1910" t="s">
        <v>71</v>
      </c>
      <c r="AU1910" t="s">
        <v>576</v>
      </c>
      <c r="AW1910" t="s">
        <v>563</v>
      </c>
      <c r="AX1910">
        <v>0.05</v>
      </c>
      <c r="AZ1910" t="s">
        <v>224</v>
      </c>
      <c r="BC1910">
        <v>80326005</v>
      </c>
      <c r="BD1910">
        <v>8237165</v>
      </c>
      <c r="BE1910" t="s">
        <v>560</v>
      </c>
    </row>
    <row r="1911" spans="1:57" x14ac:dyDescent="0.25">
      <c r="A1911" t="s">
        <v>221</v>
      </c>
      <c r="B1911" t="s">
        <v>222</v>
      </c>
      <c r="C1911">
        <v>80326</v>
      </c>
      <c r="D1911" t="s">
        <v>59</v>
      </c>
      <c r="E1911" t="s">
        <v>116</v>
      </c>
      <c r="F1911" t="s">
        <v>61</v>
      </c>
      <c r="G1911" t="s">
        <v>62</v>
      </c>
      <c r="H1911" t="s">
        <v>63</v>
      </c>
      <c r="I1911" t="s">
        <v>64</v>
      </c>
      <c r="J1911" t="s">
        <v>65</v>
      </c>
      <c r="K1911" t="s">
        <v>64</v>
      </c>
      <c r="L1911" s="1">
        <v>44404.428472222222</v>
      </c>
      <c r="P1911" t="s">
        <v>138</v>
      </c>
      <c r="Q1911" t="s">
        <v>94</v>
      </c>
      <c r="U1911" t="s">
        <v>223</v>
      </c>
      <c r="AN1911" s="1">
        <v>44425.662141203706</v>
      </c>
      <c r="AO1911" s="1">
        <v>44425.662141203706</v>
      </c>
      <c r="AP1911" t="s">
        <v>422</v>
      </c>
      <c r="AQ1911" t="s">
        <v>423</v>
      </c>
      <c r="AR1911">
        <v>20</v>
      </c>
      <c r="AS1911">
        <v>1.2999999999999999E-2</v>
      </c>
      <c r="AT1911" t="s">
        <v>71</v>
      </c>
      <c r="AU1911" t="s">
        <v>424</v>
      </c>
      <c r="AW1911" t="s">
        <v>425</v>
      </c>
      <c r="AX1911">
        <v>5.0000000000000001E-3</v>
      </c>
      <c r="AZ1911" t="s">
        <v>224</v>
      </c>
      <c r="BC1911">
        <v>80326005</v>
      </c>
      <c r="BD1911">
        <v>8237162</v>
      </c>
      <c r="BE1911" t="s">
        <v>422</v>
      </c>
    </row>
    <row r="1912" spans="1:57" x14ac:dyDescent="0.25">
      <c r="A1912" t="s">
        <v>221</v>
      </c>
      <c r="B1912" t="s">
        <v>222</v>
      </c>
      <c r="C1912">
        <v>80326</v>
      </c>
      <c r="D1912" t="s">
        <v>59</v>
      </c>
      <c r="E1912" t="s">
        <v>116</v>
      </c>
      <c r="F1912" t="s">
        <v>61</v>
      </c>
      <c r="G1912" t="s">
        <v>62</v>
      </c>
      <c r="H1912" t="s">
        <v>63</v>
      </c>
      <c r="I1912" t="s">
        <v>64</v>
      </c>
      <c r="J1912" t="s">
        <v>65</v>
      </c>
      <c r="K1912" t="s">
        <v>64</v>
      </c>
      <c r="L1912" s="1">
        <v>44404.428472222222</v>
      </c>
      <c r="P1912" t="s">
        <v>138</v>
      </c>
      <c r="Q1912" t="s">
        <v>94</v>
      </c>
      <c r="U1912" t="s">
        <v>223</v>
      </c>
      <c r="AN1912" s="1">
        <v>44425.662141203706</v>
      </c>
      <c r="AO1912" s="1">
        <v>44425.662141203706</v>
      </c>
      <c r="AP1912" t="s">
        <v>427</v>
      </c>
      <c r="AQ1912" t="s">
        <v>428</v>
      </c>
      <c r="AR1912">
        <v>18</v>
      </c>
      <c r="AS1912">
        <v>5.0000000000000001E-3</v>
      </c>
      <c r="AT1912" t="s">
        <v>71</v>
      </c>
      <c r="AU1912" t="s">
        <v>424</v>
      </c>
      <c r="AV1912" t="s">
        <v>180</v>
      </c>
      <c r="AW1912" t="s">
        <v>429</v>
      </c>
      <c r="AX1912">
        <v>5.0000000000000001E-3</v>
      </c>
      <c r="AZ1912" t="s">
        <v>224</v>
      </c>
      <c r="BC1912">
        <v>80326005</v>
      </c>
      <c r="BD1912">
        <v>8237162</v>
      </c>
      <c r="BE1912" t="s">
        <v>427</v>
      </c>
    </row>
    <row r="1913" spans="1:57" x14ac:dyDescent="0.25">
      <c r="A1913" t="s">
        <v>221</v>
      </c>
      <c r="B1913" t="s">
        <v>222</v>
      </c>
      <c r="C1913">
        <v>80326</v>
      </c>
      <c r="D1913" t="s">
        <v>59</v>
      </c>
      <c r="E1913" t="s">
        <v>116</v>
      </c>
      <c r="F1913" t="s">
        <v>61</v>
      </c>
      <c r="G1913" t="s">
        <v>62</v>
      </c>
      <c r="H1913" t="s">
        <v>63</v>
      </c>
      <c r="I1913" t="s">
        <v>64</v>
      </c>
      <c r="J1913" t="s">
        <v>65</v>
      </c>
      <c r="K1913" t="s">
        <v>64</v>
      </c>
      <c r="L1913" s="1">
        <v>44404.428472222222</v>
      </c>
      <c r="P1913" t="s">
        <v>138</v>
      </c>
      <c r="Q1913" t="s">
        <v>94</v>
      </c>
      <c r="U1913" t="s">
        <v>223</v>
      </c>
      <c r="AN1913" s="1">
        <v>44405.446527777778</v>
      </c>
      <c r="AO1913" s="1">
        <v>44405.446527777778</v>
      </c>
      <c r="AP1913" t="s">
        <v>384</v>
      </c>
      <c r="AQ1913" t="s">
        <v>385</v>
      </c>
      <c r="AR1913">
        <v>13</v>
      </c>
      <c r="AS1913">
        <v>81</v>
      </c>
      <c r="AT1913" t="s">
        <v>386</v>
      </c>
      <c r="AU1913" t="s">
        <v>392</v>
      </c>
      <c r="AW1913" t="s">
        <v>387</v>
      </c>
      <c r="AX1913">
        <v>1</v>
      </c>
      <c r="AZ1913" t="s">
        <v>224</v>
      </c>
      <c r="BC1913">
        <v>80326005</v>
      </c>
      <c r="BD1913">
        <v>8237166</v>
      </c>
      <c r="BE1913" t="s">
        <v>384</v>
      </c>
    </row>
    <row r="1914" spans="1:57" x14ac:dyDescent="0.25">
      <c r="A1914" t="s">
        <v>221</v>
      </c>
      <c r="B1914" t="s">
        <v>222</v>
      </c>
      <c r="C1914">
        <v>80326</v>
      </c>
      <c r="D1914" t="s">
        <v>59</v>
      </c>
      <c r="E1914" t="s">
        <v>116</v>
      </c>
      <c r="F1914" t="s">
        <v>61</v>
      </c>
      <c r="G1914" t="s">
        <v>62</v>
      </c>
      <c r="H1914" t="s">
        <v>63</v>
      </c>
      <c r="I1914" t="s">
        <v>64</v>
      </c>
      <c r="J1914" t="s">
        <v>65</v>
      </c>
      <c r="K1914" t="s">
        <v>64</v>
      </c>
      <c r="L1914" s="1">
        <v>44404.428472222222</v>
      </c>
      <c r="P1914" t="s">
        <v>138</v>
      </c>
      <c r="Q1914" t="s">
        <v>94</v>
      </c>
      <c r="U1914" t="s">
        <v>223</v>
      </c>
      <c r="AN1914" s="1">
        <v>44425.023611111108</v>
      </c>
      <c r="AO1914" s="1">
        <v>44425.023611111108</v>
      </c>
      <c r="AP1914" t="s">
        <v>69</v>
      </c>
      <c r="AQ1914" t="s">
        <v>70</v>
      </c>
      <c r="AR1914">
        <v>89</v>
      </c>
      <c r="AS1914">
        <v>26</v>
      </c>
      <c r="AT1914" t="s">
        <v>71</v>
      </c>
      <c r="AU1914" t="s">
        <v>632</v>
      </c>
      <c r="AW1914" t="s">
        <v>73</v>
      </c>
      <c r="AX1914">
        <v>0.8</v>
      </c>
      <c r="AZ1914" t="s">
        <v>224</v>
      </c>
      <c r="BC1914">
        <v>80326005</v>
      </c>
      <c r="BD1914">
        <v>8237167</v>
      </c>
      <c r="BE1914" t="s">
        <v>69</v>
      </c>
    </row>
    <row r="1915" spans="1:57" x14ac:dyDescent="0.25">
      <c r="A1915" t="s">
        <v>221</v>
      </c>
      <c r="B1915" t="s">
        <v>222</v>
      </c>
      <c r="C1915">
        <v>80326</v>
      </c>
      <c r="D1915" t="s">
        <v>59</v>
      </c>
      <c r="E1915" t="s">
        <v>116</v>
      </c>
      <c r="F1915" t="s">
        <v>61</v>
      </c>
      <c r="G1915" t="s">
        <v>62</v>
      </c>
      <c r="H1915" t="s">
        <v>63</v>
      </c>
      <c r="I1915" t="s">
        <v>64</v>
      </c>
      <c r="J1915" t="s">
        <v>65</v>
      </c>
      <c r="K1915" t="s">
        <v>64</v>
      </c>
      <c r="L1915" s="1">
        <v>44404.428472222222</v>
      </c>
      <c r="P1915" t="s">
        <v>138</v>
      </c>
      <c r="Q1915" t="s">
        <v>94</v>
      </c>
      <c r="U1915" t="s">
        <v>223</v>
      </c>
      <c r="AN1915" s="1">
        <v>44405.480555555558</v>
      </c>
      <c r="AO1915" s="1">
        <v>44405.480555555558</v>
      </c>
      <c r="AP1915" t="s">
        <v>185</v>
      </c>
      <c r="AQ1915" t="s">
        <v>186</v>
      </c>
      <c r="AR1915">
        <v>67</v>
      </c>
      <c r="AS1915">
        <v>177</v>
      </c>
      <c r="AT1915" t="s">
        <v>187</v>
      </c>
      <c r="AU1915" t="s">
        <v>188</v>
      </c>
      <c r="AW1915" t="s">
        <v>189</v>
      </c>
      <c r="AX1915">
        <v>1</v>
      </c>
      <c r="AZ1915" t="s">
        <v>224</v>
      </c>
      <c r="BC1915">
        <v>80326005</v>
      </c>
      <c r="BD1915">
        <v>8237171</v>
      </c>
      <c r="BE1915" t="s">
        <v>185</v>
      </c>
    </row>
    <row r="1916" spans="1:57" x14ac:dyDescent="0.25">
      <c r="A1916" t="s">
        <v>221</v>
      </c>
      <c r="B1916" t="s">
        <v>222</v>
      </c>
      <c r="C1916">
        <v>80326</v>
      </c>
      <c r="D1916" t="s">
        <v>59</v>
      </c>
      <c r="E1916" t="s">
        <v>116</v>
      </c>
      <c r="F1916" t="s">
        <v>61</v>
      </c>
      <c r="G1916" t="s">
        <v>62</v>
      </c>
      <c r="H1916" t="s">
        <v>63</v>
      </c>
      <c r="I1916" t="s">
        <v>64</v>
      </c>
      <c r="J1916" t="s">
        <v>65</v>
      </c>
      <c r="K1916" t="s">
        <v>64</v>
      </c>
      <c r="L1916" s="1">
        <v>44404.428472222222</v>
      </c>
      <c r="P1916" t="s">
        <v>138</v>
      </c>
      <c r="Q1916" t="s">
        <v>94</v>
      </c>
      <c r="U1916" t="s">
        <v>223</v>
      </c>
      <c r="AN1916" s="1">
        <v>44418.598611111112</v>
      </c>
      <c r="AO1916" s="1">
        <v>44411.447222222225</v>
      </c>
      <c r="AP1916" t="s">
        <v>404</v>
      </c>
      <c r="AQ1916" t="s">
        <v>405</v>
      </c>
      <c r="AR1916">
        <v>36</v>
      </c>
      <c r="AS1916">
        <v>3</v>
      </c>
      <c r="AT1916" t="s">
        <v>343</v>
      </c>
      <c r="AU1916" t="s">
        <v>406</v>
      </c>
      <c r="AV1916" t="s">
        <v>345</v>
      </c>
      <c r="AW1916" t="s">
        <v>268</v>
      </c>
      <c r="AX1916">
        <v>3</v>
      </c>
      <c r="AZ1916" t="s">
        <v>224</v>
      </c>
      <c r="BC1916">
        <v>80326005</v>
      </c>
      <c r="BD1916">
        <v>8237174</v>
      </c>
      <c r="BE1916" t="s">
        <v>404</v>
      </c>
    </row>
    <row r="1917" spans="1:57" x14ac:dyDescent="0.25">
      <c r="A1917" t="s">
        <v>221</v>
      </c>
      <c r="B1917" t="s">
        <v>222</v>
      </c>
      <c r="C1917">
        <v>80326</v>
      </c>
      <c r="D1917" t="s">
        <v>59</v>
      </c>
      <c r="E1917" t="s">
        <v>116</v>
      </c>
      <c r="F1917" t="s">
        <v>61</v>
      </c>
      <c r="G1917" t="s">
        <v>62</v>
      </c>
      <c r="H1917" t="s">
        <v>63</v>
      </c>
      <c r="I1917" t="s">
        <v>64</v>
      </c>
      <c r="J1917" t="s">
        <v>65</v>
      </c>
      <c r="K1917" t="s">
        <v>64</v>
      </c>
      <c r="L1917" s="1">
        <v>44404.428472222222</v>
      </c>
      <c r="P1917" t="s">
        <v>138</v>
      </c>
      <c r="Q1917" t="s">
        <v>94</v>
      </c>
      <c r="U1917" t="s">
        <v>223</v>
      </c>
      <c r="AN1917" s="1">
        <v>44418.598611111112</v>
      </c>
      <c r="AO1917" s="1">
        <v>44411.447222222225</v>
      </c>
      <c r="AP1917" t="s">
        <v>407</v>
      </c>
      <c r="AQ1917" t="s">
        <v>408</v>
      </c>
      <c r="AR1917">
        <v>66</v>
      </c>
      <c r="AS1917">
        <v>8</v>
      </c>
      <c r="AT1917" t="s">
        <v>343</v>
      </c>
      <c r="AU1917" t="s">
        <v>188</v>
      </c>
      <c r="AV1917" t="s">
        <v>180</v>
      </c>
      <c r="AW1917" t="s">
        <v>268</v>
      </c>
      <c r="AX1917">
        <v>8</v>
      </c>
      <c r="AZ1917" t="s">
        <v>224</v>
      </c>
      <c r="BC1917">
        <v>80326005</v>
      </c>
      <c r="BD1917">
        <v>8237174</v>
      </c>
      <c r="BE1917" t="s">
        <v>407</v>
      </c>
    </row>
    <row r="1918" spans="1:57" x14ac:dyDescent="0.25">
      <c r="A1918" t="s">
        <v>221</v>
      </c>
      <c r="B1918" t="s">
        <v>222</v>
      </c>
      <c r="C1918">
        <v>80326</v>
      </c>
      <c r="D1918" t="s">
        <v>59</v>
      </c>
      <c r="E1918" t="s">
        <v>116</v>
      </c>
      <c r="F1918" t="s">
        <v>61</v>
      </c>
      <c r="G1918" t="s">
        <v>62</v>
      </c>
      <c r="H1918" t="s">
        <v>63</v>
      </c>
      <c r="I1918" t="s">
        <v>64</v>
      </c>
      <c r="J1918" t="s">
        <v>65</v>
      </c>
      <c r="K1918" t="s">
        <v>64</v>
      </c>
      <c r="L1918" s="1">
        <v>44404.428472222222</v>
      </c>
      <c r="P1918" t="s">
        <v>138</v>
      </c>
      <c r="Q1918" t="s">
        <v>94</v>
      </c>
      <c r="U1918" t="s">
        <v>223</v>
      </c>
      <c r="AN1918" s="1">
        <v>44406.493703703702</v>
      </c>
      <c r="AO1918" s="1">
        <v>44406.493703703702</v>
      </c>
      <c r="AP1918" t="s">
        <v>241</v>
      </c>
      <c r="AQ1918" t="s">
        <v>242</v>
      </c>
      <c r="AS1918">
        <v>223</v>
      </c>
      <c r="AT1918" t="s">
        <v>71</v>
      </c>
      <c r="AU1918" t="s">
        <v>263</v>
      </c>
      <c r="AX1918">
        <v>1</v>
      </c>
      <c r="AZ1918" t="s">
        <v>224</v>
      </c>
      <c r="BC1918">
        <v>80326005</v>
      </c>
      <c r="BD1918">
        <v>8237172</v>
      </c>
      <c r="BE1918" t="s">
        <v>241</v>
      </c>
    </row>
    <row r="1919" spans="1:57" x14ac:dyDescent="0.25">
      <c r="A1919" t="s">
        <v>221</v>
      </c>
      <c r="B1919" t="s">
        <v>222</v>
      </c>
      <c r="C1919">
        <v>80326</v>
      </c>
      <c r="D1919" t="s">
        <v>59</v>
      </c>
      <c r="E1919" t="s">
        <v>116</v>
      </c>
      <c r="F1919" t="s">
        <v>61</v>
      </c>
      <c r="G1919" t="s">
        <v>62</v>
      </c>
      <c r="H1919" t="s">
        <v>63</v>
      </c>
      <c r="I1919" t="s">
        <v>64</v>
      </c>
      <c r="J1919" t="s">
        <v>65</v>
      </c>
      <c r="K1919" t="s">
        <v>64</v>
      </c>
      <c r="L1919" s="1">
        <v>44404.428472222222</v>
      </c>
      <c r="P1919" t="s">
        <v>138</v>
      </c>
      <c r="Q1919" t="s">
        <v>94</v>
      </c>
      <c r="U1919" t="s">
        <v>223</v>
      </c>
      <c r="AN1919" s="1">
        <v>44406.493703703702</v>
      </c>
      <c r="AO1919" s="1">
        <v>44406.493703703702</v>
      </c>
      <c r="AP1919" t="s">
        <v>265</v>
      </c>
      <c r="AQ1919" t="s">
        <v>266</v>
      </c>
      <c r="AR1919">
        <v>30</v>
      </c>
      <c r="AS1919">
        <v>57.2</v>
      </c>
      <c r="AT1919" t="s">
        <v>71</v>
      </c>
      <c r="AU1919" t="s">
        <v>270</v>
      </c>
      <c r="AW1919" t="s">
        <v>268</v>
      </c>
      <c r="AX1919">
        <v>0.3</v>
      </c>
      <c r="AZ1919" t="s">
        <v>224</v>
      </c>
      <c r="BC1919">
        <v>80326005</v>
      </c>
      <c r="BD1919">
        <v>8237172</v>
      </c>
      <c r="BE1919" t="s">
        <v>265</v>
      </c>
    </row>
    <row r="1920" spans="1:57" x14ac:dyDescent="0.25">
      <c r="A1920" t="s">
        <v>221</v>
      </c>
      <c r="B1920" t="s">
        <v>222</v>
      </c>
      <c r="C1920">
        <v>80326</v>
      </c>
      <c r="D1920" t="s">
        <v>59</v>
      </c>
      <c r="E1920" t="s">
        <v>116</v>
      </c>
      <c r="F1920" t="s">
        <v>61</v>
      </c>
      <c r="G1920" t="s">
        <v>62</v>
      </c>
      <c r="H1920" t="s">
        <v>63</v>
      </c>
      <c r="I1920" t="s">
        <v>64</v>
      </c>
      <c r="J1920" t="s">
        <v>65</v>
      </c>
      <c r="K1920" t="s">
        <v>64</v>
      </c>
      <c r="L1920" s="1">
        <v>44404.428472222222</v>
      </c>
      <c r="P1920" t="s">
        <v>138</v>
      </c>
      <c r="Q1920" t="s">
        <v>94</v>
      </c>
      <c r="U1920" t="s">
        <v>223</v>
      </c>
      <c r="AN1920" s="1">
        <v>44406.493703703702</v>
      </c>
      <c r="AO1920" s="1">
        <v>44406.493703703702</v>
      </c>
      <c r="AP1920" t="s">
        <v>283</v>
      </c>
      <c r="AQ1920" t="s">
        <v>284</v>
      </c>
      <c r="AR1920">
        <v>31</v>
      </c>
      <c r="AS1920">
        <v>19.5</v>
      </c>
      <c r="AT1920" t="s">
        <v>71</v>
      </c>
      <c r="AU1920" t="s">
        <v>288</v>
      </c>
      <c r="AW1920" t="s">
        <v>268</v>
      </c>
      <c r="AX1920">
        <v>0.1</v>
      </c>
      <c r="AZ1920" t="s">
        <v>224</v>
      </c>
      <c r="BC1920">
        <v>80326005</v>
      </c>
      <c r="BD1920">
        <v>8237172</v>
      </c>
      <c r="BE1920" t="s">
        <v>283</v>
      </c>
    </row>
    <row r="1921" spans="1:57" x14ac:dyDescent="0.25">
      <c r="A1921" t="s">
        <v>221</v>
      </c>
      <c r="B1921" t="s">
        <v>222</v>
      </c>
      <c r="C1921">
        <v>80326</v>
      </c>
      <c r="D1921" t="s">
        <v>59</v>
      </c>
      <c r="E1921" t="s">
        <v>116</v>
      </c>
      <c r="F1921" t="s">
        <v>61</v>
      </c>
      <c r="G1921" t="s">
        <v>62</v>
      </c>
      <c r="H1921" t="s">
        <v>63</v>
      </c>
      <c r="I1921" t="s">
        <v>64</v>
      </c>
      <c r="J1921" t="s">
        <v>65</v>
      </c>
      <c r="K1921" t="s">
        <v>64</v>
      </c>
      <c r="L1921" s="1">
        <v>44404.428472222222</v>
      </c>
      <c r="P1921" t="s">
        <v>138</v>
      </c>
      <c r="Q1921" t="s">
        <v>94</v>
      </c>
      <c r="U1921" t="s">
        <v>223</v>
      </c>
      <c r="AN1921" s="1">
        <v>44406.493703703702</v>
      </c>
      <c r="AO1921" s="1">
        <v>44406.493703703702</v>
      </c>
      <c r="AP1921" t="s">
        <v>291</v>
      </c>
      <c r="AQ1921" t="s">
        <v>292</v>
      </c>
      <c r="AR1921">
        <v>28</v>
      </c>
      <c r="AS1921">
        <v>50.9</v>
      </c>
      <c r="AT1921" t="s">
        <v>71</v>
      </c>
      <c r="AU1921" t="s">
        <v>299</v>
      </c>
      <c r="AW1921" t="s">
        <v>268</v>
      </c>
      <c r="AX1921">
        <v>0.4</v>
      </c>
      <c r="AZ1921" t="s">
        <v>224</v>
      </c>
      <c r="BC1921">
        <v>80326005</v>
      </c>
      <c r="BD1921">
        <v>8237172</v>
      </c>
      <c r="BE1921" t="s">
        <v>291</v>
      </c>
    </row>
    <row r="1922" spans="1:57" x14ac:dyDescent="0.25">
      <c r="A1922" t="s">
        <v>221</v>
      </c>
      <c r="B1922" t="s">
        <v>222</v>
      </c>
      <c r="C1922">
        <v>80326</v>
      </c>
      <c r="D1922" t="s">
        <v>59</v>
      </c>
      <c r="E1922" t="s">
        <v>116</v>
      </c>
      <c r="F1922" t="s">
        <v>61</v>
      </c>
      <c r="G1922" t="s">
        <v>62</v>
      </c>
      <c r="H1922" t="s">
        <v>63</v>
      </c>
      <c r="I1922" t="s">
        <v>64</v>
      </c>
      <c r="J1922" t="s">
        <v>65</v>
      </c>
      <c r="K1922" t="s">
        <v>64</v>
      </c>
      <c r="L1922" s="1">
        <v>44404.428472222222</v>
      </c>
      <c r="P1922" t="s">
        <v>138</v>
      </c>
      <c r="Q1922" t="s">
        <v>94</v>
      </c>
      <c r="U1922" t="s">
        <v>223</v>
      </c>
      <c r="AN1922" s="1">
        <v>44406.493703703702</v>
      </c>
      <c r="AO1922" s="1">
        <v>44406.493703703702</v>
      </c>
      <c r="AP1922" t="s">
        <v>305</v>
      </c>
      <c r="AQ1922" t="s">
        <v>306</v>
      </c>
      <c r="AR1922">
        <v>29</v>
      </c>
      <c r="AS1922">
        <v>6</v>
      </c>
      <c r="AT1922" t="s">
        <v>71</v>
      </c>
      <c r="AU1922" t="s">
        <v>308</v>
      </c>
      <c r="AW1922" t="s">
        <v>268</v>
      </c>
      <c r="AX1922">
        <v>0.1</v>
      </c>
      <c r="AZ1922" t="s">
        <v>224</v>
      </c>
      <c r="BC1922">
        <v>80326005</v>
      </c>
      <c r="BD1922">
        <v>8237172</v>
      </c>
      <c r="BE1922" t="s">
        <v>305</v>
      </c>
    </row>
    <row r="1923" spans="1:57" x14ac:dyDescent="0.25">
      <c r="A1923" t="s">
        <v>221</v>
      </c>
      <c r="B1923" t="s">
        <v>222</v>
      </c>
      <c r="C1923">
        <v>80326</v>
      </c>
      <c r="D1923" t="s">
        <v>59</v>
      </c>
      <c r="E1923" t="s">
        <v>116</v>
      </c>
      <c r="F1923" t="s">
        <v>61</v>
      </c>
      <c r="G1923" t="s">
        <v>62</v>
      </c>
      <c r="H1923" t="s">
        <v>63</v>
      </c>
      <c r="I1923" t="s">
        <v>64</v>
      </c>
      <c r="J1923" t="s">
        <v>65</v>
      </c>
      <c r="K1923" t="s">
        <v>64</v>
      </c>
      <c r="L1923" s="1">
        <v>44404.428472222222</v>
      </c>
      <c r="P1923" t="s">
        <v>138</v>
      </c>
      <c r="Q1923" t="s">
        <v>94</v>
      </c>
      <c r="U1923" t="s">
        <v>223</v>
      </c>
      <c r="AN1923" s="1">
        <v>44406.849305555559</v>
      </c>
      <c r="AO1923" s="1">
        <v>44406.849305555559</v>
      </c>
      <c r="AP1923" t="s">
        <v>410</v>
      </c>
      <c r="AQ1923" t="s">
        <v>411</v>
      </c>
      <c r="AR1923">
        <v>32</v>
      </c>
      <c r="AS1923">
        <v>84.2</v>
      </c>
      <c r="AT1923" t="s">
        <v>71</v>
      </c>
      <c r="AU1923" t="s">
        <v>301</v>
      </c>
      <c r="AW1923" t="s">
        <v>412</v>
      </c>
      <c r="AX1923">
        <v>0.5</v>
      </c>
      <c r="AZ1923" t="s">
        <v>224</v>
      </c>
      <c r="BC1923">
        <v>80326005</v>
      </c>
      <c r="BD1923">
        <v>8237163</v>
      </c>
      <c r="BE1923" t="s">
        <v>410</v>
      </c>
    </row>
    <row r="1924" spans="1:57" x14ac:dyDescent="0.25">
      <c r="A1924" t="s">
        <v>221</v>
      </c>
      <c r="B1924" t="s">
        <v>222</v>
      </c>
      <c r="C1924">
        <v>80326</v>
      </c>
      <c r="D1924" t="s">
        <v>59</v>
      </c>
      <c r="E1924" t="s">
        <v>116</v>
      </c>
      <c r="F1924" t="s">
        <v>61</v>
      </c>
      <c r="G1924" t="s">
        <v>62</v>
      </c>
      <c r="H1924" t="s">
        <v>63</v>
      </c>
      <c r="I1924" t="s">
        <v>64</v>
      </c>
      <c r="J1924" t="s">
        <v>65</v>
      </c>
      <c r="K1924" t="s">
        <v>64</v>
      </c>
      <c r="L1924" s="1">
        <v>44404.428472222222</v>
      </c>
      <c r="P1924" t="s">
        <v>138</v>
      </c>
      <c r="Q1924" t="s">
        <v>94</v>
      </c>
      <c r="U1924" t="s">
        <v>223</v>
      </c>
      <c r="AN1924" s="1">
        <v>44406.849305555559</v>
      </c>
      <c r="AO1924" s="1">
        <v>44406.849305555559</v>
      </c>
      <c r="AP1924" t="s">
        <v>414</v>
      </c>
      <c r="AQ1924" t="s">
        <v>415</v>
      </c>
      <c r="AR1924">
        <v>33</v>
      </c>
      <c r="AS1924">
        <v>37</v>
      </c>
      <c r="AT1924" t="s">
        <v>71</v>
      </c>
      <c r="AU1924" t="s">
        <v>288</v>
      </c>
      <c r="AW1924" t="s">
        <v>412</v>
      </c>
      <c r="AX1924">
        <v>0.1</v>
      </c>
      <c r="AZ1924" t="s">
        <v>224</v>
      </c>
      <c r="BC1924">
        <v>80326005</v>
      </c>
      <c r="BD1924">
        <v>8237163</v>
      </c>
      <c r="BE1924" t="s">
        <v>414</v>
      </c>
    </row>
    <row r="1925" spans="1:57" x14ac:dyDescent="0.25">
      <c r="A1925" t="s">
        <v>221</v>
      </c>
      <c r="B1925" t="s">
        <v>222</v>
      </c>
      <c r="C1925">
        <v>80326</v>
      </c>
      <c r="D1925" t="s">
        <v>59</v>
      </c>
      <c r="E1925" t="s">
        <v>116</v>
      </c>
      <c r="F1925" t="s">
        <v>61</v>
      </c>
      <c r="G1925" t="s">
        <v>62</v>
      </c>
      <c r="H1925" t="s">
        <v>63</v>
      </c>
      <c r="I1925" t="s">
        <v>64</v>
      </c>
      <c r="J1925" t="s">
        <v>65</v>
      </c>
      <c r="K1925" t="s">
        <v>64</v>
      </c>
      <c r="L1925" s="1">
        <v>44404.428472222222</v>
      </c>
      <c r="P1925" t="s">
        <v>138</v>
      </c>
      <c r="Q1925" t="s">
        <v>94</v>
      </c>
      <c r="U1925" t="s">
        <v>223</v>
      </c>
      <c r="AN1925" s="1">
        <v>44410.763888888891</v>
      </c>
      <c r="AO1925" s="1">
        <v>44410.359027777777</v>
      </c>
      <c r="AP1925" t="s">
        <v>341</v>
      </c>
      <c r="AQ1925" t="s">
        <v>342</v>
      </c>
      <c r="AS1925">
        <v>0.124</v>
      </c>
      <c r="AT1925" t="s">
        <v>343</v>
      </c>
      <c r="AU1925" t="s">
        <v>344</v>
      </c>
      <c r="AX1925">
        <v>1.7999999999999999E-2</v>
      </c>
      <c r="AZ1925" t="s">
        <v>224</v>
      </c>
      <c r="BC1925">
        <v>80326005</v>
      </c>
      <c r="BD1925">
        <v>8237170</v>
      </c>
      <c r="BE1925" t="s">
        <v>341</v>
      </c>
    </row>
    <row r="1926" spans="1:57" x14ac:dyDescent="0.25">
      <c r="A1926" t="s">
        <v>221</v>
      </c>
      <c r="B1926" t="s">
        <v>222</v>
      </c>
      <c r="C1926">
        <v>80326</v>
      </c>
      <c r="D1926" t="s">
        <v>59</v>
      </c>
      <c r="E1926" t="s">
        <v>116</v>
      </c>
      <c r="F1926" t="s">
        <v>61</v>
      </c>
      <c r="G1926" t="s">
        <v>62</v>
      </c>
      <c r="H1926" t="s">
        <v>63</v>
      </c>
      <c r="I1926" t="s">
        <v>64</v>
      </c>
      <c r="J1926" t="s">
        <v>65</v>
      </c>
      <c r="K1926" t="s">
        <v>64</v>
      </c>
      <c r="L1926" s="1">
        <v>44404.428472222222</v>
      </c>
      <c r="P1926" t="s">
        <v>138</v>
      </c>
      <c r="Q1926" t="s">
        <v>94</v>
      </c>
      <c r="U1926" t="s">
        <v>223</v>
      </c>
      <c r="AN1926" s="1">
        <v>44410.763888888891</v>
      </c>
      <c r="AO1926" s="1">
        <v>44410.359027777777</v>
      </c>
      <c r="AP1926" t="s">
        <v>346</v>
      </c>
      <c r="AQ1926" t="s">
        <v>347</v>
      </c>
      <c r="AS1926">
        <v>1.19</v>
      </c>
      <c r="AT1926" t="s">
        <v>343</v>
      </c>
      <c r="AU1926" t="s">
        <v>348</v>
      </c>
      <c r="AX1926">
        <v>1.7999999999999999E-2</v>
      </c>
      <c r="AZ1926" t="s">
        <v>224</v>
      </c>
      <c r="BC1926">
        <v>80326005</v>
      </c>
      <c r="BD1926">
        <v>8237170</v>
      </c>
      <c r="BE1926" t="s">
        <v>346</v>
      </c>
    </row>
    <row r="1927" spans="1:57" x14ac:dyDescent="0.25">
      <c r="A1927" t="s">
        <v>221</v>
      </c>
      <c r="B1927" t="s">
        <v>222</v>
      </c>
      <c r="C1927">
        <v>80326</v>
      </c>
      <c r="D1927" t="s">
        <v>59</v>
      </c>
      <c r="E1927" t="s">
        <v>116</v>
      </c>
      <c r="F1927" t="s">
        <v>61</v>
      </c>
      <c r="G1927" t="s">
        <v>62</v>
      </c>
      <c r="H1927" t="s">
        <v>63</v>
      </c>
      <c r="I1927" t="s">
        <v>64</v>
      </c>
      <c r="J1927" t="s">
        <v>65</v>
      </c>
      <c r="K1927" t="s">
        <v>64</v>
      </c>
      <c r="L1927" s="1">
        <v>44404.428472222222</v>
      </c>
      <c r="P1927" t="s">
        <v>138</v>
      </c>
      <c r="Q1927" t="s">
        <v>94</v>
      </c>
      <c r="U1927" t="s">
        <v>223</v>
      </c>
      <c r="AN1927" s="1">
        <v>44410.763888888891</v>
      </c>
      <c r="AO1927" s="1">
        <v>44410.359027777777</v>
      </c>
      <c r="AP1927" t="s">
        <v>369</v>
      </c>
      <c r="AQ1927" t="s">
        <v>370</v>
      </c>
      <c r="AS1927">
        <v>0.13700000000000001</v>
      </c>
      <c r="AT1927" t="s">
        <v>343</v>
      </c>
      <c r="AU1927" t="s">
        <v>368</v>
      </c>
      <c r="AX1927">
        <v>8.9999999999999993E-3</v>
      </c>
      <c r="AZ1927" t="s">
        <v>224</v>
      </c>
      <c r="BC1927">
        <v>80326005</v>
      </c>
      <c r="BD1927">
        <v>8237170</v>
      </c>
      <c r="BE1927" t="s">
        <v>369</v>
      </c>
    </row>
    <row r="1928" spans="1:57" x14ac:dyDescent="0.25">
      <c r="A1928" t="s">
        <v>225</v>
      </c>
      <c r="B1928" t="s">
        <v>226</v>
      </c>
      <c r="C1928">
        <v>80326</v>
      </c>
      <c r="D1928" t="s">
        <v>59</v>
      </c>
      <c r="E1928" t="s">
        <v>119</v>
      </c>
      <c r="F1928" t="s">
        <v>61</v>
      </c>
      <c r="G1928" t="s">
        <v>62</v>
      </c>
      <c r="H1928" t="s">
        <v>63</v>
      </c>
      <c r="I1928" t="s">
        <v>64</v>
      </c>
      <c r="J1928" t="s">
        <v>65</v>
      </c>
      <c r="K1928" t="s">
        <v>64</v>
      </c>
      <c r="L1928" s="1">
        <v>44404.421527777777</v>
      </c>
      <c r="P1928" t="s">
        <v>204</v>
      </c>
      <c r="Q1928" t="s">
        <v>127</v>
      </c>
      <c r="U1928" t="s">
        <v>111</v>
      </c>
      <c r="AN1928" s="1">
        <v>44410.553668981483</v>
      </c>
      <c r="AO1928" s="1">
        <v>44405.594444444447</v>
      </c>
      <c r="AP1928" t="s">
        <v>554</v>
      </c>
      <c r="AQ1928" t="s">
        <v>555</v>
      </c>
      <c r="AR1928">
        <v>25</v>
      </c>
      <c r="AS1928">
        <v>8.0000000000000002E-3</v>
      </c>
      <c r="AT1928" t="s">
        <v>71</v>
      </c>
      <c r="AU1928" t="s">
        <v>449</v>
      </c>
      <c r="AW1928" t="s">
        <v>450</v>
      </c>
      <c r="AX1928">
        <v>2E-3</v>
      </c>
      <c r="AZ1928" t="s">
        <v>227</v>
      </c>
      <c r="BC1928">
        <v>80326004</v>
      </c>
      <c r="BD1928">
        <v>8237141</v>
      </c>
      <c r="BE1928" t="s">
        <v>554</v>
      </c>
    </row>
    <row r="1929" spans="1:57" x14ac:dyDescent="0.25">
      <c r="A1929" t="s">
        <v>225</v>
      </c>
      <c r="B1929" t="s">
        <v>226</v>
      </c>
      <c r="C1929">
        <v>80326</v>
      </c>
      <c r="D1929" t="s">
        <v>59</v>
      </c>
      <c r="E1929" t="s">
        <v>119</v>
      </c>
      <c r="F1929" t="s">
        <v>61</v>
      </c>
      <c r="G1929" t="s">
        <v>62</v>
      </c>
      <c r="H1929" t="s">
        <v>63</v>
      </c>
      <c r="I1929" t="s">
        <v>64</v>
      </c>
      <c r="J1929" t="s">
        <v>65</v>
      </c>
      <c r="K1929" t="s">
        <v>64</v>
      </c>
      <c r="L1929" s="1">
        <v>44404.421527777777</v>
      </c>
      <c r="P1929" t="s">
        <v>204</v>
      </c>
      <c r="Q1929" t="s">
        <v>127</v>
      </c>
      <c r="U1929" t="s">
        <v>111</v>
      </c>
      <c r="AN1929" s="1">
        <v>44410.5547337963</v>
      </c>
      <c r="AO1929" s="1">
        <v>44405.594444444447</v>
      </c>
      <c r="AP1929" t="s">
        <v>556</v>
      </c>
      <c r="AQ1929" t="s">
        <v>557</v>
      </c>
      <c r="AR1929">
        <v>26</v>
      </c>
      <c r="AS1929">
        <v>6.0000000000000001E-3</v>
      </c>
      <c r="AT1929" t="s">
        <v>71</v>
      </c>
      <c r="AU1929" t="s">
        <v>449</v>
      </c>
      <c r="AW1929" t="s">
        <v>450</v>
      </c>
      <c r="AX1929">
        <v>2E-3</v>
      </c>
      <c r="AZ1929" t="s">
        <v>227</v>
      </c>
      <c r="BC1929">
        <v>80326004</v>
      </c>
      <c r="BD1929">
        <v>8237143</v>
      </c>
      <c r="BE1929" t="s">
        <v>556</v>
      </c>
    </row>
    <row r="1930" spans="1:57" x14ac:dyDescent="0.25">
      <c r="A1930" t="s">
        <v>225</v>
      </c>
      <c r="B1930" t="s">
        <v>226</v>
      </c>
      <c r="C1930">
        <v>80326</v>
      </c>
      <c r="D1930" t="s">
        <v>59</v>
      </c>
      <c r="E1930" t="s">
        <v>119</v>
      </c>
      <c r="F1930" t="s">
        <v>61</v>
      </c>
      <c r="G1930" t="s">
        <v>62</v>
      </c>
      <c r="H1930" t="s">
        <v>63</v>
      </c>
      <c r="I1930" t="s">
        <v>64</v>
      </c>
      <c r="J1930" t="s">
        <v>65</v>
      </c>
      <c r="K1930" t="s">
        <v>64</v>
      </c>
      <c r="L1930" s="1">
        <v>44404.421527777777</v>
      </c>
      <c r="P1930" t="s">
        <v>204</v>
      </c>
      <c r="Q1930" t="s">
        <v>127</v>
      </c>
      <c r="U1930" t="s">
        <v>111</v>
      </c>
      <c r="AN1930" s="1">
        <v>44405.50917824074</v>
      </c>
      <c r="AO1930" s="1">
        <v>44405.50917824074</v>
      </c>
      <c r="AP1930" t="s">
        <v>447</v>
      </c>
      <c r="AQ1930" t="s">
        <v>448</v>
      </c>
      <c r="AR1930">
        <v>23</v>
      </c>
      <c r="AS1930">
        <v>2E-3</v>
      </c>
      <c r="AT1930" t="s">
        <v>71</v>
      </c>
      <c r="AU1930" t="s">
        <v>449</v>
      </c>
      <c r="AV1930" t="s">
        <v>180</v>
      </c>
      <c r="AW1930" t="s">
        <v>450</v>
      </c>
      <c r="AX1930">
        <v>2E-3</v>
      </c>
      <c r="AZ1930" t="s">
        <v>227</v>
      </c>
      <c r="BC1930">
        <v>80326004</v>
      </c>
      <c r="BD1930">
        <v>8237139</v>
      </c>
      <c r="BE1930" t="s">
        <v>447</v>
      </c>
    </row>
    <row r="1931" spans="1:57" x14ac:dyDescent="0.25">
      <c r="A1931" t="s">
        <v>225</v>
      </c>
      <c r="B1931" t="s">
        <v>226</v>
      </c>
      <c r="C1931">
        <v>80326</v>
      </c>
      <c r="D1931" t="s">
        <v>59</v>
      </c>
      <c r="E1931" t="s">
        <v>119</v>
      </c>
      <c r="F1931" t="s">
        <v>61</v>
      </c>
      <c r="G1931" t="s">
        <v>62</v>
      </c>
      <c r="H1931" t="s">
        <v>63</v>
      </c>
      <c r="I1931" t="s">
        <v>64</v>
      </c>
      <c r="J1931" t="s">
        <v>65</v>
      </c>
      <c r="K1931" t="s">
        <v>64</v>
      </c>
      <c r="L1931" s="1">
        <v>44404.421527777777</v>
      </c>
      <c r="P1931" t="s">
        <v>204</v>
      </c>
      <c r="Q1931" t="s">
        <v>127</v>
      </c>
      <c r="U1931" t="s">
        <v>111</v>
      </c>
      <c r="AN1931" s="1">
        <v>44406.487037037034</v>
      </c>
      <c r="AO1931" s="1">
        <v>44405.44295138889</v>
      </c>
      <c r="AP1931" t="s">
        <v>560</v>
      </c>
      <c r="AQ1931" t="s">
        <v>561</v>
      </c>
      <c r="AR1931">
        <v>80</v>
      </c>
      <c r="AS1931">
        <v>1.64</v>
      </c>
      <c r="AT1931" t="s">
        <v>71</v>
      </c>
      <c r="AU1931" t="s">
        <v>577</v>
      </c>
      <c r="AW1931" t="s">
        <v>563</v>
      </c>
      <c r="AX1931">
        <v>0.05</v>
      </c>
      <c r="AZ1931" t="s">
        <v>227</v>
      </c>
      <c r="BC1931">
        <v>80326004</v>
      </c>
      <c r="BD1931">
        <v>8237147</v>
      </c>
      <c r="BE1931" t="s">
        <v>560</v>
      </c>
    </row>
    <row r="1932" spans="1:57" x14ac:dyDescent="0.25">
      <c r="A1932" t="s">
        <v>225</v>
      </c>
      <c r="B1932" t="s">
        <v>226</v>
      </c>
      <c r="C1932">
        <v>80326</v>
      </c>
      <c r="D1932" t="s">
        <v>59</v>
      </c>
      <c r="E1932" t="s">
        <v>119</v>
      </c>
      <c r="F1932" t="s">
        <v>61</v>
      </c>
      <c r="G1932" t="s">
        <v>62</v>
      </c>
      <c r="H1932" t="s">
        <v>63</v>
      </c>
      <c r="I1932" t="s">
        <v>64</v>
      </c>
      <c r="J1932" t="s">
        <v>65</v>
      </c>
      <c r="K1932" t="s">
        <v>64</v>
      </c>
      <c r="L1932" s="1">
        <v>44404.421527777777</v>
      </c>
      <c r="P1932" t="s">
        <v>204</v>
      </c>
      <c r="Q1932" t="s">
        <v>127</v>
      </c>
      <c r="U1932" t="s">
        <v>111</v>
      </c>
      <c r="AN1932" s="1">
        <v>44425.661168981482</v>
      </c>
      <c r="AO1932" s="1">
        <v>44425.661168981482</v>
      </c>
      <c r="AP1932" t="s">
        <v>422</v>
      </c>
      <c r="AQ1932" t="s">
        <v>423</v>
      </c>
      <c r="AR1932">
        <v>20</v>
      </c>
      <c r="AS1932">
        <v>1.2E-2</v>
      </c>
      <c r="AT1932" t="s">
        <v>71</v>
      </c>
      <c r="AU1932" t="s">
        <v>424</v>
      </c>
      <c r="AW1932" t="s">
        <v>425</v>
      </c>
      <c r="AX1932">
        <v>5.0000000000000001E-3</v>
      </c>
      <c r="AZ1932" t="s">
        <v>227</v>
      </c>
      <c r="BC1932">
        <v>80326004</v>
      </c>
      <c r="BD1932">
        <v>8237144</v>
      </c>
      <c r="BE1932" t="s">
        <v>422</v>
      </c>
    </row>
    <row r="1933" spans="1:57" x14ac:dyDescent="0.25">
      <c r="A1933" t="s">
        <v>225</v>
      </c>
      <c r="B1933" t="s">
        <v>226</v>
      </c>
      <c r="C1933">
        <v>80326</v>
      </c>
      <c r="D1933" t="s">
        <v>59</v>
      </c>
      <c r="E1933" t="s">
        <v>119</v>
      </c>
      <c r="F1933" t="s">
        <v>61</v>
      </c>
      <c r="G1933" t="s">
        <v>62</v>
      </c>
      <c r="H1933" t="s">
        <v>63</v>
      </c>
      <c r="I1933" t="s">
        <v>64</v>
      </c>
      <c r="J1933" t="s">
        <v>65</v>
      </c>
      <c r="K1933" t="s">
        <v>64</v>
      </c>
      <c r="L1933" s="1">
        <v>44404.421527777777</v>
      </c>
      <c r="P1933" t="s">
        <v>204</v>
      </c>
      <c r="Q1933" t="s">
        <v>127</v>
      </c>
      <c r="U1933" t="s">
        <v>111</v>
      </c>
      <c r="AN1933" s="1">
        <v>44425.661168981482</v>
      </c>
      <c r="AO1933" s="1">
        <v>44425.661168981482</v>
      </c>
      <c r="AP1933" t="s">
        <v>427</v>
      </c>
      <c r="AQ1933" t="s">
        <v>428</v>
      </c>
      <c r="AR1933">
        <v>18</v>
      </c>
      <c r="AS1933">
        <v>5.0000000000000001E-3</v>
      </c>
      <c r="AT1933" t="s">
        <v>71</v>
      </c>
      <c r="AU1933" t="s">
        <v>424</v>
      </c>
      <c r="AV1933" t="s">
        <v>180</v>
      </c>
      <c r="AW1933" t="s">
        <v>429</v>
      </c>
      <c r="AX1933">
        <v>5.0000000000000001E-3</v>
      </c>
      <c r="AZ1933" t="s">
        <v>227</v>
      </c>
      <c r="BC1933">
        <v>80326004</v>
      </c>
      <c r="BD1933">
        <v>8237144</v>
      </c>
      <c r="BE1933" t="s">
        <v>427</v>
      </c>
    </row>
    <row r="1934" spans="1:57" x14ac:dyDescent="0.25">
      <c r="A1934" t="s">
        <v>225</v>
      </c>
      <c r="B1934" t="s">
        <v>226</v>
      </c>
      <c r="C1934">
        <v>80326</v>
      </c>
      <c r="D1934" t="s">
        <v>59</v>
      </c>
      <c r="E1934" t="s">
        <v>119</v>
      </c>
      <c r="F1934" t="s">
        <v>61</v>
      </c>
      <c r="G1934" t="s">
        <v>62</v>
      </c>
      <c r="H1934" t="s">
        <v>63</v>
      </c>
      <c r="I1934" t="s">
        <v>64</v>
      </c>
      <c r="J1934" t="s">
        <v>65</v>
      </c>
      <c r="K1934" t="s">
        <v>64</v>
      </c>
      <c r="L1934" s="1">
        <v>44404.421527777777</v>
      </c>
      <c r="P1934" t="s">
        <v>204</v>
      </c>
      <c r="Q1934" t="s">
        <v>127</v>
      </c>
      <c r="U1934" t="s">
        <v>111</v>
      </c>
      <c r="AN1934" s="1">
        <v>44405.445833333331</v>
      </c>
      <c r="AO1934" s="1">
        <v>44405.445833333331</v>
      </c>
      <c r="AP1934" t="s">
        <v>384</v>
      </c>
      <c r="AQ1934" t="s">
        <v>385</v>
      </c>
      <c r="AR1934">
        <v>13</v>
      </c>
      <c r="AS1934">
        <v>81</v>
      </c>
      <c r="AT1934" t="s">
        <v>386</v>
      </c>
      <c r="AU1934" t="s">
        <v>392</v>
      </c>
      <c r="AW1934" t="s">
        <v>387</v>
      </c>
      <c r="AX1934">
        <v>1</v>
      </c>
      <c r="AZ1934" t="s">
        <v>227</v>
      </c>
      <c r="BC1934">
        <v>80326004</v>
      </c>
      <c r="BD1934">
        <v>8237148</v>
      </c>
      <c r="BE1934" t="s">
        <v>384</v>
      </c>
    </row>
    <row r="1935" spans="1:57" x14ac:dyDescent="0.25">
      <c r="A1935" t="s">
        <v>225</v>
      </c>
      <c r="B1935" t="s">
        <v>226</v>
      </c>
      <c r="C1935">
        <v>80326</v>
      </c>
      <c r="D1935" t="s">
        <v>59</v>
      </c>
      <c r="E1935" t="s">
        <v>119</v>
      </c>
      <c r="F1935" t="s">
        <v>61</v>
      </c>
      <c r="G1935" t="s">
        <v>62</v>
      </c>
      <c r="H1935" t="s">
        <v>63</v>
      </c>
      <c r="I1935" t="s">
        <v>64</v>
      </c>
      <c r="J1935" t="s">
        <v>65</v>
      </c>
      <c r="K1935" t="s">
        <v>64</v>
      </c>
      <c r="L1935" s="1">
        <v>44404.421527777777</v>
      </c>
      <c r="P1935" t="s">
        <v>204</v>
      </c>
      <c r="Q1935" t="s">
        <v>127</v>
      </c>
      <c r="U1935" t="s">
        <v>111</v>
      </c>
      <c r="AN1935" s="1">
        <v>44425.010416666664</v>
      </c>
      <c r="AO1935" s="1">
        <v>44425.010416666664</v>
      </c>
      <c r="AP1935" t="s">
        <v>69</v>
      </c>
      <c r="AQ1935" t="s">
        <v>70</v>
      </c>
      <c r="AR1935">
        <v>89</v>
      </c>
      <c r="AS1935">
        <v>25.7</v>
      </c>
      <c r="AT1935" t="s">
        <v>71</v>
      </c>
      <c r="AU1935" t="s">
        <v>632</v>
      </c>
      <c r="AW1935" t="s">
        <v>73</v>
      </c>
      <c r="AX1935">
        <v>0.8</v>
      </c>
      <c r="AZ1935" t="s">
        <v>227</v>
      </c>
      <c r="BC1935">
        <v>80326004</v>
      </c>
      <c r="BD1935">
        <v>8237149</v>
      </c>
      <c r="BE1935" t="s">
        <v>69</v>
      </c>
    </row>
    <row r="1936" spans="1:57" x14ac:dyDescent="0.25">
      <c r="A1936" t="s">
        <v>225</v>
      </c>
      <c r="B1936" t="s">
        <v>226</v>
      </c>
      <c r="C1936">
        <v>80326</v>
      </c>
      <c r="D1936" t="s">
        <v>59</v>
      </c>
      <c r="E1936" t="s">
        <v>119</v>
      </c>
      <c r="F1936" t="s">
        <v>61</v>
      </c>
      <c r="G1936" t="s">
        <v>62</v>
      </c>
      <c r="H1936" t="s">
        <v>63</v>
      </c>
      <c r="I1936" t="s">
        <v>64</v>
      </c>
      <c r="J1936" t="s">
        <v>65</v>
      </c>
      <c r="K1936" t="s">
        <v>64</v>
      </c>
      <c r="L1936" s="1">
        <v>44404.421527777777</v>
      </c>
      <c r="P1936" t="s">
        <v>204</v>
      </c>
      <c r="Q1936" t="s">
        <v>127</v>
      </c>
      <c r="U1936" t="s">
        <v>111</v>
      </c>
      <c r="AN1936" s="1">
        <v>44405.47152777778</v>
      </c>
      <c r="AO1936" s="1">
        <v>44405.47152777778</v>
      </c>
      <c r="AP1936" t="s">
        <v>185</v>
      </c>
      <c r="AQ1936" t="s">
        <v>186</v>
      </c>
      <c r="AR1936">
        <v>67</v>
      </c>
      <c r="AS1936">
        <v>151</v>
      </c>
      <c r="AT1936" t="s">
        <v>187</v>
      </c>
      <c r="AU1936" t="s">
        <v>190</v>
      </c>
      <c r="AW1936" t="s">
        <v>189</v>
      </c>
      <c r="AX1936">
        <v>1</v>
      </c>
      <c r="AZ1936" t="s">
        <v>227</v>
      </c>
      <c r="BC1936">
        <v>80326004</v>
      </c>
      <c r="BD1936">
        <v>8237153</v>
      </c>
      <c r="BE1936" t="s">
        <v>185</v>
      </c>
    </row>
    <row r="1937" spans="1:57" x14ac:dyDescent="0.25">
      <c r="A1937" t="s">
        <v>225</v>
      </c>
      <c r="B1937" t="s">
        <v>226</v>
      </c>
      <c r="C1937">
        <v>80326</v>
      </c>
      <c r="D1937" t="s">
        <v>59</v>
      </c>
      <c r="E1937" t="s">
        <v>119</v>
      </c>
      <c r="F1937" t="s">
        <v>61</v>
      </c>
      <c r="G1937" t="s">
        <v>62</v>
      </c>
      <c r="H1937" t="s">
        <v>63</v>
      </c>
      <c r="I1937" t="s">
        <v>64</v>
      </c>
      <c r="J1937" t="s">
        <v>65</v>
      </c>
      <c r="K1937" t="s">
        <v>64</v>
      </c>
      <c r="L1937" s="1">
        <v>44404.421527777777</v>
      </c>
      <c r="P1937" t="s">
        <v>204</v>
      </c>
      <c r="Q1937" t="s">
        <v>127</v>
      </c>
      <c r="U1937" t="s">
        <v>111</v>
      </c>
      <c r="AN1937" s="1">
        <v>44418.597222222219</v>
      </c>
      <c r="AO1937" s="1">
        <v>44411.447222222225</v>
      </c>
      <c r="AP1937" t="s">
        <v>404</v>
      </c>
      <c r="AQ1937" t="s">
        <v>405</v>
      </c>
      <c r="AR1937">
        <v>36</v>
      </c>
      <c r="AS1937">
        <v>5</v>
      </c>
      <c r="AT1937" t="s">
        <v>343</v>
      </c>
      <c r="AU1937" t="s">
        <v>406</v>
      </c>
      <c r="AV1937" t="s">
        <v>345</v>
      </c>
      <c r="AW1937" t="s">
        <v>268</v>
      </c>
      <c r="AX1937">
        <v>3</v>
      </c>
      <c r="AZ1937" t="s">
        <v>227</v>
      </c>
      <c r="BC1937">
        <v>80326004</v>
      </c>
      <c r="BD1937">
        <v>8237156</v>
      </c>
      <c r="BE1937" t="s">
        <v>404</v>
      </c>
    </row>
    <row r="1938" spans="1:57" x14ac:dyDescent="0.25">
      <c r="A1938" t="s">
        <v>225</v>
      </c>
      <c r="B1938" t="s">
        <v>226</v>
      </c>
      <c r="C1938">
        <v>80326</v>
      </c>
      <c r="D1938" t="s">
        <v>59</v>
      </c>
      <c r="E1938" t="s">
        <v>119</v>
      </c>
      <c r="F1938" t="s">
        <v>61</v>
      </c>
      <c r="G1938" t="s">
        <v>62</v>
      </c>
      <c r="H1938" t="s">
        <v>63</v>
      </c>
      <c r="I1938" t="s">
        <v>64</v>
      </c>
      <c r="J1938" t="s">
        <v>65</v>
      </c>
      <c r="K1938" t="s">
        <v>64</v>
      </c>
      <c r="L1938" s="1">
        <v>44404.421527777777</v>
      </c>
      <c r="P1938" t="s">
        <v>204</v>
      </c>
      <c r="Q1938" t="s">
        <v>127</v>
      </c>
      <c r="U1938" t="s">
        <v>111</v>
      </c>
      <c r="AN1938" s="1">
        <v>44418.597222222219</v>
      </c>
      <c r="AO1938" s="1">
        <v>44411.447222222225</v>
      </c>
      <c r="AP1938" t="s">
        <v>407</v>
      </c>
      <c r="AQ1938" t="s">
        <v>408</v>
      </c>
      <c r="AR1938">
        <v>66</v>
      </c>
      <c r="AS1938">
        <v>8</v>
      </c>
      <c r="AT1938" t="s">
        <v>343</v>
      </c>
      <c r="AU1938" t="s">
        <v>188</v>
      </c>
      <c r="AV1938" t="s">
        <v>180</v>
      </c>
      <c r="AW1938" t="s">
        <v>268</v>
      </c>
      <c r="AX1938">
        <v>8</v>
      </c>
      <c r="AZ1938" t="s">
        <v>227</v>
      </c>
      <c r="BC1938">
        <v>80326004</v>
      </c>
      <c r="BD1938">
        <v>8237156</v>
      </c>
      <c r="BE1938" t="s">
        <v>407</v>
      </c>
    </row>
    <row r="1939" spans="1:57" x14ac:dyDescent="0.25">
      <c r="A1939" t="s">
        <v>225</v>
      </c>
      <c r="B1939" t="s">
        <v>226</v>
      </c>
      <c r="C1939">
        <v>80326</v>
      </c>
      <c r="D1939" t="s">
        <v>59</v>
      </c>
      <c r="E1939" t="s">
        <v>119</v>
      </c>
      <c r="F1939" t="s">
        <v>61</v>
      </c>
      <c r="G1939" t="s">
        <v>62</v>
      </c>
      <c r="H1939" t="s">
        <v>63</v>
      </c>
      <c r="I1939" t="s">
        <v>64</v>
      </c>
      <c r="J1939" t="s">
        <v>65</v>
      </c>
      <c r="K1939" t="s">
        <v>64</v>
      </c>
      <c r="L1939" s="1">
        <v>44404.421527777777</v>
      </c>
      <c r="P1939" t="s">
        <v>204</v>
      </c>
      <c r="Q1939" t="s">
        <v>127</v>
      </c>
      <c r="U1939" t="s">
        <v>111</v>
      </c>
      <c r="AN1939" s="1">
        <v>44406.492812500001</v>
      </c>
      <c r="AO1939" s="1">
        <v>44406.492812500001</v>
      </c>
      <c r="AP1939" t="s">
        <v>241</v>
      </c>
      <c r="AQ1939" t="s">
        <v>242</v>
      </c>
      <c r="AS1939">
        <v>196.6</v>
      </c>
      <c r="AT1939" t="s">
        <v>71</v>
      </c>
      <c r="AU1939" t="s">
        <v>245</v>
      </c>
      <c r="AX1939">
        <v>1</v>
      </c>
      <c r="AZ1939" t="s">
        <v>227</v>
      </c>
      <c r="BC1939">
        <v>80326004</v>
      </c>
      <c r="BD1939">
        <v>8237154</v>
      </c>
      <c r="BE1939" t="s">
        <v>241</v>
      </c>
    </row>
    <row r="1940" spans="1:57" x14ac:dyDescent="0.25">
      <c r="A1940" t="s">
        <v>225</v>
      </c>
      <c r="B1940" t="s">
        <v>226</v>
      </c>
      <c r="C1940">
        <v>80326</v>
      </c>
      <c r="D1940" t="s">
        <v>59</v>
      </c>
      <c r="E1940" t="s">
        <v>119</v>
      </c>
      <c r="F1940" t="s">
        <v>61</v>
      </c>
      <c r="G1940" t="s">
        <v>62</v>
      </c>
      <c r="H1940" t="s">
        <v>63</v>
      </c>
      <c r="I1940" t="s">
        <v>64</v>
      </c>
      <c r="J1940" t="s">
        <v>65</v>
      </c>
      <c r="K1940" t="s">
        <v>64</v>
      </c>
      <c r="L1940" s="1">
        <v>44404.421527777777</v>
      </c>
      <c r="P1940" t="s">
        <v>204</v>
      </c>
      <c r="Q1940" t="s">
        <v>127</v>
      </c>
      <c r="U1940" t="s">
        <v>111</v>
      </c>
      <c r="AN1940" s="1">
        <v>44406.492812500001</v>
      </c>
      <c r="AO1940" s="1">
        <v>44406.492812500001</v>
      </c>
      <c r="AP1940" t="s">
        <v>265</v>
      </c>
      <c r="AQ1940" t="s">
        <v>266</v>
      </c>
      <c r="AR1940">
        <v>30</v>
      </c>
      <c r="AS1940">
        <v>48.9</v>
      </c>
      <c r="AT1940" t="s">
        <v>71</v>
      </c>
      <c r="AU1940" t="s">
        <v>419</v>
      </c>
      <c r="AW1940" t="s">
        <v>268</v>
      </c>
      <c r="AX1940">
        <v>0.3</v>
      </c>
      <c r="AZ1940" t="s">
        <v>227</v>
      </c>
      <c r="BC1940">
        <v>80326004</v>
      </c>
      <c r="BD1940">
        <v>8237154</v>
      </c>
      <c r="BE1940" t="s">
        <v>265</v>
      </c>
    </row>
    <row r="1941" spans="1:57" x14ac:dyDescent="0.25">
      <c r="A1941" t="s">
        <v>225</v>
      </c>
      <c r="B1941" t="s">
        <v>226</v>
      </c>
      <c r="C1941">
        <v>80326</v>
      </c>
      <c r="D1941" t="s">
        <v>59</v>
      </c>
      <c r="E1941" t="s">
        <v>119</v>
      </c>
      <c r="F1941" t="s">
        <v>61</v>
      </c>
      <c r="G1941" t="s">
        <v>62</v>
      </c>
      <c r="H1941" t="s">
        <v>63</v>
      </c>
      <c r="I1941" t="s">
        <v>64</v>
      </c>
      <c r="J1941" t="s">
        <v>65</v>
      </c>
      <c r="K1941" t="s">
        <v>64</v>
      </c>
      <c r="L1941" s="1">
        <v>44404.421527777777</v>
      </c>
      <c r="P1941" t="s">
        <v>204</v>
      </c>
      <c r="Q1941" t="s">
        <v>127</v>
      </c>
      <c r="U1941" t="s">
        <v>111</v>
      </c>
      <c r="AN1941" s="1">
        <v>44406.492812500001</v>
      </c>
      <c r="AO1941" s="1">
        <v>44406.492812500001</v>
      </c>
      <c r="AP1941" t="s">
        <v>283</v>
      </c>
      <c r="AQ1941" t="s">
        <v>284</v>
      </c>
      <c r="AR1941">
        <v>31</v>
      </c>
      <c r="AS1941">
        <v>18.100000000000001</v>
      </c>
      <c r="AT1941" t="s">
        <v>71</v>
      </c>
      <c r="AU1941" t="s">
        <v>287</v>
      </c>
      <c r="AW1941" t="s">
        <v>268</v>
      </c>
      <c r="AX1941">
        <v>0.1</v>
      </c>
      <c r="AZ1941" t="s">
        <v>227</v>
      </c>
      <c r="BC1941">
        <v>80326004</v>
      </c>
      <c r="BD1941">
        <v>8237154</v>
      </c>
      <c r="BE1941" t="s">
        <v>283</v>
      </c>
    </row>
    <row r="1942" spans="1:57" x14ac:dyDescent="0.25">
      <c r="A1942" t="s">
        <v>225</v>
      </c>
      <c r="B1942" t="s">
        <v>226</v>
      </c>
      <c r="C1942">
        <v>80326</v>
      </c>
      <c r="D1942" t="s">
        <v>59</v>
      </c>
      <c r="E1942" t="s">
        <v>119</v>
      </c>
      <c r="F1942" t="s">
        <v>61</v>
      </c>
      <c r="G1942" t="s">
        <v>62</v>
      </c>
      <c r="H1942" t="s">
        <v>63</v>
      </c>
      <c r="I1942" t="s">
        <v>64</v>
      </c>
      <c r="J1942" t="s">
        <v>65</v>
      </c>
      <c r="K1942" t="s">
        <v>64</v>
      </c>
      <c r="L1942" s="1">
        <v>44404.421527777777</v>
      </c>
      <c r="P1942" t="s">
        <v>204</v>
      </c>
      <c r="Q1942" t="s">
        <v>127</v>
      </c>
      <c r="U1942" t="s">
        <v>111</v>
      </c>
      <c r="AN1942" s="1">
        <v>44406.492812500001</v>
      </c>
      <c r="AO1942" s="1">
        <v>44406.492812500001</v>
      </c>
      <c r="AP1942" t="s">
        <v>291</v>
      </c>
      <c r="AQ1942" t="s">
        <v>292</v>
      </c>
      <c r="AR1942">
        <v>28</v>
      </c>
      <c r="AS1942">
        <v>51.5</v>
      </c>
      <c r="AT1942" t="s">
        <v>71</v>
      </c>
      <c r="AU1942" t="s">
        <v>420</v>
      </c>
      <c r="AW1942" t="s">
        <v>268</v>
      </c>
      <c r="AX1942">
        <v>0.4</v>
      </c>
      <c r="AZ1942" t="s">
        <v>227</v>
      </c>
      <c r="BC1942">
        <v>80326004</v>
      </c>
      <c r="BD1942">
        <v>8237154</v>
      </c>
      <c r="BE1942" t="s">
        <v>291</v>
      </c>
    </row>
    <row r="1943" spans="1:57" x14ac:dyDescent="0.25">
      <c r="A1943" t="s">
        <v>225</v>
      </c>
      <c r="B1943" t="s">
        <v>226</v>
      </c>
      <c r="C1943">
        <v>80326</v>
      </c>
      <c r="D1943" t="s">
        <v>59</v>
      </c>
      <c r="E1943" t="s">
        <v>119</v>
      </c>
      <c r="F1943" t="s">
        <v>61</v>
      </c>
      <c r="G1943" t="s">
        <v>62</v>
      </c>
      <c r="H1943" t="s">
        <v>63</v>
      </c>
      <c r="I1943" t="s">
        <v>64</v>
      </c>
      <c r="J1943" t="s">
        <v>65</v>
      </c>
      <c r="K1943" t="s">
        <v>64</v>
      </c>
      <c r="L1943" s="1">
        <v>44404.421527777777</v>
      </c>
      <c r="P1943" t="s">
        <v>204</v>
      </c>
      <c r="Q1943" t="s">
        <v>127</v>
      </c>
      <c r="U1943" t="s">
        <v>111</v>
      </c>
      <c r="AN1943" s="1">
        <v>44406.492812500001</v>
      </c>
      <c r="AO1943" s="1">
        <v>44406.492812500001</v>
      </c>
      <c r="AP1943" t="s">
        <v>305</v>
      </c>
      <c r="AQ1943" t="s">
        <v>306</v>
      </c>
      <c r="AR1943">
        <v>29</v>
      </c>
      <c r="AS1943">
        <v>5.9</v>
      </c>
      <c r="AT1943" t="s">
        <v>71</v>
      </c>
      <c r="AU1943" t="s">
        <v>308</v>
      </c>
      <c r="AW1943" t="s">
        <v>268</v>
      </c>
      <c r="AX1943">
        <v>0.1</v>
      </c>
      <c r="AZ1943" t="s">
        <v>227</v>
      </c>
      <c r="BC1943">
        <v>80326004</v>
      </c>
      <c r="BD1943">
        <v>8237154</v>
      </c>
      <c r="BE1943" t="s">
        <v>305</v>
      </c>
    </row>
    <row r="1944" spans="1:57" x14ac:dyDescent="0.25">
      <c r="A1944" t="s">
        <v>225</v>
      </c>
      <c r="B1944" t="s">
        <v>226</v>
      </c>
      <c r="C1944">
        <v>80326</v>
      </c>
      <c r="D1944" t="s">
        <v>59</v>
      </c>
      <c r="E1944" t="s">
        <v>119</v>
      </c>
      <c r="F1944" t="s">
        <v>61</v>
      </c>
      <c r="G1944" t="s">
        <v>62</v>
      </c>
      <c r="H1944" t="s">
        <v>63</v>
      </c>
      <c r="I1944" t="s">
        <v>64</v>
      </c>
      <c r="J1944" t="s">
        <v>65</v>
      </c>
      <c r="K1944" t="s">
        <v>64</v>
      </c>
      <c r="L1944" s="1">
        <v>44404.421527777777</v>
      </c>
      <c r="P1944" t="s">
        <v>204</v>
      </c>
      <c r="Q1944" t="s">
        <v>127</v>
      </c>
      <c r="U1944" t="s">
        <v>111</v>
      </c>
      <c r="AN1944" s="1">
        <v>44406.843055555553</v>
      </c>
      <c r="AO1944" s="1">
        <v>44406.843055555553</v>
      </c>
      <c r="AP1944" t="s">
        <v>410</v>
      </c>
      <c r="AQ1944" t="s">
        <v>411</v>
      </c>
      <c r="AR1944">
        <v>32</v>
      </c>
      <c r="AS1944">
        <v>84.6</v>
      </c>
      <c r="AT1944" t="s">
        <v>71</v>
      </c>
      <c r="AU1944" t="s">
        <v>301</v>
      </c>
      <c r="AW1944" t="s">
        <v>412</v>
      </c>
      <c r="AX1944">
        <v>0.5</v>
      </c>
      <c r="AZ1944" t="s">
        <v>227</v>
      </c>
      <c r="BC1944">
        <v>80326004</v>
      </c>
      <c r="BD1944">
        <v>8237145</v>
      </c>
      <c r="BE1944" t="s">
        <v>410</v>
      </c>
    </row>
    <row r="1945" spans="1:57" x14ac:dyDescent="0.25">
      <c r="A1945" t="s">
        <v>225</v>
      </c>
      <c r="B1945" t="s">
        <v>226</v>
      </c>
      <c r="C1945">
        <v>80326</v>
      </c>
      <c r="D1945" t="s">
        <v>59</v>
      </c>
      <c r="E1945" t="s">
        <v>119</v>
      </c>
      <c r="F1945" t="s">
        <v>61</v>
      </c>
      <c r="G1945" t="s">
        <v>62</v>
      </c>
      <c r="H1945" t="s">
        <v>63</v>
      </c>
      <c r="I1945" t="s">
        <v>64</v>
      </c>
      <c r="J1945" t="s">
        <v>65</v>
      </c>
      <c r="K1945" t="s">
        <v>64</v>
      </c>
      <c r="L1945" s="1">
        <v>44404.421527777777</v>
      </c>
      <c r="P1945" t="s">
        <v>204</v>
      </c>
      <c r="Q1945" t="s">
        <v>127</v>
      </c>
      <c r="U1945" t="s">
        <v>111</v>
      </c>
      <c r="AN1945" s="1">
        <v>44406.843055555553</v>
      </c>
      <c r="AO1945" s="1">
        <v>44406.843055555553</v>
      </c>
      <c r="AP1945" t="s">
        <v>414</v>
      </c>
      <c r="AQ1945" t="s">
        <v>415</v>
      </c>
      <c r="AR1945">
        <v>33</v>
      </c>
      <c r="AS1945">
        <v>37.6</v>
      </c>
      <c r="AT1945" t="s">
        <v>71</v>
      </c>
      <c r="AU1945" t="s">
        <v>288</v>
      </c>
      <c r="AW1945" t="s">
        <v>412</v>
      </c>
      <c r="AX1945">
        <v>0.1</v>
      </c>
      <c r="AZ1945" t="s">
        <v>227</v>
      </c>
      <c r="BC1945">
        <v>80326004</v>
      </c>
      <c r="BD1945">
        <v>8237145</v>
      </c>
      <c r="BE1945" t="s">
        <v>414</v>
      </c>
    </row>
    <row r="1946" spans="1:57" x14ac:dyDescent="0.25">
      <c r="A1946" t="s">
        <v>225</v>
      </c>
      <c r="B1946" t="s">
        <v>226</v>
      </c>
      <c r="C1946">
        <v>80326</v>
      </c>
      <c r="D1946" t="s">
        <v>59</v>
      </c>
      <c r="E1946" t="s">
        <v>119</v>
      </c>
      <c r="F1946" t="s">
        <v>61</v>
      </c>
      <c r="G1946" t="s">
        <v>62</v>
      </c>
      <c r="H1946" t="s">
        <v>63</v>
      </c>
      <c r="I1946" t="s">
        <v>64</v>
      </c>
      <c r="J1946" t="s">
        <v>65</v>
      </c>
      <c r="K1946" t="s">
        <v>64</v>
      </c>
      <c r="L1946" s="1">
        <v>44404.421527777777</v>
      </c>
      <c r="P1946" t="s">
        <v>204</v>
      </c>
      <c r="Q1946" t="s">
        <v>127</v>
      </c>
      <c r="U1946" t="s">
        <v>111</v>
      </c>
      <c r="AN1946" s="1">
        <v>44410.756944444445</v>
      </c>
      <c r="AO1946" s="1">
        <v>44410.359027777777</v>
      </c>
      <c r="AP1946" t="s">
        <v>341</v>
      </c>
      <c r="AQ1946" t="s">
        <v>342</v>
      </c>
      <c r="AS1946">
        <v>0.112</v>
      </c>
      <c r="AT1946" t="s">
        <v>343</v>
      </c>
      <c r="AU1946" t="s">
        <v>344</v>
      </c>
      <c r="AX1946">
        <v>1.7999999999999999E-2</v>
      </c>
      <c r="AZ1946" t="s">
        <v>227</v>
      </c>
      <c r="BC1946">
        <v>80326004</v>
      </c>
      <c r="BD1946">
        <v>8237152</v>
      </c>
      <c r="BE1946" t="s">
        <v>341</v>
      </c>
    </row>
    <row r="1947" spans="1:57" x14ac:dyDescent="0.25">
      <c r="A1947" t="s">
        <v>225</v>
      </c>
      <c r="B1947" t="s">
        <v>226</v>
      </c>
      <c r="C1947">
        <v>80326</v>
      </c>
      <c r="D1947" t="s">
        <v>59</v>
      </c>
      <c r="E1947" t="s">
        <v>119</v>
      </c>
      <c r="F1947" t="s">
        <v>61</v>
      </c>
      <c r="G1947" t="s">
        <v>62</v>
      </c>
      <c r="H1947" t="s">
        <v>63</v>
      </c>
      <c r="I1947" t="s">
        <v>64</v>
      </c>
      <c r="J1947" t="s">
        <v>65</v>
      </c>
      <c r="K1947" t="s">
        <v>64</v>
      </c>
      <c r="L1947" s="1">
        <v>44404.421527777777</v>
      </c>
      <c r="P1947" t="s">
        <v>204</v>
      </c>
      <c r="Q1947" t="s">
        <v>127</v>
      </c>
      <c r="U1947" t="s">
        <v>111</v>
      </c>
      <c r="AN1947" s="1">
        <v>44410.756944444445</v>
      </c>
      <c r="AO1947" s="1">
        <v>44410.359027777777</v>
      </c>
      <c r="AP1947" t="s">
        <v>346</v>
      </c>
      <c r="AQ1947" t="s">
        <v>347</v>
      </c>
      <c r="AS1947">
        <v>1.1599999999999999</v>
      </c>
      <c r="AT1947" t="s">
        <v>343</v>
      </c>
      <c r="AU1947" t="s">
        <v>361</v>
      </c>
      <c r="AX1947">
        <v>1.7999999999999999E-2</v>
      </c>
      <c r="AZ1947" t="s">
        <v>227</v>
      </c>
      <c r="BC1947">
        <v>80326004</v>
      </c>
      <c r="BD1947">
        <v>8237152</v>
      </c>
      <c r="BE1947" t="s">
        <v>346</v>
      </c>
    </row>
    <row r="1948" spans="1:57" x14ac:dyDescent="0.25">
      <c r="A1948" t="s">
        <v>225</v>
      </c>
      <c r="B1948" t="s">
        <v>226</v>
      </c>
      <c r="C1948">
        <v>80326</v>
      </c>
      <c r="D1948" t="s">
        <v>59</v>
      </c>
      <c r="E1948" t="s">
        <v>119</v>
      </c>
      <c r="F1948" t="s">
        <v>61</v>
      </c>
      <c r="G1948" t="s">
        <v>62</v>
      </c>
      <c r="H1948" t="s">
        <v>63</v>
      </c>
      <c r="I1948" t="s">
        <v>64</v>
      </c>
      <c r="J1948" t="s">
        <v>65</v>
      </c>
      <c r="K1948" t="s">
        <v>64</v>
      </c>
      <c r="L1948" s="1">
        <v>44404.421527777777</v>
      </c>
      <c r="P1948" t="s">
        <v>204</v>
      </c>
      <c r="Q1948" t="s">
        <v>127</v>
      </c>
      <c r="U1948" t="s">
        <v>111</v>
      </c>
      <c r="AN1948" s="1">
        <v>44410.756944444445</v>
      </c>
      <c r="AO1948" s="1">
        <v>44410.359027777777</v>
      </c>
      <c r="AP1948" t="s">
        <v>369</v>
      </c>
      <c r="AQ1948" t="s">
        <v>370</v>
      </c>
      <c r="AS1948">
        <v>0.156</v>
      </c>
      <c r="AT1948" t="s">
        <v>343</v>
      </c>
      <c r="AU1948" t="s">
        <v>380</v>
      </c>
      <c r="AX1948">
        <v>8.9999999999999993E-3</v>
      </c>
      <c r="AZ1948" t="s">
        <v>227</v>
      </c>
      <c r="BC1948">
        <v>80326004</v>
      </c>
      <c r="BD1948">
        <v>8237152</v>
      </c>
      <c r="BE1948" t="s">
        <v>369</v>
      </c>
    </row>
    <row r="1949" spans="1:57" x14ac:dyDescent="0.25">
      <c r="A1949" t="s">
        <v>228</v>
      </c>
      <c r="B1949" t="s">
        <v>229</v>
      </c>
      <c r="C1949">
        <v>80326</v>
      </c>
      <c r="D1949" t="s">
        <v>59</v>
      </c>
      <c r="E1949" t="s">
        <v>60</v>
      </c>
      <c r="F1949" t="s">
        <v>61</v>
      </c>
      <c r="G1949" t="s">
        <v>62</v>
      </c>
      <c r="H1949" t="s">
        <v>63</v>
      </c>
      <c r="I1949" t="s">
        <v>64</v>
      </c>
      <c r="J1949" t="s">
        <v>65</v>
      </c>
      <c r="K1949" t="s">
        <v>64</v>
      </c>
      <c r="L1949" s="1">
        <v>44404.413194444445</v>
      </c>
      <c r="P1949" t="s">
        <v>204</v>
      </c>
      <c r="Q1949" t="s">
        <v>230</v>
      </c>
      <c r="U1949" t="s">
        <v>205</v>
      </c>
      <c r="AN1949" s="1">
        <v>44410.551539351851</v>
      </c>
      <c r="AO1949" s="1">
        <v>44405.594444444447</v>
      </c>
      <c r="AP1949" t="s">
        <v>554</v>
      </c>
      <c r="AQ1949" t="s">
        <v>555</v>
      </c>
      <c r="AR1949">
        <v>25</v>
      </c>
      <c r="AS1949">
        <v>1.0999999999999999E-2</v>
      </c>
      <c r="AT1949" t="s">
        <v>71</v>
      </c>
      <c r="AU1949" t="s">
        <v>449</v>
      </c>
      <c r="AW1949" t="s">
        <v>450</v>
      </c>
      <c r="AX1949">
        <v>2E-3</v>
      </c>
      <c r="AZ1949" t="s">
        <v>231</v>
      </c>
      <c r="BC1949">
        <v>80326003</v>
      </c>
      <c r="BD1949">
        <v>8237123</v>
      </c>
      <c r="BE1949" t="s">
        <v>554</v>
      </c>
    </row>
    <row r="1950" spans="1:57" x14ac:dyDescent="0.25">
      <c r="A1950" t="s">
        <v>228</v>
      </c>
      <c r="B1950" t="s">
        <v>229</v>
      </c>
      <c r="C1950">
        <v>80326</v>
      </c>
      <c r="D1950" t="s">
        <v>59</v>
      </c>
      <c r="E1950" t="s">
        <v>60</v>
      </c>
      <c r="F1950" t="s">
        <v>61</v>
      </c>
      <c r="G1950" t="s">
        <v>62</v>
      </c>
      <c r="H1950" t="s">
        <v>63</v>
      </c>
      <c r="I1950" t="s">
        <v>64</v>
      </c>
      <c r="J1950" t="s">
        <v>65</v>
      </c>
      <c r="K1950" t="s">
        <v>64</v>
      </c>
      <c r="L1950" s="1">
        <v>44404.413194444445</v>
      </c>
      <c r="P1950" t="s">
        <v>204</v>
      </c>
      <c r="Q1950" t="s">
        <v>230</v>
      </c>
      <c r="U1950" t="s">
        <v>205</v>
      </c>
      <c r="AN1950" s="1">
        <v>44410.552604166667</v>
      </c>
      <c r="AO1950" s="1">
        <v>44405.594444444447</v>
      </c>
      <c r="AP1950" t="s">
        <v>556</v>
      </c>
      <c r="AQ1950" t="s">
        <v>557</v>
      </c>
      <c r="AR1950">
        <v>26</v>
      </c>
      <c r="AS1950">
        <v>7.0000000000000001E-3</v>
      </c>
      <c r="AT1950" t="s">
        <v>71</v>
      </c>
      <c r="AU1950" t="s">
        <v>449</v>
      </c>
      <c r="AW1950" t="s">
        <v>450</v>
      </c>
      <c r="AX1950">
        <v>2E-3</v>
      </c>
      <c r="AZ1950" t="s">
        <v>231</v>
      </c>
      <c r="BC1950">
        <v>80326003</v>
      </c>
      <c r="BD1950">
        <v>8237125</v>
      </c>
      <c r="BE1950" t="s">
        <v>556</v>
      </c>
    </row>
    <row r="1951" spans="1:57" x14ac:dyDescent="0.25">
      <c r="A1951" t="s">
        <v>228</v>
      </c>
      <c r="B1951" t="s">
        <v>229</v>
      </c>
      <c r="C1951">
        <v>80326</v>
      </c>
      <c r="D1951" t="s">
        <v>59</v>
      </c>
      <c r="E1951" t="s">
        <v>60</v>
      </c>
      <c r="F1951" t="s">
        <v>61</v>
      </c>
      <c r="G1951" t="s">
        <v>62</v>
      </c>
      <c r="H1951" t="s">
        <v>63</v>
      </c>
      <c r="I1951" t="s">
        <v>64</v>
      </c>
      <c r="J1951" t="s">
        <v>65</v>
      </c>
      <c r="K1951" t="s">
        <v>64</v>
      </c>
      <c r="L1951" s="1">
        <v>44404.413194444445</v>
      </c>
      <c r="P1951" t="s">
        <v>204</v>
      </c>
      <c r="Q1951" t="s">
        <v>230</v>
      </c>
      <c r="U1951" t="s">
        <v>205</v>
      </c>
      <c r="AN1951" s="1">
        <v>44405.611828703702</v>
      </c>
      <c r="AO1951" s="1">
        <v>44405.611828703702</v>
      </c>
      <c r="AP1951" t="s">
        <v>447</v>
      </c>
      <c r="AQ1951" t="s">
        <v>448</v>
      </c>
      <c r="AR1951">
        <v>23</v>
      </c>
      <c r="AS1951">
        <v>2E-3</v>
      </c>
      <c r="AT1951" t="s">
        <v>71</v>
      </c>
      <c r="AU1951" t="s">
        <v>449</v>
      </c>
      <c r="AV1951" t="s">
        <v>180</v>
      </c>
      <c r="AW1951" t="s">
        <v>450</v>
      </c>
      <c r="AX1951">
        <v>2E-3</v>
      </c>
      <c r="AZ1951" t="s">
        <v>231</v>
      </c>
      <c r="BC1951">
        <v>80326003</v>
      </c>
      <c r="BD1951">
        <v>8237121</v>
      </c>
      <c r="BE1951" t="s">
        <v>447</v>
      </c>
    </row>
    <row r="1952" spans="1:57" x14ac:dyDescent="0.25">
      <c r="A1952" t="s">
        <v>228</v>
      </c>
      <c r="B1952" t="s">
        <v>229</v>
      </c>
      <c r="C1952">
        <v>80326</v>
      </c>
      <c r="D1952" t="s">
        <v>59</v>
      </c>
      <c r="E1952" t="s">
        <v>60</v>
      </c>
      <c r="F1952" t="s">
        <v>61</v>
      </c>
      <c r="G1952" t="s">
        <v>62</v>
      </c>
      <c r="H1952" t="s">
        <v>63</v>
      </c>
      <c r="I1952" t="s">
        <v>64</v>
      </c>
      <c r="J1952" t="s">
        <v>65</v>
      </c>
      <c r="K1952" t="s">
        <v>64</v>
      </c>
      <c r="L1952" s="1">
        <v>44404.413194444445</v>
      </c>
      <c r="P1952" t="s">
        <v>204</v>
      </c>
      <c r="Q1952" t="s">
        <v>230</v>
      </c>
      <c r="U1952" t="s">
        <v>205</v>
      </c>
      <c r="AN1952" s="1">
        <v>44406.486030092594</v>
      </c>
      <c r="AO1952" s="1">
        <v>44405.44295138889</v>
      </c>
      <c r="AP1952" t="s">
        <v>560</v>
      </c>
      <c r="AQ1952" t="s">
        <v>561</v>
      </c>
      <c r="AR1952">
        <v>80</v>
      </c>
      <c r="AS1952">
        <v>1.64</v>
      </c>
      <c r="AT1952" t="s">
        <v>71</v>
      </c>
      <c r="AU1952" t="s">
        <v>577</v>
      </c>
      <c r="AW1952" t="s">
        <v>563</v>
      </c>
      <c r="AX1952">
        <v>0.05</v>
      </c>
      <c r="AZ1952" t="s">
        <v>231</v>
      </c>
      <c r="BC1952">
        <v>80326003</v>
      </c>
      <c r="BD1952">
        <v>8237129</v>
      </c>
      <c r="BE1952" t="s">
        <v>560</v>
      </c>
    </row>
    <row r="1953" spans="1:57" x14ac:dyDescent="0.25">
      <c r="A1953" t="s">
        <v>228</v>
      </c>
      <c r="B1953" t="s">
        <v>229</v>
      </c>
      <c r="C1953">
        <v>80326</v>
      </c>
      <c r="D1953" t="s">
        <v>59</v>
      </c>
      <c r="E1953" t="s">
        <v>60</v>
      </c>
      <c r="F1953" t="s">
        <v>61</v>
      </c>
      <c r="G1953" t="s">
        <v>62</v>
      </c>
      <c r="H1953" t="s">
        <v>63</v>
      </c>
      <c r="I1953" t="s">
        <v>64</v>
      </c>
      <c r="J1953" t="s">
        <v>65</v>
      </c>
      <c r="K1953" t="s">
        <v>64</v>
      </c>
      <c r="L1953" s="1">
        <v>44404.413194444445</v>
      </c>
      <c r="P1953" t="s">
        <v>204</v>
      </c>
      <c r="Q1953" t="s">
        <v>230</v>
      </c>
      <c r="U1953" t="s">
        <v>205</v>
      </c>
      <c r="AN1953" s="1">
        <v>44425.660196759258</v>
      </c>
      <c r="AO1953" s="1">
        <v>44425.660196759258</v>
      </c>
      <c r="AP1953" t="s">
        <v>422</v>
      </c>
      <c r="AQ1953" t="s">
        <v>423</v>
      </c>
      <c r="AR1953">
        <v>20</v>
      </c>
      <c r="AS1953">
        <v>1.7999999999999999E-2</v>
      </c>
      <c r="AT1953" t="s">
        <v>71</v>
      </c>
      <c r="AU1953" t="s">
        <v>424</v>
      </c>
      <c r="AW1953" t="s">
        <v>425</v>
      </c>
      <c r="AX1953">
        <v>5.0000000000000001E-3</v>
      </c>
      <c r="AZ1953" t="s">
        <v>231</v>
      </c>
      <c r="BC1953">
        <v>80326003</v>
      </c>
      <c r="BD1953">
        <v>8237126</v>
      </c>
      <c r="BE1953" t="s">
        <v>422</v>
      </c>
    </row>
    <row r="1954" spans="1:57" x14ac:dyDescent="0.25">
      <c r="A1954" t="s">
        <v>228</v>
      </c>
      <c r="B1954" t="s">
        <v>229</v>
      </c>
      <c r="C1954">
        <v>80326</v>
      </c>
      <c r="D1954" t="s">
        <v>59</v>
      </c>
      <c r="E1954" t="s">
        <v>60</v>
      </c>
      <c r="F1954" t="s">
        <v>61</v>
      </c>
      <c r="G1954" t="s">
        <v>62</v>
      </c>
      <c r="H1954" t="s">
        <v>63</v>
      </c>
      <c r="I1954" t="s">
        <v>64</v>
      </c>
      <c r="J1954" t="s">
        <v>65</v>
      </c>
      <c r="K1954" t="s">
        <v>64</v>
      </c>
      <c r="L1954" s="1">
        <v>44404.413194444445</v>
      </c>
      <c r="P1954" t="s">
        <v>204</v>
      </c>
      <c r="Q1954" t="s">
        <v>230</v>
      </c>
      <c r="U1954" t="s">
        <v>205</v>
      </c>
      <c r="AN1954" s="1">
        <v>44425.660196759258</v>
      </c>
      <c r="AO1954" s="1">
        <v>44425.660196759258</v>
      </c>
      <c r="AP1954" t="s">
        <v>427</v>
      </c>
      <c r="AQ1954" t="s">
        <v>428</v>
      </c>
      <c r="AR1954">
        <v>18</v>
      </c>
      <c r="AS1954">
        <v>5.0000000000000001E-3</v>
      </c>
      <c r="AT1954" t="s">
        <v>71</v>
      </c>
      <c r="AU1954" t="s">
        <v>424</v>
      </c>
      <c r="AV1954" t="s">
        <v>345</v>
      </c>
      <c r="AW1954" t="s">
        <v>429</v>
      </c>
      <c r="AX1954">
        <v>5.0000000000000001E-3</v>
      </c>
      <c r="AZ1954" t="s">
        <v>231</v>
      </c>
      <c r="BC1954">
        <v>80326003</v>
      </c>
      <c r="BD1954">
        <v>8237126</v>
      </c>
      <c r="BE1954" t="s">
        <v>427</v>
      </c>
    </row>
    <row r="1955" spans="1:57" x14ac:dyDescent="0.25">
      <c r="A1955" t="s">
        <v>228</v>
      </c>
      <c r="B1955" t="s">
        <v>229</v>
      </c>
      <c r="C1955">
        <v>80326</v>
      </c>
      <c r="D1955" t="s">
        <v>59</v>
      </c>
      <c r="E1955" t="s">
        <v>60</v>
      </c>
      <c r="F1955" t="s">
        <v>61</v>
      </c>
      <c r="G1955" t="s">
        <v>62</v>
      </c>
      <c r="H1955" t="s">
        <v>63</v>
      </c>
      <c r="I1955" t="s">
        <v>64</v>
      </c>
      <c r="J1955" t="s">
        <v>65</v>
      </c>
      <c r="K1955" t="s">
        <v>64</v>
      </c>
      <c r="L1955" s="1">
        <v>44404.413194444445</v>
      </c>
      <c r="P1955" t="s">
        <v>204</v>
      </c>
      <c r="Q1955" t="s">
        <v>230</v>
      </c>
      <c r="U1955" t="s">
        <v>205</v>
      </c>
      <c r="AN1955" s="1">
        <v>44405.445138888892</v>
      </c>
      <c r="AO1955" s="1">
        <v>44405.445138888892</v>
      </c>
      <c r="AP1955" t="s">
        <v>384</v>
      </c>
      <c r="AQ1955" t="s">
        <v>385</v>
      </c>
      <c r="AR1955">
        <v>13</v>
      </c>
      <c r="AS1955">
        <v>80</v>
      </c>
      <c r="AT1955" t="s">
        <v>386</v>
      </c>
      <c r="AU1955" t="s">
        <v>392</v>
      </c>
      <c r="AW1955" t="s">
        <v>387</v>
      </c>
      <c r="AX1955">
        <v>1</v>
      </c>
      <c r="AZ1955" t="s">
        <v>231</v>
      </c>
      <c r="BC1955">
        <v>80326003</v>
      </c>
      <c r="BD1955">
        <v>8237130</v>
      </c>
      <c r="BE1955" t="s">
        <v>384</v>
      </c>
    </row>
    <row r="1956" spans="1:57" x14ac:dyDescent="0.25">
      <c r="A1956" t="s">
        <v>228</v>
      </c>
      <c r="B1956" t="s">
        <v>229</v>
      </c>
      <c r="C1956">
        <v>80326</v>
      </c>
      <c r="D1956" t="s">
        <v>59</v>
      </c>
      <c r="E1956" t="s">
        <v>60</v>
      </c>
      <c r="F1956" t="s">
        <v>61</v>
      </c>
      <c r="G1956" t="s">
        <v>62</v>
      </c>
      <c r="H1956" t="s">
        <v>63</v>
      </c>
      <c r="I1956" t="s">
        <v>64</v>
      </c>
      <c r="J1956" t="s">
        <v>65</v>
      </c>
      <c r="K1956" t="s">
        <v>64</v>
      </c>
      <c r="L1956" s="1">
        <v>44404.413194444445</v>
      </c>
      <c r="P1956" t="s">
        <v>204</v>
      </c>
      <c r="Q1956" t="s">
        <v>230</v>
      </c>
      <c r="U1956" t="s">
        <v>205</v>
      </c>
      <c r="AN1956" s="1">
        <v>44424.996527777781</v>
      </c>
      <c r="AO1956" s="1">
        <v>44424.996527777781</v>
      </c>
      <c r="AP1956" t="s">
        <v>69</v>
      </c>
      <c r="AQ1956" t="s">
        <v>70</v>
      </c>
      <c r="AR1956">
        <v>89</v>
      </c>
      <c r="AS1956">
        <v>25.7</v>
      </c>
      <c r="AT1956" t="s">
        <v>71</v>
      </c>
      <c r="AU1956" t="s">
        <v>632</v>
      </c>
      <c r="AW1956" t="s">
        <v>73</v>
      </c>
      <c r="AX1956">
        <v>0.8</v>
      </c>
      <c r="AZ1956" t="s">
        <v>231</v>
      </c>
      <c r="BC1956">
        <v>80326003</v>
      </c>
      <c r="BD1956">
        <v>8237131</v>
      </c>
      <c r="BE1956" t="s">
        <v>69</v>
      </c>
    </row>
    <row r="1957" spans="1:57" x14ac:dyDescent="0.25">
      <c r="A1957" t="s">
        <v>228</v>
      </c>
      <c r="B1957" t="s">
        <v>229</v>
      </c>
      <c r="C1957">
        <v>80326</v>
      </c>
      <c r="D1957" t="s">
        <v>59</v>
      </c>
      <c r="E1957" t="s">
        <v>60</v>
      </c>
      <c r="F1957" t="s">
        <v>61</v>
      </c>
      <c r="G1957" t="s">
        <v>62</v>
      </c>
      <c r="H1957" t="s">
        <v>63</v>
      </c>
      <c r="I1957" t="s">
        <v>64</v>
      </c>
      <c r="J1957" t="s">
        <v>65</v>
      </c>
      <c r="K1957" t="s">
        <v>64</v>
      </c>
      <c r="L1957" s="1">
        <v>44404.413194444445</v>
      </c>
      <c r="P1957" t="s">
        <v>204</v>
      </c>
      <c r="Q1957" t="s">
        <v>230</v>
      </c>
      <c r="U1957" t="s">
        <v>205</v>
      </c>
      <c r="AN1957" s="1">
        <v>44405.461805555555</v>
      </c>
      <c r="AO1957" s="1">
        <v>44405.461805555555</v>
      </c>
      <c r="AP1957" t="s">
        <v>185</v>
      </c>
      <c r="AQ1957" t="s">
        <v>186</v>
      </c>
      <c r="AR1957">
        <v>67</v>
      </c>
      <c r="AS1957">
        <v>212</v>
      </c>
      <c r="AT1957" t="s">
        <v>187</v>
      </c>
      <c r="AU1957" t="s">
        <v>192</v>
      </c>
      <c r="AW1957" t="s">
        <v>189</v>
      </c>
      <c r="AX1957">
        <v>1</v>
      </c>
      <c r="AZ1957" t="s">
        <v>231</v>
      </c>
      <c r="BC1957">
        <v>80326003</v>
      </c>
      <c r="BD1957">
        <v>8237135</v>
      </c>
      <c r="BE1957" t="s">
        <v>185</v>
      </c>
    </row>
    <row r="1958" spans="1:57" x14ac:dyDescent="0.25">
      <c r="A1958" t="s">
        <v>228</v>
      </c>
      <c r="B1958" t="s">
        <v>229</v>
      </c>
      <c r="C1958">
        <v>80326</v>
      </c>
      <c r="D1958" t="s">
        <v>59</v>
      </c>
      <c r="E1958" t="s">
        <v>60</v>
      </c>
      <c r="F1958" t="s">
        <v>61</v>
      </c>
      <c r="G1958" t="s">
        <v>62</v>
      </c>
      <c r="H1958" t="s">
        <v>63</v>
      </c>
      <c r="I1958" t="s">
        <v>64</v>
      </c>
      <c r="J1958" t="s">
        <v>65</v>
      </c>
      <c r="K1958" t="s">
        <v>64</v>
      </c>
      <c r="L1958" s="1">
        <v>44404.413194444445</v>
      </c>
      <c r="P1958" t="s">
        <v>204</v>
      </c>
      <c r="Q1958" t="s">
        <v>230</v>
      </c>
      <c r="U1958" t="s">
        <v>205</v>
      </c>
      <c r="AN1958" s="1">
        <v>44418.595138888886</v>
      </c>
      <c r="AO1958" s="1">
        <v>44411.447222222225</v>
      </c>
      <c r="AP1958" t="s">
        <v>404</v>
      </c>
      <c r="AQ1958" t="s">
        <v>405</v>
      </c>
      <c r="AR1958">
        <v>36</v>
      </c>
      <c r="AS1958">
        <v>4</v>
      </c>
      <c r="AT1958" t="s">
        <v>343</v>
      </c>
      <c r="AU1958" t="s">
        <v>406</v>
      </c>
      <c r="AV1958" t="s">
        <v>345</v>
      </c>
      <c r="AW1958" t="s">
        <v>268</v>
      </c>
      <c r="AX1958">
        <v>3</v>
      </c>
      <c r="AZ1958" t="s">
        <v>231</v>
      </c>
      <c r="BC1958">
        <v>80326003</v>
      </c>
      <c r="BD1958">
        <v>8237138</v>
      </c>
      <c r="BE1958" t="s">
        <v>404</v>
      </c>
    </row>
    <row r="1959" spans="1:57" x14ac:dyDescent="0.25">
      <c r="A1959" t="s">
        <v>228</v>
      </c>
      <c r="B1959" t="s">
        <v>229</v>
      </c>
      <c r="C1959">
        <v>80326</v>
      </c>
      <c r="D1959" t="s">
        <v>59</v>
      </c>
      <c r="E1959" t="s">
        <v>60</v>
      </c>
      <c r="F1959" t="s">
        <v>61</v>
      </c>
      <c r="G1959" t="s">
        <v>62</v>
      </c>
      <c r="H1959" t="s">
        <v>63</v>
      </c>
      <c r="I1959" t="s">
        <v>64</v>
      </c>
      <c r="J1959" t="s">
        <v>65</v>
      </c>
      <c r="K1959" t="s">
        <v>64</v>
      </c>
      <c r="L1959" s="1">
        <v>44404.413194444445</v>
      </c>
      <c r="P1959" t="s">
        <v>204</v>
      </c>
      <c r="Q1959" t="s">
        <v>230</v>
      </c>
      <c r="U1959" t="s">
        <v>205</v>
      </c>
      <c r="AN1959" s="1">
        <v>44418.595138888886</v>
      </c>
      <c r="AO1959" s="1">
        <v>44411.447222222225</v>
      </c>
      <c r="AP1959" t="s">
        <v>407</v>
      </c>
      <c r="AQ1959" t="s">
        <v>408</v>
      </c>
      <c r="AR1959">
        <v>66</v>
      </c>
      <c r="AS1959">
        <v>8</v>
      </c>
      <c r="AT1959" t="s">
        <v>343</v>
      </c>
      <c r="AU1959" t="s">
        <v>188</v>
      </c>
      <c r="AV1959" t="s">
        <v>180</v>
      </c>
      <c r="AW1959" t="s">
        <v>268</v>
      </c>
      <c r="AX1959">
        <v>8</v>
      </c>
      <c r="AZ1959" t="s">
        <v>231</v>
      </c>
      <c r="BC1959">
        <v>80326003</v>
      </c>
      <c r="BD1959">
        <v>8237138</v>
      </c>
      <c r="BE1959" t="s">
        <v>407</v>
      </c>
    </row>
    <row r="1960" spans="1:57" x14ac:dyDescent="0.25">
      <c r="A1960" t="s">
        <v>228</v>
      </c>
      <c r="B1960" t="s">
        <v>229</v>
      </c>
      <c r="C1960">
        <v>80326</v>
      </c>
      <c r="D1960" t="s">
        <v>59</v>
      </c>
      <c r="E1960" t="s">
        <v>60</v>
      </c>
      <c r="F1960" t="s">
        <v>61</v>
      </c>
      <c r="G1960" t="s">
        <v>62</v>
      </c>
      <c r="H1960" t="s">
        <v>63</v>
      </c>
      <c r="I1960" t="s">
        <v>64</v>
      </c>
      <c r="J1960" t="s">
        <v>65</v>
      </c>
      <c r="K1960" t="s">
        <v>64</v>
      </c>
      <c r="L1960" s="1">
        <v>44404.413194444445</v>
      </c>
      <c r="P1960" t="s">
        <v>204</v>
      </c>
      <c r="Q1960" t="s">
        <v>230</v>
      </c>
      <c r="U1960" t="s">
        <v>205</v>
      </c>
      <c r="AN1960" s="1">
        <v>44406.4919212963</v>
      </c>
      <c r="AO1960" s="1">
        <v>44406.4919212963</v>
      </c>
      <c r="AP1960" t="s">
        <v>241</v>
      </c>
      <c r="AQ1960" t="s">
        <v>242</v>
      </c>
      <c r="AS1960">
        <v>255.5</v>
      </c>
      <c r="AT1960" t="s">
        <v>71</v>
      </c>
      <c r="AU1960" t="s">
        <v>638</v>
      </c>
      <c r="AX1960">
        <v>1</v>
      </c>
      <c r="AZ1960" t="s">
        <v>231</v>
      </c>
      <c r="BC1960">
        <v>80326003</v>
      </c>
      <c r="BD1960">
        <v>8237136</v>
      </c>
      <c r="BE1960" t="s">
        <v>241</v>
      </c>
    </row>
    <row r="1961" spans="1:57" x14ac:dyDescent="0.25">
      <c r="A1961" t="s">
        <v>228</v>
      </c>
      <c r="B1961" t="s">
        <v>229</v>
      </c>
      <c r="C1961">
        <v>80326</v>
      </c>
      <c r="D1961" t="s">
        <v>59</v>
      </c>
      <c r="E1961" t="s">
        <v>60</v>
      </c>
      <c r="F1961" t="s">
        <v>61</v>
      </c>
      <c r="G1961" t="s">
        <v>62</v>
      </c>
      <c r="H1961" t="s">
        <v>63</v>
      </c>
      <c r="I1961" t="s">
        <v>64</v>
      </c>
      <c r="J1961" t="s">
        <v>65</v>
      </c>
      <c r="K1961" t="s">
        <v>64</v>
      </c>
      <c r="L1961" s="1">
        <v>44404.413194444445</v>
      </c>
      <c r="P1961" t="s">
        <v>204</v>
      </c>
      <c r="Q1961" t="s">
        <v>230</v>
      </c>
      <c r="U1961" t="s">
        <v>205</v>
      </c>
      <c r="AN1961" s="1">
        <v>44406.4919212963</v>
      </c>
      <c r="AO1961" s="1">
        <v>44406.4919212963</v>
      </c>
      <c r="AP1961" t="s">
        <v>265</v>
      </c>
      <c r="AQ1961" t="s">
        <v>266</v>
      </c>
      <c r="AR1961">
        <v>30</v>
      </c>
      <c r="AS1961">
        <v>72.599999999999994</v>
      </c>
      <c r="AT1961" t="s">
        <v>71</v>
      </c>
      <c r="AU1961" t="s">
        <v>280</v>
      </c>
      <c r="AW1961" t="s">
        <v>268</v>
      </c>
      <c r="AX1961">
        <v>0.3</v>
      </c>
      <c r="AZ1961" t="s">
        <v>231</v>
      </c>
      <c r="BC1961">
        <v>80326003</v>
      </c>
      <c r="BD1961">
        <v>8237136</v>
      </c>
      <c r="BE1961" t="s">
        <v>265</v>
      </c>
    </row>
    <row r="1962" spans="1:57" x14ac:dyDescent="0.25">
      <c r="A1962" t="s">
        <v>228</v>
      </c>
      <c r="B1962" t="s">
        <v>229</v>
      </c>
      <c r="C1962">
        <v>80326</v>
      </c>
      <c r="D1962" t="s">
        <v>59</v>
      </c>
      <c r="E1962" t="s">
        <v>60</v>
      </c>
      <c r="F1962" t="s">
        <v>61</v>
      </c>
      <c r="G1962" t="s">
        <v>62</v>
      </c>
      <c r="H1962" t="s">
        <v>63</v>
      </c>
      <c r="I1962" t="s">
        <v>64</v>
      </c>
      <c r="J1962" t="s">
        <v>65</v>
      </c>
      <c r="K1962" t="s">
        <v>64</v>
      </c>
      <c r="L1962" s="1">
        <v>44404.413194444445</v>
      </c>
      <c r="P1962" t="s">
        <v>204</v>
      </c>
      <c r="Q1962" t="s">
        <v>230</v>
      </c>
      <c r="U1962" t="s">
        <v>205</v>
      </c>
      <c r="AN1962" s="1">
        <v>44406.4919212963</v>
      </c>
      <c r="AO1962" s="1">
        <v>44406.4919212963</v>
      </c>
      <c r="AP1962" t="s">
        <v>283</v>
      </c>
      <c r="AQ1962" t="s">
        <v>284</v>
      </c>
      <c r="AR1962">
        <v>31</v>
      </c>
      <c r="AS1962">
        <v>18</v>
      </c>
      <c r="AT1962" t="s">
        <v>71</v>
      </c>
      <c r="AU1962" t="s">
        <v>287</v>
      </c>
      <c r="AW1962" t="s">
        <v>268</v>
      </c>
      <c r="AX1962">
        <v>0.1</v>
      </c>
      <c r="AZ1962" t="s">
        <v>231</v>
      </c>
      <c r="BC1962">
        <v>80326003</v>
      </c>
      <c r="BD1962">
        <v>8237136</v>
      </c>
      <c r="BE1962" t="s">
        <v>283</v>
      </c>
    </row>
    <row r="1963" spans="1:57" x14ac:dyDescent="0.25">
      <c r="A1963" t="s">
        <v>228</v>
      </c>
      <c r="B1963" t="s">
        <v>229</v>
      </c>
      <c r="C1963">
        <v>80326</v>
      </c>
      <c r="D1963" t="s">
        <v>59</v>
      </c>
      <c r="E1963" t="s">
        <v>60</v>
      </c>
      <c r="F1963" t="s">
        <v>61</v>
      </c>
      <c r="G1963" t="s">
        <v>62</v>
      </c>
      <c r="H1963" t="s">
        <v>63</v>
      </c>
      <c r="I1963" t="s">
        <v>64</v>
      </c>
      <c r="J1963" t="s">
        <v>65</v>
      </c>
      <c r="K1963" t="s">
        <v>64</v>
      </c>
      <c r="L1963" s="1">
        <v>44404.413194444445</v>
      </c>
      <c r="P1963" t="s">
        <v>204</v>
      </c>
      <c r="Q1963" t="s">
        <v>230</v>
      </c>
      <c r="U1963" t="s">
        <v>205</v>
      </c>
      <c r="AN1963" s="1">
        <v>44406.4919212963</v>
      </c>
      <c r="AO1963" s="1">
        <v>44406.4919212963</v>
      </c>
      <c r="AP1963" t="s">
        <v>291</v>
      </c>
      <c r="AQ1963" t="s">
        <v>292</v>
      </c>
      <c r="AR1963">
        <v>28</v>
      </c>
      <c r="AS1963">
        <v>47.6</v>
      </c>
      <c r="AT1963" t="s">
        <v>71</v>
      </c>
      <c r="AU1963" t="s">
        <v>416</v>
      </c>
      <c r="AW1963" t="s">
        <v>268</v>
      </c>
      <c r="AX1963">
        <v>0.4</v>
      </c>
      <c r="AZ1963" t="s">
        <v>231</v>
      </c>
      <c r="BC1963">
        <v>80326003</v>
      </c>
      <c r="BD1963">
        <v>8237136</v>
      </c>
      <c r="BE1963" t="s">
        <v>291</v>
      </c>
    </row>
    <row r="1964" spans="1:57" x14ac:dyDescent="0.25">
      <c r="A1964" t="s">
        <v>228</v>
      </c>
      <c r="B1964" t="s">
        <v>229</v>
      </c>
      <c r="C1964">
        <v>80326</v>
      </c>
      <c r="D1964" t="s">
        <v>59</v>
      </c>
      <c r="E1964" t="s">
        <v>60</v>
      </c>
      <c r="F1964" t="s">
        <v>61</v>
      </c>
      <c r="G1964" t="s">
        <v>62</v>
      </c>
      <c r="H1964" t="s">
        <v>63</v>
      </c>
      <c r="I1964" t="s">
        <v>64</v>
      </c>
      <c r="J1964" t="s">
        <v>65</v>
      </c>
      <c r="K1964" t="s">
        <v>64</v>
      </c>
      <c r="L1964" s="1">
        <v>44404.413194444445</v>
      </c>
      <c r="P1964" t="s">
        <v>204</v>
      </c>
      <c r="Q1964" t="s">
        <v>230</v>
      </c>
      <c r="U1964" t="s">
        <v>205</v>
      </c>
      <c r="AN1964" s="1">
        <v>44406.4919212963</v>
      </c>
      <c r="AO1964" s="1">
        <v>44406.4919212963</v>
      </c>
      <c r="AP1964" t="s">
        <v>305</v>
      </c>
      <c r="AQ1964" t="s">
        <v>306</v>
      </c>
      <c r="AR1964">
        <v>29</v>
      </c>
      <c r="AS1964">
        <v>5.5</v>
      </c>
      <c r="AT1964" t="s">
        <v>71</v>
      </c>
      <c r="AU1964" t="s">
        <v>304</v>
      </c>
      <c r="AW1964" t="s">
        <v>268</v>
      </c>
      <c r="AX1964">
        <v>0.1</v>
      </c>
      <c r="AZ1964" t="s">
        <v>231</v>
      </c>
      <c r="BC1964">
        <v>80326003</v>
      </c>
      <c r="BD1964">
        <v>8237136</v>
      </c>
      <c r="BE1964" t="s">
        <v>305</v>
      </c>
    </row>
    <row r="1965" spans="1:57" x14ac:dyDescent="0.25">
      <c r="A1965" t="s">
        <v>228</v>
      </c>
      <c r="B1965" t="s">
        <v>229</v>
      </c>
      <c r="C1965">
        <v>80326</v>
      </c>
      <c r="D1965" t="s">
        <v>59</v>
      </c>
      <c r="E1965" t="s">
        <v>60</v>
      </c>
      <c r="F1965" t="s">
        <v>61</v>
      </c>
      <c r="G1965" t="s">
        <v>62</v>
      </c>
      <c r="H1965" t="s">
        <v>63</v>
      </c>
      <c r="I1965" t="s">
        <v>64</v>
      </c>
      <c r="J1965" t="s">
        <v>65</v>
      </c>
      <c r="K1965" t="s">
        <v>64</v>
      </c>
      <c r="L1965" s="1">
        <v>44404.413194444445</v>
      </c>
      <c r="P1965" t="s">
        <v>204</v>
      </c>
      <c r="Q1965" t="s">
        <v>230</v>
      </c>
      <c r="U1965" t="s">
        <v>205</v>
      </c>
      <c r="AN1965" s="1">
        <v>44406.836805555555</v>
      </c>
      <c r="AO1965" s="1">
        <v>44406.836805555555</v>
      </c>
      <c r="AP1965" t="s">
        <v>410</v>
      </c>
      <c r="AQ1965" t="s">
        <v>411</v>
      </c>
      <c r="AR1965">
        <v>32</v>
      </c>
      <c r="AS1965">
        <v>80</v>
      </c>
      <c r="AT1965" t="s">
        <v>71</v>
      </c>
      <c r="AU1965" t="s">
        <v>420</v>
      </c>
      <c r="AW1965" t="s">
        <v>412</v>
      </c>
      <c r="AX1965">
        <v>0.5</v>
      </c>
      <c r="AZ1965" t="s">
        <v>231</v>
      </c>
      <c r="BC1965">
        <v>80326003</v>
      </c>
      <c r="BD1965">
        <v>8237127</v>
      </c>
      <c r="BE1965" t="s">
        <v>410</v>
      </c>
    </row>
    <row r="1966" spans="1:57" x14ac:dyDescent="0.25">
      <c r="A1966" t="s">
        <v>228</v>
      </c>
      <c r="B1966" t="s">
        <v>229</v>
      </c>
      <c r="C1966">
        <v>80326</v>
      </c>
      <c r="D1966" t="s">
        <v>59</v>
      </c>
      <c r="E1966" t="s">
        <v>60</v>
      </c>
      <c r="F1966" t="s">
        <v>61</v>
      </c>
      <c r="G1966" t="s">
        <v>62</v>
      </c>
      <c r="H1966" t="s">
        <v>63</v>
      </c>
      <c r="I1966" t="s">
        <v>64</v>
      </c>
      <c r="J1966" t="s">
        <v>65</v>
      </c>
      <c r="K1966" t="s">
        <v>64</v>
      </c>
      <c r="L1966" s="1">
        <v>44404.413194444445</v>
      </c>
      <c r="P1966" t="s">
        <v>204</v>
      </c>
      <c r="Q1966" t="s">
        <v>230</v>
      </c>
      <c r="U1966" t="s">
        <v>205</v>
      </c>
      <c r="AN1966" s="1">
        <v>44406.836805555555</v>
      </c>
      <c r="AO1966" s="1">
        <v>44406.836805555555</v>
      </c>
      <c r="AP1966" t="s">
        <v>414</v>
      </c>
      <c r="AQ1966" t="s">
        <v>415</v>
      </c>
      <c r="AR1966">
        <v>33</v>
      </c>
      <c r="AS1966">
        <v>31.8</v>
      </c>
      <c r="AT1966" t="s">
        <v>71</v>
      </c>
      <c r="AU1966" t="s">
        <v>289</v>
      </c>
      <c r="AW1966" t="s">
        <v>412</v>
      </c>
      <c r="AX1966">
        <v>0.1</v>
      </c>
      <c r="AZ1966" t="s">
        <v>231</v>
      </c>
      <c r="BC1966">
        <v>80326003</v>
      </c>
      <c r="BD1966">
        <v>8237127</v>
      </c>
      <c r="BE1966" t="s">
        <v>414</v>
      </c>
    </row>
    <row r="1967" spans="1:57" x14ac:dyDescent="0.25">
      <c r="A1967" t="s">
        <v>228</v>
      </c>
      <c r="B1967" t="s">
        <v>229</v>
      </c>
      <c r="C1967">
        <v>80326</v>
      </c>
      <c r="D1967" t="s">
        <v>59</v>
      </c>
      <c r="E1967" t="s">
        <v>60</v>
      </c>
      <c r="F1967" t="s">
        <v>61</v>
      </c>
      <c r="G1967" t="s">
        <v>62</v>
      </c>
      <c r="H1967" t="s">
        <v>63</v>
      </c>
      <c r="I1967" t="s">
        <v>64</v>
      </c>
      <c r="J1967" t="s">
        <v>65</v>
      </c>
      <c r="K1967" t="s">
        <v>64</v>
      </c>
      <c r="L1967" s="1">
        <v>44404.413194444445</v>
      </c>
      <c r="P1967" t="s">
        <v>204</v>
      </c>
      <c r="Q1967" t="s">
        <v>230</v>
      </c>
      <c r="U1967" t="s">
        <v>205</v>
      </c>
      <c r="AN1967" s="1">
        <v>44410.750694444447</v>
      </c>
      <c r="AO1967" s="1">
        <v>44410.359027777777</v>
      </c>
      <c r="AP1967" t="s">
        <v>341</v>
      </c>
      <c r="AQ1967" t="s">
        <v>342</v>
      </c>
      <c r="AS1967">
        <v>0.219</v>
      </c>
      <c r="AT1967" t="s">
        <v>343</v>
      </c>
      <c r="AU1967" t="s">
        <v>344</v>
      </c>
      <c r="AX1967">
        <v>1.7999999999999999E-2</v>
      </c>
      <c r="AZ1967" t="s">
        <v>231</v>
      </c>
      <c r="BC1967">
        <v>80326003</v>
      </c>
      <c r="BD1967">
        <v>8237134</v>
      </c>
      <c r="BE1967" t="s">
        <v>341</v>
      </c>
    </row>
    <row r="1968" spans="1:57" x14ac:dyDescent="0.25">
      <c r="A1968" t="s">
        <v>228</v>
      </c>
      <c r="B1968" t="s">
        <v>229</v>
      </c>
      <c r="C1968">
        <v>80326</v>
      </c>
      <c r="D1968" t="s">
        <v>59</v>
      </c>
      <c r="E1968" t="s">
        <v>60</v>
      </c>
      <c r="F1968" t="s">
        <v>61</v>
      </c>
      <c r="G1968" t="s">
        <v>62</v>
      </c>
      <c r="H1968" t="s">
        <v>63</v>
      </c>
      <c r="I1968" t="s">
        <v>64</v>
      </c>
      <c r="J1968" t="s">
        <v>65</v>
      </c>
      <c r="K1968" t="s">
        <v>64</v>
      </c>
      <c r="L1968" s="1">
        <v>44404.413194444445</v>
      </c>
      <c r="P1968" t="s">
        <v>204</v>
      </c>
      <c r="Q1968" t="s">
        <v>230</v>
      </c>
      <c r="U1968" t="s">
        <v>205</v>
      </c>
      <c r="AN1968" s="1">
        <v>44410.750694444447</v>
      </c>
      <c r="AO1968" s="1">
        <v>44410.359027777777</v>
      </c>
      <c r="AP1968" t="s">
        <v>346</v>
      </c>
      <c r="AQ1968" t="s">
        <v>347</v>
      </c>
      <c r="AS1968">
        <v>1.35</v>
      </c>
      <c r="AT1968" t="s">
        <v>343</v>
      </c>
      <c r="AU1968" t="s">
        <v>648</v>
      </c>
      <c r="AX1968">
        <v>1.7999999999999999E-2</v>
      </c>
      <c r="AZ1968" t="s">
        <v>231</v>
      </c>
      <c r="BC1968">
        <v>80326003</v>
      </c>
      <c r="BD1968">
        <v>8237134</v>
      </c>
      <c r="BE1968" t="s">
        <v>346</v>
      </c>
    </row>
    <row r="1969" spans="1:57" x14ac:dyDescent="0.25">
      <c r="A1969" t="s">
        <v>228</v>
      </c>
      <c r="B1969" t="s">
        <v>229</v>
      </c>
      <c r="C1969">
        <v>80326</v>
      </c>
      <c r="D1969" t="s">
        <v>59</v>
      </c>
      <c r="E1969" t="s">
        <v>60</v>
      </c>
      <c r="F1969" t="s">
        <v>61</v>
      </c>
      <c r="G1969" t="s">
        <v>62</v>
      </c>
      <c r="H1969" t="s">
        <v>63</v>
      </c>
      <c r="I1969" t="s">
        <v>64</v>
      </c>
      <c r="J1969" t="s">
        <v>65</v>
      </c>
      <c r="K1969" t="s">
        <v>64</v>
      </c>
      <c r="L1969" s="1">
        <v>44404.413194444445</v>
      </c>
      <c r="P1969" t="s">
        <v>204</v>
      </c>
      <c r="Q1969" t="s">
        <v>230</v>
      </c>
      <c r="U1969" t="s">
        <v>205</v>
      </c>
      <c r="AN1969" s="1">
        <v>44410.750694444447</v>
      </c>
      <c r="AO1969" s="1">
        <v>44410.359027777777</v>
      </c>
      <c r="AP1969" t="s">
        <v>369</v>
      </c>
      <c r="AQ1969" t="s">
        <v>370</v>
      </c>
      <c r="AS1969">
        <v>0.11600000000000001</v>
      </c>
      <c r="AT1969" t="s">
        <v>343</v>
      </c>
      <c r="AU1969" t="s">
        <v>645</v>
      </c>
      <c r="AX1969">
        <v>8.9999999999999993E-3</v>
      </c>
      <c r="AZ1969" t="s">
        <v>231</v>
      </c>
      <c r="BC1969">
        <v>80326003</v>
      </c>
      <c r="BD1969">
        <v>8237134</v>
      </c>
      <c r="BE1969" t="s">
        <v>369</v>
      </c>
    </row>
    <row r="1970" spans="1:57" x14ac:dyDescent="0.25">
      <c r="A1970" t="s">
        <v>238</v>
      </c>
      <c r="B1970" t="s">
        <v>239</v>
      </c>
      <c r="C1970">
        <v>80326</v>
      </c>
      <c r="D1970" t="s">
        <v>59</v>
      </c>
      <c r="E1970" t="s">
        <v>125</v>
      </c>
      <c r="F1970" t="s">
        <v>177</v>
      </c>
      <c r="G1970" t="s">
        <v>62</v>
      </c>
      <c r="H1970" t="s">
        <v>178</v>
      </c>
      <c r="I1970" t="s">
        <v>64</v>
      </c>
      <c r="J1970" t="s">
        <v>65</v>
      </c>
      <c r="K1970" t="s">
        <v>64</v>
      </c>
      <c r="L1970" s="1">
        <v>44404.406944444447</v>
      </c>
      <c r="AN1970" s="1">
        <v>44410.573854166665</v>
      </c>
      <c r="AO1970" s="1">
        <v>44405.594444444447</v>
      </c>
      <c r="AP1970" t="s">
        <v>554</v>
      </c>
      <c r="AQ1970" t="s">
        <v>555</v>
      </c>
      <c r="AR1970">
        <v>25</v>
      </c>
      <c r="AS1970">
        <v>2E-3</v>
      </c>
      <c r="AT1970" t="s">
        <v>71</v>
      </c>
      <c r="AU1970" t="s">
        <v>449</v>
      </c>
      <c r="AV1970" t="s">
        <v>180</v>
      </c>
      <c r="AW1970" t="s">
        <v>450</v>
      </c>
      <c r="AX1970">
        <v>2E-3</v>
      </c>
      <c r="AZ1970" t="s">
        <v>240</v>
      </c>
      <c r="BC1970">
        <v>80326012</v>
      </c>
      <c r="BD1970">
        <v>8237118</v>
      </c>
      <c r="BE1970" t="s">
        <v>554</v>
      </c>
    </row>
    <row r="1971" spans="1:57" x14ac:dyDescent="0.25">
      <c r="A1971" t="s">
        <v>238</v>
      </c>
      <c r="B1971" t="s">
        <v>239</v>
      </c>
      <c r="C1971">
        <v>80326</v>
      </c>
      <c r="D1971" t="s">
        <v>59</v>
      </c>
      <c r="E1971" t="s">
        <v>125</v>
      </c>
      <c r="F1971" t="s">
        <v>177</v>
      </c>
      <c r="G1971" t="s">
        <v>62</v>
      </c>
      <c r="H1971" t="s">
        <v>178</v>
      </c>
      <c r="I1971" t="s">
        <v>64</v>
      </c>
      <c r="J1971" t="s">
        <v>65</v>
      </c>
      <c r="K1971" t="s">
        <v>64</v>
      </c>
      <c r="L1971" s="1">
        <v>44404.406944444447</v>
      </c>
      <c r="AN1971" s="1">
        <v>44410.574907407405</v>
      </c>
      <c r="AO1971" s="1">
        <v>44405.594444444447</v>
      </c>
      <c r="AP1971" t="s">
        <v>556</v>
      </c>
      <c r="AQ1971" t="s">
        <v>557</v>
      </c>
      <c r="AR1971">
        <v>26</v>
      </c>
      <c r="AS1971">
        <v>2E-3</v>
      </c>
      <c r="AT1971" t="s">
        <v>71</v>
      </c>
      <c r="AU1971" t="s">
        <v>449</v>
      </c>
      <c r="AV1971" t="s">
        <v>180</v>
      </c>
      <c r="AW1971" t="s">
        <v>450</v>
      </c>
      <c r="AX1971">
        <v>2E-3</v>
      </c>
      <c r="AZ1971" t="s">
        <v>240</v>
      </c>
      <c r="BC1971">
        <v>80326012</v>
      </c>
      <c r="BD1971">
        <v>8237114</v>
      </c>
      <c r="BE1971" t="s">
        <v>556</v>
      </c>
    </row>
    <row r="1972" spans="1:57" x14ac:dyDescent="0.25">
      <c r="A1972" t="s">
        <v>238</v>
      </c>
      <c r="B1972" t="s">
        <v>239</v>
      </c>
      <c r="C1972">
        <v>80326</v>
      </c>
      <c r="D1972" t="s">
        <v>59</v>
      </c>
      <c r="E1972" t="s">
        <v>125</v>
      </c>
      <c r="F1972" t="s">
        <v>177</v>
      </c>
      <c r="G1972" t="s">
        <v>62</v>
      </c>
      <c r="H1972" t="s">
        <v>178</v>
      </c>
      <c r="I1972" t="s">
        <v>64</v>
      </c>
      <c r="J1972" t="s">
        <v>65</v>
      </c>
      <c r="K1972" t="s">
        <v>64</v>
      </c>
      <c r="L1972" s="1">
        <v>44404.406944444447</v>
      </c>
      <c r="AN1972" s="1">
        <v>44405.524618055555</v>
      </c>
      <c r="AO1972" s="1">
        <v>44405.524618055555</v>
      </c>
      <c r="AP1972" t="s">
        <v>447</v>
      </c>
      <c r="AQ1972" t="s">
        <v>448</v>
      </c>
      <c r="AR1972">
        <v>23</v>
      </c>
      <c r="AS1972">
        <v>2E-3</v>
      </c>
      <c r="AT1972" t="s">
        <v>71</v>
      </c>
      <c r="AU1972" t="s">
        <v>449</v>
      </c>
      <c r="AV1972" t="s">
        <v>180</v>
      </c>
      <c r="AW1972" t="s">
        <v>450</v>
      </c>
      <c r="AX1972">
        <v>2E-3</v>
      </c>
      <c r="AZ1972" t="s">
        <v>240</v>
      </c>
      <c r="BC1972">
        <v>80326012</v>
      </c>
      <c r="BD1972">
        <v>8237112</v>
      </c>
      <c r="BE1972" t="s">
        <v>447</v>
      </c>
    </row>
    <row r="1973" spans="1:57" x14ac:dyDescent="0.25">
      <c r="A1973" t="s">
        <v>238</v>
      </c>
      <c r="B1973" t="s">
        <v>239</v>
      </c>
      <c r="C1973">
        <v>80326</v>
      </c>
      <c r="D1973" t="s">
        <v>59</v>
      </c>
      <c r="E1973" t="s">
        <v>125</v>
      </c>
      <c r="F1973" t="s">
        <v>177</v>
      </c>
      <c r="G1973" t="s">
        <v>62</v>
      </c>
      <c r="H1973" t="s">
        <v>178</v>
      </c>
      <c r="I1973" t="s">
        <v>64</v>
      </c>
      <c r="J1973" t="s">
        <v>65</v>
      </c>
      <c r="K1973" t="s">
        <v>64</v>
      </c>
      <c r="L1973" s="1">
        <v>44404.406944444447</v>
      </c>
      <c r="AN1973" s="1">
        <v>44406.495127314818</v>
      </c>
      <c r="AO1973" s="1">
        <v>44405.44295138889</v>
      </c>
      <c r="AP1973" t="s">
        <v>560</v>
      </c>
      <c r="AQ1973" t="s">
        <v>561</v>
      </c>
      <c r="AR1973">
        <v>80</v>
      </c>
      <c r="AS1973">
        <v>0.05</v>
      </c>
      <c r="AT1973" t="s">
        <v>71</v>
      </c>
      <c r="AU1973" t="s">
        <v>578</v>
      </c>
      <c r="AV1973" t="s">
        <v>180</v>
      </c>
      <c r="AW1973" t="s">
        <v>563</v>
      </c>
      <c r="AX1973">
        <v>0.05</v>
      </c>
      <c r="AZ1973" t="s">
        <v>240</v>
      </c>
      <c r="BC1973">
        <v>80326012</v>
      </c>
      <c r="BD1973">
        <v>8237116</v>
      </c>
      <c r="BE1973" t="s">
        <v>560</v>
      </c>
    </row>
    <row r="1974" spans="1:57" x14ac:dyDescent="0.25">
      <c r="A1974" t="s">
        <v>238</v>
      </c>
      <c r="B1974" t="s">
        <v>239</v>
      </c>
      <c r="C1974">
        <v>80326</v>
      </c>
      <c r="D1974" t="s">
        <v>59</v>
      </c>
      <c r="E1974" t="s">
        <v>125</v>
      </c>
      <c r="F1974" t="s">
        <v>177</v>
      </c>
      <c r="G1974" t="s">
        <v>62</v>
      </c>
      <c r="H1974" t="s">
        <v>178</v>
      </c>
      <c r="I1974" t="s">
        <v>64</v>
      </c>
      <c r="J1974" t="s">
        <v>65</v>
      </c>
      <c r="K1974" t="s">
        <v>64</v>
      </c>
      <c r="L1974" s="1">
        <v>44404.406944444447</v>
      </c>
      <c r="AN1974" s="1">
        <v>44425.668946759259</v>
      </c>
      <c r="AO1974" s="1">
        <v>44425.668946759259</v>
      </c>
      <c r="AP1974" t="s">
        <v>422</v>
      </c>
      <c r="AQ1974" t="s">
        <v>423</v>
      </c>
      <c r="AR1974">
        <v>20</v>
      </c>
      <c r="AS1974">
        <v>5.0000000000000001E-3</v>
      </c>
      <c r="AT1974" t="s">
        <v>71</v>
      </c>
      <c r="AU1974" t="s">
        <v>424</v>
      </c>
      <c r="AV1974" t="s">
        <v>180</v>
      </c>
      <c r="AW1974" t="s">
        <v>425</v>
      </c>
      <c r="AX1974">
        <v>5.0000000000000001E-3</v>
      </c>
      <c r="AZ1974" t="s">
        <v>240</v>
      </c>
      <c r="BC1974">
        <v>80326012</v>
      </c>
      <c r="BD1974">
        <v>8237111</v>
      </c>
      <c r="BE1974" t="s">
        <v>422</v>
      </c>
    </row>
    <row r="1975" spans="1:57" x14ac:dyDescent="0.25">
      <c r="A1975" t="s">
        <v>238</v>
      </c>
      <c r="B1975" t="s">
        <v>239</v>
      </c>
      <c r="C1975">
        <v>80326</v>
      </c>
      <c r="D1975" t="s">
        <v>59</v>
      </c>
      <c r="E1975" t="s">
        <v>125</v>
      </c>
      <c r="F1975" t="s">
        <v>177</v>
      </c>
      <c r="G1975" t="s">
        <v>62</v>
      </c>
      <c r="H1975" t="s">
        <v>178</v>
      </c>
      <c r="I1975" t="s">
        <v>64</v>
      </c>
      <c r="J1975" t="s">
        <v>65</v>
      </c>
      <c r="K1975" t="s">
        <v>64</v>
      </c>
      <c r="L1975" s="1">
        <v>44404.406944444447</v>
      </c>
      <c r="AN1975" s="1">
        <v>44425.668946759259</v>
      </c>
      <c r="AO1975" s="1">
        <v>44425.668946759259</v>
      </c>
      <c r="AP1975" t="s">
        <v>427</v>
      </c>
      <c r="AQ1975" t="s">
        <v>428</v>
      </c>
      <c r="AR1975">
        <v>18</v>
      </c>
      <c r="AS1975">
        <v>5.0000000000000001E-3</v>
      </c>
      <c r="AT1975" t="s">
        <v>71</v>
      </c>
      <c r="AU1975" t="s">
        <v>424</v>
      </c>
      <c r="AV1975" t="s">
        <v>180</v>
      </c>
      <c r="AW1975" t="s">
        <v>429</v>
      </c>
      <c r="AX1975">
        <v>5.0000000000000001E-3</v>
      </c>
      <c r="AZ1975" t="s">
        <v>240</v>
      </c>
      <c r="BC1975">
        <v>80326012</v>
      </c>
      <c r="BD1975">
        <v>8237111</v>
      </c>
      <c r="BE1975" t="s">
        <v>427</v>
      </c>
    </row>
    <row r="1976" spans="1:57" x14ac:dyDescent="0.25">
      <c r="A1976" t="s">
        <v>238</v>
      </c>
      <c r="B1976" t="s">
        <v>239</v>
      </c>
      <c r="C1976">
        <v>80326</v>
      </c>
      <c r="D1976" t="s">
        <v>59</v>
      </c>
      <c r="E1976" t="s">
        <v>125</v>
      </c>
      <c r="F1976" t="s">
        <v>177</v>
      </c>
      <c r="G1976" t="s">
        <v>62</v>
      </c>
      <c r="H1976" t="s">
        <v>178</v>
      </c>
      <c r="I1976" t="s">
        <v>64</v>
      </c>
      <c r="J1976" t="s">
        <v>65</v>
      </c>
      <c r="K1976" t="s">
        <v>64</v>
      </c>
      <c r="L1976" s="1">
        <v>44404.406944444447</v>
      </c>
      <c r="AN1976" s="1">
        <v>44405.453472222223</v>
      </c>
      <c r="AO1976" s="1">
        <v>44405.453472222223</v>
      </c>
      <c r="AP1976" t="s">
        <v>384</v>
      </c>
      <c r="AQ1976" t="s">
        <v>385</v>
      </c>
      <c r="AR1976">
        <v>13</v>
      </c>
      <c r="AS1976">
        <v>1</v>
      </c>
      <c r="AT1976" t="s">
        <v>386</v>
      </c>
      <c r="AU1976" t="s">
        <v>394</v>
      </c>
      <c r="AV1976" t="s">
        <v>180</v>
      </c>
      <c r="AW1976" t="s">
        <v>387</v>
      </c>
      <c r="AX1976">
        <v>1</v>
      </c>
      <c r="AZ1976" t="s">
        <v>240</v>
      </c>
      <c r="BC1976">
        <v>80326012</v>
      </c>
      <c r="BD1976">
        <v>8237109</v>
      </c>
      <c r="BE1976" t="s">
        <v>384</v>
      </c>
    </row>
    <row r="1977" spans="1:57" x14ac:dyDescent="0.25">
      <c r="A1977" t="s">
        <v>238</v>
      </c>
      <c r="B1977" t="s">
        <v>239</v>
      </c>
      <c r="C1977">
        <v>80326</v>
      </c>
      <c r="D1977" t="s">
        <v>59</v>
      </c>
      <c r="E1977" t="s">
        <v>125</v>
      </c>
      <c r="F1977" t="s">
        <v>177</v>
      </c>
      <c r="G1977" t="s">
        <v>62</v>
      </c>
      <c r="H1977" t="s">
        <v>178</v>
      </c>
      <c r="I1977" t="s">
        <v>64</v>
      </c>
      <c r="J1977" t="s">
        <v>65</v>
      </c>
      <c r="K1977" t="s">
        <v>64</v>
      </c>
      <c r="L1977" s="1">
        <v>44404.406944444447</v>
      </c>
      <c r="AN1977" s="1">
        <v>44427.977777777778</v>
      </c>
      <c r="AO1977" s="1">
        <v>44427.977777777778</v>
      </c>
      <c r="AP1977" t="s">
        <v>69</v>
      </c>
      <c r="AQ1977" t="s">
        <v>70</v>
      </c>
      <c r="AR1977">
        <v>89</v>
      </c>
      <c r="AS1977">
        <v>0.8</v>
      </c>
      <c r="AT1977" t="s">
        <v>71</v>
      </c>
      <c r="AU1977" t="s">
        <v>179</v>
      </c>
      <c r="AV1977" t="s">
        <v>180</v>
      </c>
      <c r="AW1977" t="s">
        <v>73</v>
      </c>
      <c r="AX1977">
        <v>0.8</v>
      </c>
      <c r="AZ1977" t="s">
        <v>240</v>
      </c>
      <c r="BC1977">
        <v>80326012</v>
      </c>
      <c r="BD1977">
        <v>8269783</v>
      </c>
      <c r="BE1977" t="s">
        <v>69</v>
      </c>
    </row>
    <row r="1978" spans="1:57" x14ac:dyDescent="0.25">
      <c r="A1978" t="s">
        <v>238</v>
      </c>
      <c r="B1978" t="s">
        <v>239</v>
      </c>
      <c r="C1978">
        <v>80326</v>
      </c>
      <c r="D1978" t="s">
        <v>59</v>
      </c>
      <c r="E1978" t="s">
        <v>125</v>
      </c>
      <c r="F1978" t="s">
        <v>177</v>
      </c>
      <c r="G1978" t="s">
        <v>62</v>
      </c>
      <c r="H1978" t="s">
        <v>178</v>
      </c>
      <c r="I1978" t="s">
        <v>64</v>
      </c>
      <c r="J1978" t="s">
        <v>65</v>
      </c>
      <c r="K1978" t="s">
        <v>64</v>
      </c>
      <c r="L1978" s="1">
        <v>44404.406944444447</v>
      </c>
      <c r="AN1978" s="1">
        <v>44405.559027777781</v>
      </c>
      <c r="AO1978" s="1">
        <v>44405.559027777781</v>
      </c>
      <c r="AP1978" t="s">
        <v>185</v>
      </c>
      <c r="AQ1978" t="s">
        <v>186</v>
      </c>
      <c r="AR1978">
        <v>67</v>
      </c>
      <c r="AS1978">
        <v>1</v>
      </c>
      <c r="AT1978" t="s">
        <v>187</v>
      </c>
      <c r="AU1978" t="s">
        <v>237</v>
      </c>
      <c r="AV1978" t="s">
        <v>180</v>
      </c>
      <c r="AW1978" t="s">
        <v>189</v>
      </c>
      <c r="AX1978">
        <v>1</v>
      </c>
      <c r="AZ1978" t="s">
        <v>240</v>
      </c>
      <c r="BC1978">
        <v>80326012</v>
      </c>
      <c r="BD1978">
        <v>8237103</v>
      </c>
      <c r="BE1978" t="s">
        <v>185</v>
      </c>
    </row>
    <row r="1979" spans="1:57" x14ac:dyDescent="0.25">
      <c r="A1979" t="s">
        <v>238</v>
      </c>
      <c r="B1979" t="s">
        <v>239</v>
      </c>
      <c r="C1979">
        <v>80326</v>
      </c>
      <c r="D1979" t="s">
        <v>59</v>
      </c>
      <c r="E1979" t="s">
        <v>125</v>
      </c>
      <c r="F1979" t="s">
        <v>177</v>
      </c>
      <c r="G1979" t="s">
        <v>62</v>
      </c>
      <c r="H1979" t="s">
        <v>178</v>
      </c>
      <c r="I1979" t="s">
        <v>64</v>
      </c>
      <c r="J1979" t="s">
        <v>65</v>
      </c>
      <c r="K1979" t="s">
        <v>64</v>
      </c>
      <c r="L1979" s="1">
        <v>44404.406944444447</v>
      </c>
      <c r="AN1979" s="1">
        <v>44418.611805555556</v>
      </c>
      <c r="AO1979" s="1">
        <v>44411.447222222225</v>
      </c>
      <c r="AP1979" t="s">
        <v>404</v>
      </c>
      <c r="AQ1979" t="s">
        <v>405</v>
      </c>
      <c r="AR1979">
        <v>36</v>
      </c>
      <c r="AS1979">
        <v>3</v>
      </c>
      <c r="AT1979" t="s">
        <v>343</v>
      </c>
      <c r="AU1979" t="s">
        <v>406</v>
      </c>
      <c r="AV1979" t="s">
        <v>180</v>
      </c>
      <c r="AW1979" t="s">
        <v>268</v>
      </c>
      <c r="AX1979">
        <v>3</v>
      </c>
      <c r="AZ1979" t="s">
        <v>240</v>
      </c>
      <c r="BC1979">
        <v>80326012</v>
      </c>
      <c r="BD1979">
        <v>8237120</v>
      </c>
      <c r="BE1979" t="s">
        <v>404</v>
      </c>
    </row>
    <row r="1980" spans="1:57" x14ac:dyDescent="0.25">
      <c r="A1980" t="s">
        <v>238</v>
      </c>
      <c r="B1980" t="s">
        <v>239</v>
      </c>
      <c r="C1980">
        <v>80326</v>
      </c>
      <c r="D1980" t="s">
        <v>59</v>
      </c>
      <c r="E1980" t="s">
        <v>125</v>
      </c>
      <c r="F1980" t="s">
        <v>177</v>
      </c>
      <c r="G1980" t="s">
        <v>62</v>
      </c>
      <c r="H1980" t="s">
        <v>178</v>
      </c>
      <c r="I1980" t="s">
        <v>64</v>
      </c>
      <c r="J1980" t="s">
        <v>65</v>
      </c>
      <c r="K1980" t="s">
        <v>64</v>
      </c>
      <c r="L1980" s="1">
        <v>44404.406944444447</v>
      </c>
      <c r="AN1980" s="1">
        <v>44418.611805555556</v>
      </c>
      <c r="AO1980" s="1">
        <v>44411.447222222225</v>
      </c>
      <c r="AP1980" t="s">
        <v>407</v>
      </c>
      <c r="AQ1980" t="s">
        <v>408</v>
      </c>
      <c r="AR1980">
        <v>66</v>
      </c>
      <c r="AS1980">
        <v>8</v>
      </c>
      <c r="AT1980" t="s">
        <v>343</v>
      </c>
      <c r="AU1980" t="s">
        <v>188</v>
      </c>
      <c r="AV1980" t="s">
        <v>180</v>
      </c>
      <c r="AW1980" t="s">
        <v>268</v>
      </c>
      <c r="AX1980">
        <v>8</v>
      </c>
      <c r="AZ1980" t="s">
        <v>240</v>
      </c>
      <c r="BC1980">
        <v>80326012</v>
      </c>
      <c r="BD1980">
        <v>8237120</v>
      </c>
      <c r="BE1980" t="s">
        <v>407</v>
      </c>
    </row>
    <row r="1981" spans="1:57" x14ac:dyDescent="0.25">
      <c r="A1981" t="s">
        <v>238</v>
      </c>
      <c r="B1981" t="s">
        <v>239</v>
      </c>
      <c r="C1981">
        <v>80326</v>
      </c>
      <c r="D1981" t="s">
        <v>59</v>
      </c>
      <c r="E1981" t="s">
        <v>125</v>
      </c>
      <c r="F1981" t="s">
        <v>177</v>
      </c>
      <c r="G1981" t="s">
        <v>62</v>
      </c>
      <c r="H1981" t="s">
        <v>178</v>
      </c>
      <c r="I1981" t="s">
        <v>64</v>
      </c>
      <c r="J1981" t="s">
        <v>65</v>
      </c>
      <c r="K1981" t="s">
        <v>64</v>
      </c>
      <c r="L1981" s="1">
        <v>44404.406944444447</v>
      </c>
      <c r="AN1981" s="1">
        <v>44406.504884259259</v>
      </c>
      <c r="AO1981" s="1">
        <v>44406.504884259259</v>
      </c>
      <c r="AP1981" t="s">
        <v>241</v>
      </c>
      <c r="AQ1981" t="s">
        <v>242</v>
      </c>
      <c r="AS1981">
        <v>1</v>
      </c>
      <c r="AT1981" t="s">
        <v>71</v>
      </c>
      <c r="AU1981" t="s">
        <v>237</v>
      </c>
      <c r="AV1981" t="s">
        <v>180</v>
      </c>
      <c r="AX1981">
        <v>1</v>
      </c>
      <c r="AZ1981" t="s">
        <v>240</v>
      </c>
      <c r="BC1981">
        <v>80326012</v>
      </c>
      <c r="BD1981">
        <v>8237104</v>
      </c>
      <c r="BE1981" t="s">
        <v>241</v>
      </c>
    </row>
    <row r="1982" spans="1:57" x14ac:dyDescent="0.25">
      <c r="A1982" t="s">
        <v>238</v>
      </c>
      <c r="B1982" t="s">
        <v>239</v>
      </c>
      <c r="C1982">
        <v>80326</v>
      </c>
      <c r="D1982" t="s">
        <v>59</v>
      </c>
      <c r="E1982" t="s">
        <v>125</v>
      </c>
      <c r="F1982" t="s">
        <v>177</v>
      </c>
      <c r="G1982" t="s">
        <v>62</v>
      </c>
      <c r="H1982" t="s">
        <v>178</v>
      </c>
      <c r="I1982" t="s">
        <v>64</v>
      </c>
      <c r="J1982" t="s">
        <v>65</v>
      </c>
      <c r="K1982" t="s">
        <v>64</v>
      </c>
      <c r="L1982" s="1">
        <v>44404.406944444447</v>
      </c>
      <c r="AN1982" s="1">
        <v>44406.504884259259</v>
      </c>
      <c r="AO1982" s="1">
        <v>44406.504884259259</v>
      </c>
      <c r="AP1982" t="s">
        <v>265</v>
      </c>
      <c r="AQ1982" t="s">
        <v>266</v>
      </c>
      <c r="AR1982">
        <v>30</v>
      </c>
      <c r="AS1982">
        <v>0.3</v>
      </c>
      <c r="AT1982" t="s">
        <v>71</v>
      </c>
      <c r="AU1982" t="s">
        <v>282</v>
      </c>
      <c r="AV1982" t="s">
        <v>180</v>
      </c>
      <c r="AW1982" t="s">
        <v>268</v>
      </c>
      <c r="AX1982">
        <v>0.3</v>
      </c>
      <c r="AZ1982" t="s">
        <v>240</v>
      </c>
      <c r="BC1982">
        <v>80326012</v>
      </c>
      <c r="BD1982">
        <v>8237104</v>
      </c>
      <c r="BE1982" t="s">
        <v>265</v>
      </c>
    </row>
    <row r="1983" spans="1:57" x14ac:dyDescent="0.25">
      <c r="A1983" t="s">
        <v>238</v>
      </c>
      <c r="B1983" t="s">
        <v>239</v>
      </c>
      <c r="C1983">
        <v>80326</v>
      </c>
      <c r="D1983" t="s">
        <v>59</v>
      </c>
      <c r="E1983" t="s">
        <v>125</v>
      </c>
      <c r="F1983" t="s">
        <v>177</v>
      </c>
      <c r="G1983" t="s">
        <v>62</v>
      </c>
      <c r="H1983" t="s">
        <v>178</v>
      </c>
      <c r="I1983" t="s">
        <v>64</v>
      </c>
      <c r="J1983" t="s">
        <v>65</v>
      </c>
      <c r="K1983" t="s">
        <v>64</v>
      </c>
      <c r="L1983" s="1">
        <v>44404.406944444447</v>
      </c>
      <c r="AN1983" s="1">
        <v>44406.504884259259</v>
      </c>
      <c r="AO1983" s="1">
        <v>44406.504884259259</v>
      </c>
      <c r="AP1983" t="s">
        <v>283</v>
      </c>
      <c r="AQ1983" t="s">
        <v>284</v>
      </c>
      <c r="AR1983">
        <v>31</v>
      </c>
      <c r="AS1983">
        <v>0.1</v>
      </c>
      <c r="AT1983" t="s">
        <v>71</v>
      </c>
      <c r="AU1983" t="s">
        <v>290</v>
      </c>
      <c r="AV1983" t="s">
        <v>180</v>
      </c>
      <c r="AW1983" t="s">
        <v>268</v>
      </c>
      <c r="AX1983">
        <v>0.1</v>
      </c>
      <c r="AZ1983" t="s">
        <v>240</v>
      </c>
      <c r="BC1983">
        <v>80326012</v>
      </c>
      <c r="BD1983">
        <v>8237104</v>
      </c>
      <c r="BE1983" t="s">
        <v>283</v>
      </c>
    </row>
    <row r="1984" spans="1:57" x14ac:dyDescent="0.25">
      <c r="A1984" t="s">
        <v>238</v>
      </c>
      <c r="B1984" t="s">
        <v>239</v>
      </c>
      <c r="C1984">
        <v>80326</v>
      </c>
      <c r="D1984" t="s">
        <v>59</v>
      </c>
      <c r="E1984" t="s">
        <v>125</v>
      </c>
      <c r="F1984" t="s">
        <v>177</v>
      </c>
      <c r="G1984" t="s">
        <v>62</v>
      </c>
      <c r="H1984" t="s">
        <v>178</v>
      </c>
      <c r="I1984" t="s">
        <v>64</v>
      </c>
      <c r="J1984" t="s">
        <v>65</v>
      </c>
      <c r="K1984" t="s">
        <v>64</v>
      </c>
      <c r="L1984" s="1">
        <v>44404.406944444447</v>
      </c>
      <c r="AN1984" s="1">
        <v>44406.504884259259</v>
      </c>
      <c r="AO1984" s="1">
        <v>44406.504884259259</v>
      </c>
      <c r="AP1984" t="s">
        <v>291</v>
      </c>
      <c r="AQ1984" t="s">
        <v>292</v>
      </c>
      <c r="AR1984">
        <v>28</v>
      </c>
      <c r="AS1984">
        <v>0.4</v>
      </c>
      <c r="AT1984" t="s">
        <v>71</v>
      </c>
      <c r="AU1984" t="s">
        <v>304</v>
      </c>
      <c r="AV1984" t="s">
        <v>180</v>
      </c>
      <c r="AW1984" t="s">
        <v>268</v>
      </c>
      <c r="AX1984">
        <v>0.4</v>
      </c>
      <c r="AZ1984" t="s">
        <v>240</v>
      </c>
      <c r="BC1984">
        <v>80326012</v>
      </c>
      <c r="BD1984">
        <v>8237104</v>
      </c>
      <c r="BE1984" t="s">
        <v>291</v>
      </c>
    </row>
    <row r="1985" spans="1:57" x14ac:dyDescent="0.25">
      <c r="A1985" t="s">
        <v>238</v>
      </c>
      <c r="B1985" t="s">
        <v>239</v>
      </c>
      <c r="C1985">
        <v>80326</v>
      </c>
      <c r="D1985" t="s">
        <v>59</v>
      </c>
      <c r="E1985" t="s">
        <v>125</v>
      </c>
      <c r="F1985" t="s">
        <v>177</v>
      </c>
      <c r="G1985" t="s">
        <v>62</v>
      </c>
      <c r="H1985" t="s">
        <v>178</v>
      </c>
      <c r="I1985" t="s">
        <v>64</v>
      </c>
      <c r="J1985" t="s">
        <v>65</v>
      </c>
      <c r="K1985" t="s">
        <v>64</v>
      </c>
      <c r="L1985" s="1">
        <v>44404.406944444447</v>
      </c>
      <c r="AN1985" s="1">
        <v>44406.504884259259</v>
      </c>
      <c r="AO1985" s="1">
        <v>44406.504884259259</v>
      </c>
      <c r="AP1985" t="s">
        <v>305</v>
      </c>
      <c r="AQ1985" t="s">
        <v>306</v>
      </c>
      <c r="AR1985">
        <v>29</v>
      </c>
      <c r="AS1985">
        <v>0.1</v>
      </c>
      <c r="AT1985" t="s">
        <v>71</v>
      </c>
      <c r="AU1985" t="s">
        <v>290</v>
      </c>
      <c r="AV1985" t="s">
        <v>180</v>
      </c>
      <c r="AW1985" t="s">
        <v>268</v>
      </c>
      <c r="AX1985">
        <v>0.1</v>
      </c>
      <c r="AZ1985" t="s">
        <v>240</v>
      </c>
      <c r="BC1985">
        <v>80326012</v>
      </c>
      <c r="BD1985">
        <v>8237104</v>
      </c>
      <c r="BE1985" t="s">
        <v>305</v>
      </c>
    </row>
    <row r="1986" spans="1:57" x14ac:dyDescent="0.25">
      <c r="A1986" t="s">
        <v>238</v>
      </c>
      <c r="B1986" t="s">
        <v>239</v>
      </c>
      <c r="C1986">
        <v>80326</v>
      </c>
      <c r="D1986" t="s">
        <v>59</v>
      </c>
      <c r="E1986" t="s">
        <v>125</v>
      </c>
      <c r="F1986" t="s">
        <v>177</v>
      </c>
      <c r="G1986" t="s">
        <v>62</v>
      </c>
      <c r="H1986" t="s">
        <v>178</v>
      </c>
      <c r="I1986" t="s">
        <v>64</v>
      </c>
      <c r="J1986" t="s">
        <v>65</v>
      </c>
      <c r="K1986" t="s">
        <v>64</v>
      </c>
      <c r="L1986" s="1">
        <v>44404.406944444447</v>
      </c>
      <c r="AN1986" s="1">
        <v>44407.693055555559</v>
      </c>
      <c r="AO1986" s="1">
        <v>44407.693055555559</v>
      </c>
      <c r="AP1986" t="s">
        <v>410</v>
      </c>
      <c r="AQ1986" t="s">
        <v>411</v>
      </c>
      <c r="AR1986">
        <v>32</v>
      </c>
      <c r="AS1986">
        <v>0.5</v>
      </c>
      <c r="AT1986" t="s">
        <v>71</v>
      </c>
      <c r="AU1986" t="s">
        <v>308</v>
      </c>
      <c r="AV1986" t="s">
        <v>180</v>
      </c>
      <c r="AW1986" t="s">
        <v>412</v>
      </c>
      <c r="AX1986">
        <v>0.5</v>
      </c>
      <c r="AZ1986" t="s">
        <v>240</v>
      </c>
      <c r="BC1986">
        <v>80326012</v>
      </c>
      <c r="BD1986">
        <v>8237108</v>
      </c>
      <c r="BE1986" t="s">
        <v>410</v>
      </c>
    </row>
    <row r="1987" spans="1:57" x14ac:dyDescent="0.25">
      <c r="A1987" t="s">
        <v>238</v>
      </c>
      <c r="B1987" t="s">
        <v>239</v>
      </c>
      <c r="C1987">
        <v>80326</v>
      </c>
      <c r="D1987" t="s">
        <v>59</v>
      </c>
      <c r="E1987" t="s">
        <v>125</v>
      </c>
      <c r="F1987" t="s">
        <v>177</v>
      </c>
      <c r="G1987" t="s">
        <v>62</v>
      </c>
      <c r="H1987" t="s">
        <v>178</v>
      </c>
      <c r="I1987" t="s">
        <v>64</v>
      </c>
      <c r="J1987" t="s">
        <v>65</v>
      </c>
      <c r="K1987" t="s">
        <v>64</v>
      </c>
      <c r="L1987" s="1">
        <v>44404.406944444447</v>
      </c>
      <c r="AN1987" s="1">
        <v>44407.693055555559</v>
      </c>
      <c r="AO1987" s="1">
        <v>44407.693055555559</v>
      </c>
      <c r="AP1987" t="s">
        <v>414</v>
      </c>
      <c r="AQ1987" t="s">
        <v>415</v>
      </c>
      <c r="AR1987">
        <v>33</v>
      </c>
      <c r="AS1987">
        <v>0.1</v>
      </c>
      <c r="AT1987" t="s">
        <v>71</v>
      </c>
      <c r="AU1987" t="s">
        <v>290</v>
      </c>
      <c r="AV1987" t="s">
        <v>180</v>
      </c>
      <c r="AW1987" t="s">
        <v>412</v>
      </c>
      <c r="AX1987">
        <v>0.1</v>
      </c>
      <c r="AZ1987" t="s">
        <v>240</v>
      </c>
      <c r="BC1987">
        <v>80326012</v>
      </c>
      <c r="BD1987">
        <v>8237108</v>
      </c>
      <c r="BE1987" t="s">
        <v>414</v>
      </c>
    </row>
    <row r="1988" spans="1:57" x14ac:dyDescent="0.25">
      <c r="A1988" t="s">
        <v>238</v>
      </c>
      <c r="B1988" t="s">
        <v>239</v>
      </c>
      <c r="C1988">
        <v>80326</v>
      </c>
      <c r="D1988" t="s">
        <v>59</v>
      </c>
      <c r="E1988" t="s">
        <v>125</v>
      </c>
      <c r="F1988" t="s">
        <v>177</v>
      </c>
      <c r="G1988" t="s">
        <v>62</v>
      </c>
      <c r="H1988" t="s">
        <v>178</v>
      </c>
      <c r="I1988" t="s">
        <v>64</v>
      </c>
      <c r="J1988" t="s">
        <v>65</v>
      </c>
      <c r="K1988" t="s">
        <v>64</v>
      </c>
      <c r="L1988" s="1">
        <v>44404.406944444447</v>
      </c>
      <c r="AN1988" s="1">
        <v>44410.824305555558</v>
      </c>
      <c r="AO1988" s="1">
        <v>44410.380555555559</v>
      </c>
      <c r="AP1988" t="s">
        <v>341</v>
      </c>
      <c r="AQ1988" t="s">
        <v>342</v>
      </c>
      <c r="AS1988">
        <v>1.6E-2</v>
      </c>
      <c r="AT1988" t="s">
        <v>343</v>
      </c>
      <c r="AU1988" t="s">
        <v>344</v>
      </c>
      <c r="AV1988" t="s">
        <v>180</v>
      </c>
      <c r="AX1988">
        <v>1.6E-2</v>
      </c>
      <c r="AZ1988" t="s">
        <v>240</v>
      </c>
      <c r="BC1988">
        <v>80326012</v>
      </c>
      <c r="BD1988">
        <v>8237107</v>
      </c>
      <c r="BE1988" t="s">
        <v>341</v>
      </c>
    </row>
    <row r="1989" spans="1:57" x14ac:dyDescent="0.25">
      <c r="A1989" t="s">
        <v>238</v>
      </c>
      <c r="B1989" t="s">
        <v>239</v>
      </c>
      <c r="C1989">
        <v>80326</v>
      </c>
      <c r="D1989" t="s">
        <v>59</v>
      </c>
      <c r="E1989" t="s">
        <v>125</v>
      </c>
      <c r="F1989" t="s">
        <v>177</v>
      </c>
      <c r="G1989" t="s">
        <v>62</v>
      </c>
      <c r="H1989" t="s">
        <v>178</v>
      </c>
      <c r="I1989" t="s">
        <v>64</v>
      </c>
      <c r="J1989" t="s">
        <v>65</v>
      </c>
      <c r="K1989" t="s">
        <v>64</v>
      </c>
      <c r="L1989" s="1">
        <v>44404.406944444447</v>
      </c>
      <c r="AN1989" s="1">
        <v>44410.824305555558</v>
      </c>
      <c r="AO1989" s="1">
        <v>44410.380555555559</v>
      </c>
      <c r="AP1989" t="s">
        <v>346</v>
      </c>
      <c r="AQ1989" t="s">
        <v>347</v>
      </c>
      <c r="AS1989">
        <v>1.6E-2</v>
      </c>
      <c r="AT1989" t="s">
        <v>343</v>
      </c>
      <c r="AU1989" t="s">
        <v>368</v>
      </c>
      <c r="AV1989" t="s">
        <v>180</v>
      </c>
      <c r="AX1989">
        <v>1.6E-2</v>
      </c>
      <c r="AZ1989" t="s">
        <v>240</v>
      </c>
      <c r="BC1989">
        <v>80326012</v>
      </c>
      <c r="BD1989">
        <v>8237107</v>
      </c>
      <c r="BE1989" t="s">
        <v>346</v>
      </c>
    </row>
    <row r="1990" spans="1:57" x14ac:dyDescent="0.25">
      <c r="A1990" t="s">
        <v>238</v>
      </c>
      <c r="B1990" t="s">
        <v>239</v>
      </c>
      <c r="C1990">
        <v>80326</v>
      </c>
      <c r="D1990" t="s">
        <v>59</v>
      </c>
      <c r="E1990" t="s">
        <v>125</v>
      </c>
      <c r="F1990" t="s">
        <v>177</v>
      </c>
      <c r="G1990" t="s">
        <v>62</v>
      </c>
      <c r="H1990" t="s">
        <v>178</v>
      </c>
      <c r="I1990" t="s">
        <v>64</v>
      </c>
      <c r="J1990" t="s">
        <v>65</v>
      </c>
      <c r="K1990" t="s">
        <v>64</v>
      </c>
      <c r="L1990" s="1">
        <v>44404.406944444447</v>
      </c>
      <c r="AN1990" s="1">
        <v>44410.824305555558</v>
      </c>
      <c r="AO1990" s="1">
        <v>44410.380555555559</v>
      </c>
      <c r="AP1990" t="s">
        <v>369</v>
      </c>
      <c r="AQ1990" t="s">
        <v>370</v>
      </c>
      <c r="AS1990">
        <v>8.0000000000000002E-3</v>
      </c>
      <c r="AT1990" t="s">
        <v>343</v>
      </c>
      <c r="AU1990" t="s">
        <v>383</v>
      </c>
      <c r="AV1990" t="s">
        <v>180</v>
      </c>
      <c r="AX1990">
        <v>8.0000000000000002E-3</v>
      </c>
      <c r="AZ1990" t="s">
        <v>240</v>
      </c>
      <c r="BC1990">
        <v>80326012</v>
      </c>
      <c r="BD1990">
        <v>8237107</v>
      </c>
      <c r="BE1990" t="s">
        <v>369</v>
      </c>
    </row>
    <row r="1991" spans="1:57" x14ac:dyDescent="0.25">
      <c r="A1991" t="s">
        <v>232</v>
      </c>
      <c r="B1991" t="s">
        <v>233</v>
      </c>
      <c r="C1991">
        <v>80326</v>
      </c>
      <c r="D1991" t="s">
        <v>59</v>
      </c>
      <c r="E1991" t="s">
        <v>125</v>
      </c>
      <c r="F1991" t="s">
        <v>61</v>
      </c>
      <c r="G1991" t="s">
        <v>62</v>
      </c>
      <c r="H1991" t="s">
        <v>63</v>
      </c>
      <c r="I1991" t="s">
        <v>64</v>
      </c>
      <c r="J1991" t="s">
        <v>65</v>
      </c>
      <c r="K1991" t="s">
        <v>64</v>
      </c>
      <c r="L1991" s="1">
        <v>44404.402777777781</v>
      </c>
      <c r="P1991" t="s">
        <v>85</v>
      </c>
      <c r="Q1991" t="s">
        <v>234</v>
      </c>
      <c r="U1991" t="s">
        <v>235</v>
      </c>
      <c r="AN1991" s="1">
        <v>44410.549421296295</v>
      </c>
      <c r="AO1991" s="1">
        <v>44405.594444444447</v>
      </c>
      <c r="AP1991" t="s">
        <v>554</v>
      </c>
      <c r="AQ1991" t="s">
        <v>555</v>
      </c>
      <c r="AR1991">
        <v>25</v>
      </c>
      <c r="AS1991">
        <v>0.01</v>
      </c>
      <c r="AT1991" t="s">
        <v>71</v>
      </c>
      <c r="AU1991" t="s">
        <v>449</v>
      </c>
      <c r="AW1991" t="s">
        <v>450</v>
      </c>
      <c r="AX1991">
        <v>2E-3</v>
      </c>
      <c r="AZ1991" t="s">
        <v>236</v>
      </c>
      <c r="BC1991">
        <v>80326002</v>
      </c>
      <c r="BD1991">
        <v>8237087</v>
      </c>
      <c r="BE1991" t="s">
        <v>554</v>
      </c>
    </row>
    <row r="1992" spans="1:57" x14ac:dyDescent="0.25">
      <c r="A1992" t="s">
        <v>232</v>
      </c>
      <c r="B1992" t="s">
        <v>233</v>
      </c>
      <c r="C1992">
        <v>80326</v>
      </c>
      <c r="D1992" t="s">
        <v>59</v>
      </c>
      <c r="E1992" t="s">
        <v>125</v>
      </c>
      <c r="F1992" t="s">
        <v>61</v>
      </c>
      <c r="G1992" t="s">
        <v>62</v>
      </c>
      <c r="H1992" t="s">
        <v>63</v>
      </c>
      <c r="I1992" t="s">
        <v>64</v>
      </c>
      <c r="J1992" t="s">
        <v>65</v>
      </c>
      <c r="K1992" t="s">
        <v>64</v>
      </c>
      <c r="L1992" s="1">
        <v>44404.402777777781</v>
      </c>
      <c r="P1992" t="s">
        <v>85</v>
      </c>
      <c r="Q1992" t="s">
        <v>234</v>
      </c>
      <c r="U1992" t="s">
        <v>235</v>
      </c>
      <c r="AN1992" s="1">
        <v>44410.550486111111</v>
      </c>
      <c r="AO1992" s="1">
        <v>44405.594444444447</v>
      </c>
      <c r="AP1992" t="s">
        <v>556</v>
      </c>
      <c r="AQ1992" t="s">
        <v>557</v>
      </c>
      <c r="AR1992">
        <v>26</v>
      </c>
      <c r="AS1992">
        <v>7.0000000000000001E-3</v>
      </c>
      <c r="AT1992" t="s">
        <v>71</v>
      </c>
      <c r="AU1992" t="s">
        <v>449</v>
      </c>
      <c r="AW1992" t="s">
        <v>450</v>
      </c>
      <c r="AX1992">
        <v>2E-3</v>
      </c>
      <c r="AZ1992" t="s">
        <v>236</v>
      </c>
      <c r="BC1992">
        <v>80326002</v>
      </c>
      <c r="BD1992">
        <v>8237089</v>
      </c>
      <c r="BE1992" t="s">
        <v>556</v>
      </c>
    </row>
    <row r="1993" spans="1:57" x14ac:dyDescent="0.25">
      <c r="A1993" t="s">
        <v>232</v>
      </c>
      <c r="B1993" t="s">
        <v>233</v>
      </c>
      <c r="C1993">
        <v>80326</v>
      </c>
      <c r="D1993" t="s">
        <v>59</v>
      </c>
      <c r="E1993" t="s">
        <v>125</v>
      </c>
      <c r="F1993" t="s">
        <v>61</v>
      </c>
      <c r="G1993" t="s">
        <v>62</v>
      </c>
      <c r="H1993" t="s">
        <v>63</v>
      </c>
      <c r="I1993" t="s">
        <v>64</v>
      </c>
      <c r="J1993" t="s">
        <v>65</v>
      </c>
      <c r="K1993" t="s">
        <v>64</v>
      </c>
      <c r="L1993" s="1">
        <v>44404.402777777781</v>
      </c>
      <c r="P1993" t="s">
        <v>85</v>
      </c>
      <c r="Q1993" t="s">
        <v>234</v>
      </c>
      <c r="U1993" t="s">
        <v>235</v>
      </c>
      <c r="AN1993" s="1">
        <v>44405.506979166668</v>
      </c>
      <c r="AO1993" s="1">
        <v>44405.506979166668</v>
      </c>
      <c r="AP1993" t="s">
        <v>447</v>
      </c>
      <c r="AQ1993" t="s">
        <v>448</v>
      </c>
      <c r="AR1993">
        <v>23</v>
      </c>
      <c r="AS1993">
        <v>2E-3</v>
      </c>
      <c r="AT1993" t="s">
        <v>71</v>
      </c>
      <c r="AU1993" t="s">
        <v>449</v>
      </c>
      <c r="AV1993" t="s">
        <v>180</v>
      </c>
      <c r="AW1993" t="s">
        <v>450</v>
      </c>
      <c r="AX1993">
        <v>2E-3</v>
      </c>
      <c r="AZ1993" t="s">
        <v>236</v>
      </c>
      <c r="BC1993">
        <v>80326002</v>
      </c>
      <c r="BD1993">
        <v>8237085</v>
      </c>
      <c r="BE1993" t="s">
        <v>447</v>
      </c>
    </row>
    <row r="1994" spans="1:57" x14ac:dyDescent="0.25">
      <c r="A1994" t="s">
        <v>232</v>
      </c>
      <c r="B1994" t="s">
        <v>233</v>
      </c>
      <c r="C1994">
        <v>80326</v>
      </c>
      <c r="D1994" t="s">
        <v>59</v>
      </c>
      <c r="E1994" t="s">
        <v>125</v>
      </c>
      <c r="F1994" t="s">
        <v>61</v>
      </c>
      <c r="G1994" t="s">
        <v>62</v>
      </c>
      <c r="H1994" t="s">
        <v>63</v>
      </c>
      <c r="I1994" t="s">
        <v>64</v>
      </c>
      <c r="J1994" t="s">
        <v>65</v>
      </c>
      <c r="K1994" t="s">
        <v>64</v>
      </c>
      <c r="L1994" s="1">
        <v>44404.402777777781</v>
      </c>
      <c r="P1994" t="s">
        <v>85</v>
      </c>
      <c r="Q1994" t="s">
        <v>234</v>
      </c>
      <c r="U1994" t="s">
        <v>235</v>
      </c>
      <c r="AN1994" s="1">
        <v>44406.485011574077</v>
      </c>
      <c r="AO1994" s="1">
        <v>44405.44295138889</v>
      </c>
      <c r="AP1994" t="s">
        <v>560</v>
      </c>
      <c r="AQ1994" t="s">
        <v>561</v>
      </c>
      <c r="AR1994">
        <v>80</v>
      </c>
      <c r="AS1994">
        <v>1.65</v>
      </c>
      <c r="AT1994" t="s">
        <v>71</v>
      </c>
      <c r="AU1994" t="s">
        <v>577</v>
      </c>
      <c r="AW1994" t="s">
        <v>563</v>
      </c>
      <c r="AX1994">
        <v>0.05</v>
      </c>
      <c r="AZ1994" t="s">
        <v>236</v>
      </c>
      <c r="BC1994">
        <v>80326002</v>
      </c>
      <c r="BD1994">
        <v>8237093</v>
      </c>
      <c r="BE1994" t="s">
        <v>560</v>
      </c>
    </row>
    <row r="1995" spans="1:57" x14ac:dyDescent="0.25">
      <c r="A1995" t="s">
        <v>232</v>
      </c>
      <c r="B1995" t="s">
        <v>233</v>
      </c>
      <c r="C1995">
        <v>80326</v>
      </c>
      <c r="D1995" t="s">
        <v>59</v>
      </c>
      <c r="E1995" t="s">
        <v>125</v>
      </c>
      <c r="F1995" t="s">
        <v>61</v>
      </c>
      <c r="G1995" t="s">
        <v>62</v>
      </c>
      <c r="H1995" t="s">
        <v>63</v>
      </c>
      <c r="I1995" t="s">
        <v>64</v>
      </c>
      <c r="J1995" t="s">
        <v>65</v>
      </c>
      <c r="K1995" t="s">
        <v>64</v>
      </c>
      <c r="L1995" s="1">
        <v>44404.402777777781</v>
      </c>
      <c r="P1995" t="s">
        <v>85</v>
      </c>
      <c r="Q1995" t="s">
        <v>234</v>
      </c>
      <c r="U1995" t="s">
        <v>235</v>
      </c>
      <c r="AN1995" s="1">
        <v>44405.443749999999</v>
      </c>
      <c r="AO1995" s="1">
        <v>44405.443749999999</v>
      </c>
      <c r="AP1995" t="s">
        <v>384</v>
      </c>
      <c r="AQ1995" t="s">
        <v>385</v>
      </c>
      <c r="AR1995">
        <v>13</v>
      </c>
      <c r="AS1995">
        <v>74</v>
      </c>
      <c r="AT1995" t="s">
        <v>386</v>
      </c>
      <c r="AU1995" t="s">
        <v>393</v>
      </c>
      <c r="AW1995" t="s">
        <v>387</v>
      </c>
      <c r="AX1995">
        <v>1</v>
      </c>
      <c r="AZ1995" t="s">
        <v>236</v>
      </c>
      <c r="BC1995">
        <v>80326002</v>
      </c>
      <c r="BD1995">
        <v>8237094</v>
      </c>
      <c r="BE1995" t="s">
        <v>384</v>
      </c>
    </row>
    <row r="1996" spans="1:57" x14ac:dyDescent="0.25">
      <c r="A1996" t="s">
        <v>232</v>
      </c>
      <c r="B1996" t="s">
        <v>233</v>
      </c>
      <c r="C1996">
        <v>80326</v>
      </c>
      <c r="D1996" t="s">
        <v>59</v>
      </c>
      <c r="E1996" t="s">
        <v>125</v>
      </c>
      <c r="F1996" t="s">
        <v>61</v>
      </c>
      <c r="G1996" t="s">
        <v>62</v>
      </c>
      <c r="H1996" t="s">
        <v>63</v>
      </c>
      <c r="I1996" t="s">
        <v>64</v>
      </c>
      <c r="J1996" t="s">
        <v>65</v>
      </c>
      <c r="K1996" t="s">
        <v>64</v>
      </c>
      <c r="L1996" s="1">
        <v>44404.402777777781</v>
      </c>
      <c r="P1996" t="s">
        <v>85</v>
      </c>
      <c r="Q1996" t="s">
        <v>234</v>
      </c>
      <c r="U1996" t="s">
        <v>235</v>
      </c>
      <c r="AN1996" s="1">
        <v>44426.537499999999</v>
      </c>
      <c r="AO1996" s="1">
        <v>44426.537499999999</v>
      </c>
      <c r="AP1996" t="s">
        <v>422</v>
      </c>
      <c r="AQ1996" t="s">
        <v>423</v>
      </c>
      <c r="AR1996">
        <v>20</v>
      </c>
      <c r="AS1996">
        <v>3.9E-2</v>
      </c>
      <c r="AT1996" t="s">
        <v>71</v>
      </c>
      <c r="AU1996" t="s">
        <v>424</v>
      </c>
      <c r="AW1996" t="s">
        <v>425</v>
      </c>
      <c r="AX1996">
        <v>5.0000000000000001E-3</v>
      </c>
      <c r="AZ1996" t="s">
        <v>236</v>
      </c>
      <c r="BB1996" t="s">
        <v>631</v>
      </c>
      <c r="BC1996">
        <v>80326002</v>
      </c>
      <c r="BD1996">
        <v>8237090</v>
      </c>
      <c r="BE1996" t="s">
        <v>422</v>
      </c>
    </row>
    <row r="1997" spans="1:57" x14ac:dyDescent="0.25">
      <c r="A1997" t="s">
        <v>232</v>
      </c>
      <c r="B1997" t="s">
        <v>233</v>
      </c>
      <c r="C1997">
        <v>80326</v>
      </c>
      <c r="D1997" t="s">
        <v>59</v>
      </c>
      <c r="E1997" t="s">
        <v>125</v>
      </c>
      <c r="F1997" t="s">
        <v>61</v>
      </c>
      <c r="G1997" t="s">
        <v>62</v>
      </c>
      <c r="H1997" t="s">
        <v>63</v>
      </c>
      <c r="I1997" t="s">
        <v>64</v>
      </c>
      <c r="J1997" t="s">
        <v>65</v>
      </c>
      <c r="K1997" t="s">
        <v>64</v>
      </c>
      <c r="L1997" s="1">
        <v>44404.402777777781</v>
      </c>
      <c r="P1997" t="s">
        <v>85</v>
      </c>
      <c r="Q1997" t="s">
        <v>234</v>
      </c>
      <c r="U1997" t="s">
        <v>235</v>
      </c>
      <c r="AN1997" s="1">
        <v>44426.537499999999</v>
      </c>
      <c r="AO1997" s="1">
        <v>44426.537499999999</v>
      </c>
      <c r="AP1997" t="s">
        <v>427</v>
      </c>
      <c r="AQ1997" t="s">
        <v>428</v>
      </c>
      <c r="AR1997">
        <v>18</v>
      </c>
      <c r="AS1997">
        <v>1.6E-2</v>
      </c>
      <c r="AT1997" t="s">
        <v>71</v>
      </c>
      <c r="AU1997" t="s">
        <v>424</v>
      </c>
      <c r="AW1997" t="s">
        <v>429</v>
      </c>
      <c r="AX1997">
        <v>5.0000000000000001E-3</v>
      </c>
      <c r="AZ1997" t="s">
        <v>236</v>
      </c>
      <c r="BB1997" t="s">
        <v>631</v>
      </c>
      <c r="BC1997">
        <v>80326002</v>
      </c>
      <c r="BD1997">
        <v>8237090</v>
      </c>
      <c r="BE1997" t="s">
        <v>427</v>
      </c>
    </row>
    <row r="1998" spans="1:57" x14ac:dyDescent="0.25">
      <c r="A1998" t="s">
        <v>232</v>
      </c>
      <c r="B1998" t="s">
        <v>233</v>
      </c>
      <c r="C1998">
        <v>80326</v>
      </c>
      <c r="D1998" t="s">
        <v>59</v>
      </c>
      <c r="E1998" t="s">
        <v>125</v>
      </c>
      <c r="F1998" t="s">
        <v>61</v>
      </c>
      <c r="G1998" t="s">
        <v>62</v>
      </c>
      <c r="H1998" t="s">
        <v>63</v>
      </c>
      <c r="I1998" t="s">
        <v>64</v>
      </c>
      <c r="J1998" t="s">
        <v>65</v>
      </c>
      <c r="K1998" t="s">
        <v>64</v>
      </c>
      <c r="L1998" s="1">
        <v>44404.402777777781</v>
      </c>
      <c r="P1998" t="s">
        <v>85</v>
      </c>
      <c r="Q1998" t="s">
        <v>234</v>
      </c>
      <c r="U1998" t="s">
        <v>235</v>
      </c>
      <c r="AN1998" s="1">
        <v>44424.982638888891</v>
      </c>
      <c r="AO1998" s="1">
        <v>44424.982638888891</v>
      </c>
      <c r="AP1998" t="s">
        <v>69</v>
      </c>
      <c r="AQ1998" t="s">
        <v>70</v>
      </c>
      <c r="AR1998">
        <v>89</v>
      </c>
      <c r="AS1998">
        <v>25.2</v>
      </c>
      <c r="AT1998" t="s">
        <v>71</v>
      </c>
      <c r="AU1998" t="s">
        <v>632</v>
      </c>
      <c r="AW1998" t="s">
        <v>73</v>
      </c>
      <c r="AX1998">
        <v>0.8</v>
      </c>
      <c r="AZ1998" t="s">
        <v>236</v>
      </c>
      <c r="BC1998">
        <v>80326002</v>
      </c>
      <c r="BD1998">
        <v>8237095</v>
      </c>
      <c r="BE1998" t="s">
        <v>69</v>
      </c>
    </row>
    <row r="1999" spans="1:57" x14ac:dyDescent="0.25">
      <c r="A1999" t="s">
        <v>232</v>
      </c>
      <c r="B1999" t="s">
        <v>233</v>
      </c>
      <c r="C1999">
        <v>80326</v>
      </c>
      <c r="D1999" t="s">
        <v>59</v>
      </c>
      <c r="E1999" t="s">
        <v>125</v>
      </c>
      <c r="F1999" t="s">
        <v>61</v>
      </c>
      <c r="G1999" t="s">
        <v>62</v>
      </c>
      <c r="H1999" t="s">
        <v>63</v>
      </c>
      <c r="I1999" t="s">
        <v>64</v>
      </c>
      <c r="J1999" t="s">
        <v>65</v>
      </c>
      <c r="K1999" t="s">
        <v>64</v>
      </c>
      <c r="L1999" s="1">
        <v>44404.402777777781</v>
      </c>
      <c r="P1999" t="s">
        <v>85</v>
      </c>
      <c r="Q1999" t="s">
        <v>234</v>
      </c>
      <c r="U1999" t="s">
        <v>235</v>
      </c>
      <c r="AN1999" s="1">
        <v>44405.452777777777</v>
      </c>
      <c r="AO1999" s="1">
        <v>44405.452777777777</v>
      </c>
      <c r="AP1999" t="s">
        <v>185</v>
      </c>
      <c r="AQ1999" t="s">
        <v>186</v>
      </c>
      <c r="AR1999">
        <v>67</v>
      </c>
      <c r="AS1999">
        <v>188</v>
      </c>
      <c r="AT1999" t="s">
        <v>187</v>
      </c>
      <c r="AU1999" t="s">
        <v>191</v>
      </c>
      <c r="AW1999" t="s">
        <v>189</v>
      </c>
      <c r="AX1999">
        <v>1</v>
      </c>
      <c r="AZ1999" t="s">
        <v>236</v>
      </c>
      <c r="BC1999">
        <v>80326002</v>
      </c>
      <c r="BD1999">
        <v>8237099</v>
      </c>
      <c r="BE1999" t="s">
        <v>185</v>
      </c>
    </row>
    <row r="2000" spans="1:57" x14ac:dyDescent="0.25">
      <c r="A2000" t="s">
        <v>232</v>
      </c>
      <c r="B2000" t="s">
        <v>233</v>
      </c>
      <c r="C2000">
        <v>80326</v>
      </c>
      <c r="D2000" t="s">
        <v>59</v>
      </c>
      <c r="E2000" t="s">
        <v>125</v>
      </c>
      <c r="F2000" t="s">
        <v>61</v>
      </c>
      <c r="G2000" t="s">
        <v>62</v>
      </c>
      <c r="H2000" t="s">
        <v>63</v>
      </c>
      <c r="I2000" t="s">
        <v>64</v>
      </c>
      <c r="J2000" t="s">
        <v>65</v>
      </c>
      <c r="K2000" t="s">
        <v>64</v>
      </c>
      <c r="L2000" s="1">
        <v>44404.402777777781</v>
      </c>
      <c r="P2000" t="s">
        <v>85</v>
      </c>
      <c r="Q2000" t="s">
        <v>234</v>
      </c>
      <c r="U2000" t="s">
        <v>235</v>
      </c>
      <c r="AN2000" s="1">
        <v>44418.592361111114</v>
      </c>
      <c r="AO2000" s="1">
        <v>44411.447222222225</v>
      </c>
      <c r="AP2000" t="s">
        <v>404</v>
      </c>
      <c r="AQ2000" t="s">
        <v>405</v>
      </c>
      <c r="AR2000">
        <v>36</v>
      </c>
      <c r="AS2000">
        <v>3</v>
      </c>
      <c r="AT2000" t="s">
        <v>343</v>
      </c>
      <c r="AU2000" t="s">
        <v>406</v>
      </c>
      <c r="AV2000" t="s">
        <v>345</v>
      </c>
      <c r="AW2000" t="s">
        <v>268</v>
      </c>
      <c r="AX2000">
        <v>3</v>
      </c>
      <c r="AZ2000" t="s">
        <v>236</v>
      </c>
      <c r="BC2000">
        <v>80326002</v>
      </c>
      <c r="BD2000">
        <v>8237102</v>
      </c>
      <c r="BE2000" t="s">
        <v>404</v>
      </c>
    </row>
    <row r="2001" spans="1:57" x14ac:dyDescent="0.25">
      <c r="A2001" t="s">
        <v>232</v>
      </c>
      <c r="B2001" t="s">
        <v>233</v>
      </c>
      <c r="C2001">
        <v>80326</v>
      </c>
      <c r="D2001" t="s">
        <v>59</v>
      </c>
      <c r="E2001" t="s">
        <v>125</v>
      </c>
      <c r="F2001" t="s">
        <v>61</v>
      </c>
      <c r="G2001" t="s">
        <v>62</v>
      </c>
      <c r="H2001" t="s">
        <v>63</v>
      </c>
      <c r="I2001" t="s">
        <v>64</v>
      </c>
      <c r="J2001" t="s">
        <v>65</v>
      </c>
      <c r="K2001" t="s">
        <v>64</v>
      </c>
      <c r="L2001" s="1">
        <v>44404.402777777781</v>
      </c>
      <c r="P2001" t="s">
        <v>85</v>
      </c>
      <c r="Q2001" t="s">
        <v>234</v>
      </c>
      <c r="U2001" t="s">
        <v>235</v>
      </c>
      <c r="AN2001" s="1">
        <v>44418.602083333331</v>
      </c>
      <c r="AO2001" s="1">
        <v>44411.447222222225</v>
      </c>
      <c r="AP2001" t="s">
        <v>407</v>
      </c>
      <c r="AQ2001" t="s">
        <v>408</v>
      </c>
      <c r="AR2001">
        <v>66</v>
      </c>
      <c r="AS2001">
        <v>16</v>
      </c>
      <c r="AT2001" t="s">
        <v>343</v>
      </c>
      <c r="AU2001" t="s">
        <v>391</v>
      </c>
      <c r="AV2001" t="s">
        <v>180</v>
      </c>
      <c r="AW2001" t="s">
        <v>268</v>
      </c>
      <c r="AX2001">
        <v>16</v>
      </c>
      <c r="AZ2001" t="s">
        <v>236</v>
      </c>
      <c r="BC2001">
        <v>80326002</v>
      </c>
      <c r="BD2001">
        <v>8275442</v>
      </c>
      <c r="BE2001" t="s">
        <v>407</v>
      </c>
    </row>
    <row r="2002" spans="1:57" x14ac:dyDescent="0.25">
      <c r="A2002" t="s">
        <v>232</v>
      </c>
      <c r="B2002" t="s">
        <v>233</v>
      </c>
      <c r="C2002">
        <v>80326</v>
      </c>
      <c r="D2002" t="s">
        <v>59</v>
      </c>
      <c r="E2002" t="s">
        <v>125</v>
      </c>
      <c r="F2002" t="s">
        <v>61</v>
      </c>
      <c r="G2002" t="s">
        <v>62</v>
      </c>
      <c r="H2002" t="s">
        <v>63</v>
      </c>
      <c r="I2002" t="s">
        <v>64</v>
      </c>
      <c r="J2002" t="s">
        <v>65</v>
      </c>
      <c r="K2002" t="s">
        <v>64</v>
      </c>
      <c r="L2002" s="1">
        <v>44404.402777777781</v>
      </c>
      <c r="P2002" t="s">
        <v>85</v>
      </c>
      <c r="Q2002" t="s">
        <v>234</v>
      </c>
      <c r="U2002" t="s">
        <v>235</v>
      </c>
      <c r="AN2002" s="1">
        <v>44406.491018518522</v>
      </c>
      <c r="AO2002" s="1">
        <v>44406.491018518522</v>
      </c>
      <c r="AP2002" t="s">
        <v>241</v>
      </c>
      <c r="AQ2002" t="s">
        <v>242</v>
      </c>
      <c r="AS2002">
        <v>234.2</v>
      </c>
      <c r="AT2002" t="s">
        <v>71</v>
      </c>
      <c r="AU2002" t="s">
        <v>264</v>
      </c>
      <c r="AX2002">
        <v>1</v>
      </c>
      <c r="AZ2002" t="s">
        <v>236</v>
      </c>
      <c r="BC2002">
        <v>80326002</v>
      </c>
      <c r="BD2002">
        <v>8237100</v>
      </c>
      <c r="BE2002" t="s">
        <v>241</v>
      </c>
    </row>
    <row r="2003" spans="1:57" x14ac:dyDescent="0.25">
      <c r="A2003" t="s">
        <v>232</v>
      </c>
      <c r="B2003" t="s">
        <v>233</v>
      </c>
      <c r="C2003">
        <v>80326</v>
      </c>
      <c r="D2003" t="s">
        <v>59</v>
      </c>
      <c r="E2003" t="s">
        <v>125</v>
      </c>
      <c r="F2003" t="s">
        <v>61</v>
      </c>
      <c r="G2003" t="s">
        <v>62</v>
      </c>
      <c r="H2003" t="s">
        <v>63</v>
      </c>
      <c r="I2003" t="s">
        <v>64</v>
      </c>
      <c r="J2003" t="s">
        <v>65</v>
      </c>
      <c r="K2003" t="s">
        <v>64</v>
      </c>
      <c r="L2003" s="1">
        <v>44404.402777777781</v>
      </c>
      <c r="P2003" t="s">
        <v>85</v>
      </c>
      <c r="Q2003" t="s">
        <v>234</v>
      </c>
      <c r="U2003" t="s">
        <v>235</v>
      </c>
      <c r="AN2003" s="1">
        <v>44406.491018518522</v>
      </c>
      <c r="AO2003" s="1">
        <v>44406.491018518522</v>
      </c>
      <c r="AP2003" t="s">
        <v>265</v>
      </c>
      <c r="AQ2003" t="s">
        <v>266</v>
      </c>
      <c r="AR2003">
        <v>30</v>
      </c>
      <c r="AS2003">
        <v>64.400000000000006</v>
      </c>
      <c r="AT2003" t="s">
        <v>71</v>
      </c>
      <c r="AU2003" t="s">
        <v>281</v>
      </c>
      <c r="AW2003" t="s">
        <v>268</v>
      </c>
      <c r="AX2003">
        <v>0.3</v>
      </c>
      <c r="AZ2003" t="s">
        <v>236</v>
      </c>
      <c r="BC2003">
        <v>80326002</v>
      </c>
      <c r="BD2003">
        <v>8237100</v>
      </c>
      <c r="BE2003" t="s">
        <v>265</v>
      </c>
    </row>
    <row r="2004" spans="1:57" x14ac:dyDescent="0.25">
      <c r="A2004" t="s">
        <v>232</v>
      </c>
      <c r="B2004" t="s">
        <v>233</v>
      </c>
      <c r="C2004">
        <v>80326</v>
      </c>
      <c r="D2004" t="s">
        <v>59</v>
      </c>
      <c r="E2004" t="s">
        <v>125</v>
      </c>
      <c r="F2004" t="s">
        <v>61</v>
      </c>
      <c r="G2004" t="s">
        <v>62</v>
      </c>
      <c r="H2004" t="s">
        <v>63</v>
      </c>
      <c r="I2004" t="s">
        <v>64</v>
      </c>
      <c r="J2004" t="s">
        <v>65</v>
      </c>
      <c r="K2004" t="s">
        <v>64</v>
      </c>
      <c r="L2004" s="1">
        <v>44404.402777777781</v>
      </c>
      <c r="P2004" t="s">
        <v>85</v>
      </c>
      <c r="Q2004" t="s">
        <v>234</v>
      </c>
      <c r="U2004" t="s">
        <v>235</v>
      </c>
      <c r="AN2004" s="1">
        <v>44406.491018518522</v>
      </c>
      <c r="AO2004" s="1">
        <v>44406.491018518522</v>
      </c>
      <c r="AP2004" t="s">
        <v>283</v>
      </c>
      <c r="AQ2004" t="s">
        <v>284</v>
      </c>
      <c r="AR2004">
        <v>31</v>
      </c>
      <c r="AS2004">
        <v>17.8</v>
      </c>
      <c r="AT2004" t="s">
        <v>71</v>
      </c>
      <c r="AU2004" t="s">
        <v>287</v>
      </c>
      <c r="AW2004" t="s">
        <v>268</v>
      </c>
      <c r="AX2004">
        <v>0.1</v>
      </c>
      <c r="AZ2004" t="s">
        <v>236</v>
      </c>
      <c r="BC2004">
        <v>80326002</v>
      </c>
      <c r="BD2004">
        <v>8237100</v>
      </c>
      <c r="BE2004" t="s">
        <v>283</v>
      </c>
    </row>
    <row r="2005" spans="1:57" x14ac:dyDescent="0.25">
      <c r="A2005" t="s">
        <v>232</v>
      </c>
      <c r="B2005" t="s">
        <v>233</v>
      </c>
      <c r="C2005">
        <v>80326</v>
      </c>
      <c r="D2005" t="s">
        <v>59</v>
      </c>
      <c r="E2005" t="s">
        <v>125</v>
      </c>
      <c r="F2005" t="s">
        <v>61</v>
      </c>
      <c r="G2005" t="s">
        <v>62</v>
      </c>
      <c r="H2005" t="s">
        <v>63</v>
      </c>
      <c r="I2005" t="s">
        <v>64</v>
      </c>
      <c r="J2005" t="s">
        <v>65</v>
      </c>
      <c r="K2005" t="s">
        <v>64</v>
      </c>
      <c r="L2005" s="1">
        <v>44404.402777777781</v>
      </c>
      <c r="P2005" t="s">
        <v>85</v>
      </c>
      <c r="Q2005" t="s">
        <v>234</v>
      </c>
      <c r="U2005" t="s">
        <v>235</v>
      </c>
      <c r="AN2005" s="1">
        <v>44406.491018518522</v>
      </c>
      <c r="AO2005" s="1">
        <v>44406.491018518522</v>
      </c>
      <c r="AP2005" t="s">
        <v>291</v>
      </c>
      <c r="AQ2005" t="s">
        <v>292</v>
      </c>
      <c r="AR2005">
        <v>28</v>
      </c>
      <c r="AS2005">
        <v>48.4</v>
      </c>
      <c r="AT2005" t="s">
        <v>71</v>
      </c>
      <c r="AU2005" t="s">
        <v>303</v>
      </c>
      <c r="AW2005" t="s">
        <v>268</v>
      </c>
      <c r="AX2005">
        <v>0.4</v>
      </c>
      <c r="AZ2005" t="s">
        <v>236</v>
      </c>
      <c r="BC2005">
        <v>80326002</v>
      </c>
      <c r="BD2005">
        <v>8237100</v>
      </c>
      <c r="BE2005" t="s">
        <v>291</v>
      </c>
    </row>
    <row r="2006" spans="1:57" x14ac:dyDescent="0.25">
      <c r="A2006" t="s">
        <v>232</v>
      </c>
      <c r="B2006" t="s">
        <v>233</v>
      </c>
      <c r="C2006">
        <v>80326</v>
      </c>
      <c r="D2006" t="s">
        <v>59</v>
      </c>
      <c r="E2006" t="s">
        <v>125</v>
      </c>
      <c r="F2006" t="s">
        <v>61</v>
      </c>
      <c r="G2006" t="s">
        <v>62</v>
      </c>
      <c r="H2006" t="s">
        <v>63</v>
      </c>
      <c r="I2006" t="s">
        <v>64</v>
      </c>
      <c r="J2006" t="s">
        <v>65</v>
      </c>
      <c r="K2006" t="s">
        <v>64</v>
      </c>
      <c r="L2006" s="1">
        <v>44404.402777777781</v>
      </c>
      <c r="P2006" t="s">
        <v>85</v>
      </c>
      <c r="Q2006" t="s">
        <v>234</v>
      </c>
      <c r="U2006" t="s">
        <v>235</v>
      </c>
      <c r="AN2006" s="1">
        <v>44406.491018518522</v>
      </c>
      <c r="AO2006" s="1">
        <v>44406.491018518522</v>
      </c>
      <c r="AP2006" t="s">
        <v>305</v>
      </c>
      <c r="AQ2006" t="s">
        <v>306</v>
      </c>
      <c r="AR2006">
        <v>29</v>
      </c>
      <c r="AS2006">
        <v>5.6</v>
      </c>
      <c r="AT2006" t="s">
        <v>71</v>
      </c>
      <c r="AU2006" t="s">
        <v>304</v>
      </c>
      <c r="AW2006" t="s">
        <v>268</v>
      </c>
      <c r="AX2006">
        <v>0.1</v>
      </c>
      <c r="AZ2006" t="s">
        <v>236</v>
      </c>
      <c r="BC2006">
        <v>80326002</v>
      </c>
      <c r="BD2006">
        <v>8237100</v>
      </c>
      <c r="BE2006" t="s">
        <v>305</v>
      </c>
    </row>
    <row r="2007" spans="1:57" x14ac:dyDescent="0.25">
      <c r="A2007" t="s">
        <v>232</v>
      </c>
      <c r="B2007" t="s">
        <v>233</v>
      </c>
      <c r="C2007">
        <v>80326</v>
      </c>
      <c r="D2007" t="s">
        <v>59</v>
      </c>
      <c r="E2007" t="s">
        <v>125</v>
      </c>
      <c r="F2007" t="s">
        <v>61</v>
      </c>
      <c r="G2007" t="s">
        <v>62</v>
      </c>
      <c r="H2007" t="s">
        <v>63</v>
      </c>
      <c r="I2007" t="s">
        <v>64</v>
      </c>
      <c r="J2007" t="s">
        <v>65</v>
      </c>
      <c r="K2007" t="s">
        <v>64</v>
      </c>
      <c r="L2007" s="1">
        <v>44404.402777777781</v>
      </c>
      <c r="P2007" t="s">
        <v>85</v>
      </c>
      <c r="Q2007" t="s">
        <v>234</v>
      </c>
      <c r="U2007" t="s">
        <v>235</v>
      </c>
      <c r="AN2007" s="1">
        <v>44406.829861111109</v>
      </c>
      <c r="AO2007" s="1">
        <v>44406.829861111109</v>
      </c>
      <c r="AP2007" t="s">
        <v>410</v>
      </c>
      <c r="AQ2007" t="s">
        <v>411</v>
      </c>
      <c r="AR2007">
        <v>32</v>
      </c>
      <c r="AS2007">
        <v>80.8</v>
      </c>
      <c r="AT2007" t="s">
        <v>71</v>
      </c>
      <c r="AU2007" t="s">
        <v>420</v>
      </c>
      <c r="AW2007" t="s">
        <v>412</v>
      </c>
      <c r="AX2007">
        <v>0.5</v>
      </c>
      <c r="AZ2007" t="s">
        <v>236</v>
      </c>
      <c r="BC2007">
        <v>80326002</v>
      </c>
      <c r="BD2007">
        <v>8237091</v>
      </c>
      <c r="BE2007" t="s">
        <v>410</v>
      </c>
    </row>
    <row r="2008" spans="1:57" x14ac:dyDescent="0.25">
      <c r="A2008" t="s">
        <v>232</v>
      </c>
      <c r="B2008" t="s">
        <v>233</v>
      </c>
      <c r="C2008">
        <v>80326</v>
      </c>
      <c r="D2008" t="s">
        <v>59</v>
      </c>
      <c r="E2008" t="s">
        <v>125</v>
      </c>
      <c r="F2008" t="s">
        <v>61</v>
      </c>
      <c r="G2008" t="s">
        <v>62</v>
      </c>
      <c r="H2008" t="s">
        <v>63</v>
      </c>
      <c r="I2008" t="s">
        <v>64</v>
      </c>
      <c r="J2008" t="s">
        <v>65</v>
      </c>
      <c r="K2008" t="s">
        <v>64</v>
      </c>
      <c r="L2008" s="1">
        <v>44404.402777777781</v>
      </c>
      <c r="P2008" t="s">
        <v>85</v>
      </c>
      <c r="Q2008" t="s">
        <v>234</v>
      </c>
      <c r="U2008" t="s">
        <v>235</v>
      </c>
      <c r="AN2008" s="1">
        <v>44406.829861111109</v>
      </c>
      <c r="AO2008" s="1">
        <v>44406.829861111109</v>
      </c>
      <c r="AP2008" t="s">
        <v>414</v>
      </c>
      <c r="AQ2008" t="s">
        <v>415</v>
      </c>
      <c r="AR2008">
        <v>33</v>
      </c>
      <c r="AS2008">
        <v>32.799999999999997</v>
      </c>
      <c r="AT2008" t="s">
        <v>71</v>
      </c>
      <c r="AU2008" t="s">
        <v>289</v>
      </c>
      <c r="AW2008" t="s">
        <v>412</v>
      </c>
      <c r="AX2008">
        <v>0.1</v>
      </c>
      <c r="AZ2008" t="s">
        <v>236</v>
      </c>
      <c r="BC2008">
        <v>80326002</v>
      </c>
      <c r="BD2008">
        <v>8237091</v>
      </c>
      <c r="BE2008" t="s">
        <v>414</v>
      </c>
    </row>
    <row r="2009" spans="1:57" x14ac:dyDescent="0.25">
      <c r="A2009" t="s">
        <v>232</v>
      </c>
      <c r="B2009" t="s">
        <v>233</v>
      </c>
      <c r="C2009">
        <v>80326</v>
      </c>
      <c r="D2009" t="s">
        <v>59</v>
      </c>
      <c r="E2009" t="s">
        <v>125</v>
      </c>
      <c r="F2009" t="s">
        <v>61</v>
      </c>
      <c r="G2009" t="s">
        <v>62</v>
      </c>
      <c r="H2009" t="s">
        <v>63</v>
      </c>
      <c r="I2009" t="s">
        <v>64</v>
      </c>
      <c r="J2009" t="s">
        <v>65</v>
      </c>
      <c r="K2009" t="s">
        <v>64</v>
      </c>
      <c r="L2009" s="1">
        <v>44404.402777777781</v>
      </c>
      <c r="P2009" t="s">
        <v>85</v>
      </c>
      <c r="Q2009" t="s">
        <v>234</v>
      </c>
      <c r="U2009" t="s">
        <v>235</v>
      </c>
      <c r="AN2009" s="1">
        <v>44410.736805555556</v>
      </c>
      <c r="AO2009" s="1">
        <v>44410.359027777777</v>
      </c>
      <c r="AP2009" t="s">
        <v>341</v>
      </c>
      <c r="AQ2009" t="s">
        <v>342</v>
      </c>
      <c r="AS2009">
        <v>4.3999999999999997E-2</v>
      </c>
      <c r="AT2009" t="s">
        <v>343</v>
      </c>
      <c r="AU2009" t="s">
        <v>344</v>
      </c>
      <c r="AV2009" t="s">
        <v>345</v>
      </c>
      <c r="AX2009">
        <v>1.7999999999999999E-2</v>
      </c>
      <c r="AZ2009" t="s">
        <v>236</v>
      </c>
      <c r="BC2009">
        <v>80326002</v>
      </c>
      <c r="BD2009">
        <v>8237098</v>
      </c>
      <c r="BE2009" t="s">
        <v>341</v>
      </c>
    </row>
    <row r="2010" spans="1:57" x14ac:dyDescent="0.25">
      <c r="A2010" t="s">
        <v>232</v>
      </c>
      <c r="B2010" t="s">
        <v>233</v>
      </c>
      <c r="C2010">
        <v>80326</v>
      </c>
      <c r="D2010" t="s">
        <v>59</v>
      </c>
      <c r="E2010" t="s">
        <v>125</v>
      </c>
      <c r="F2010" t="s">
        <v>61</v>
      </c>
      <c r="G2010" t="s">
        <v>62</v>
      </c>
      <c r="H2010" t="s">
        <v>63</v>
      </c>
      <c r="I2010" t="s">
        <v>64</v>
      </c>
      <c r="J2010" t="s">
        <v>65</v>
      </c>
      <c r="K2010" t="s">
        <v>64</v>
      </c>
      <c r="L2010" s="1">
        <v>44404.402777777781</v>
      </c>
      <c r="P2010" t="s">
        <v>85</v>
      </c>
      <c r="Q2010" t="s">
        <v>234</v>
      </c>
      <c r="U2010" t="s">
        <v>235</v>
      </c>
      <c r="AN2010" s="1">
        <v>44410.736805555556</v>
      </c>
      <c r="AO2010" s="1">
        <v>44410.359027777777</v>
      </c>
      <c r="AP2010" t="s">
        <v>346</v>
      </c>
      <c r="AQ2010" t="s">
        <v>347</v>
      </c>
      <c r="AS2010">
        <v>0.51600000000000001</v>
      </c>
      <c r="AT2010" t="s">
        <v>343</v>
      </c>
      <c r="AU2010" t="s">
        <v>367</v>
      </c>
      <c r="AX2010">
        <v>1.7999999999999999E-2</v>
      </c>
      <c r="AZ2010" t="s">
        <v>236</v>
      </c>
      <c r="BC2010">
        <v>80326002</v>
      </c>
      <c r="BD2010">
        <v>8237098</v>
      </c>
      <c r="BE2010" t="s">
        <v>346</v>
      </c>
    </row>
    <row r="2011" spans="1:57" x14ac:dyDescent="0.25">
      <c r="A2011" t="s">
        <v>232</v>
      </c>
      <c r="B2011" t="s">
        <v>233</v>
      </c>
      <c r="C2011">
        <v>80326</v>
      </c>
      <c r="D2011" t="s">
        <v>59</v>
      </c>
      <c r="E2011" t="s">
        <v>125</v>
      </c>
      <c r="F2011" t="s">
        <v>61</v>
      </c>
      <c r="G2011" t="s">
        <v>62</v>
      </c>
      <c r="H2011" t="s">
        <v>63</v>
      </c>
      <c r="I2011" t="s">
        <v>64</v>
      </c>
      <c r="J2011" t="s">
        <v>65</v>
      </c>
      <c r="K2011" t="s">
        <v>64</v>
      </c>
      <c r="L2011" s="1">
        <v>44404.402777777781</v>
      </c>
      <c r="P2011" t="s">
        <v>85</v>
      </c>
      <c r="Q2011" t="s">
        <v>234</v>
      </c>
      <c r="U2011" t="s">
        <v>235</v>
      </c>
      <c r="AN2011" s="1">
        <v>44410.736805555556</v>
      </c>
      <c r="AO2011" s="1">
        <v>44410.359027777777</v>
      </c>
      <c r="AP2011" t="s">
        <v>369</v>
      </c>
      <c r="AQ2011" t="s">
        <v>370</v>
      </c>
      <c r="AS2011">
        <v>9.4E-2</v>
      </c>
      <c r="AT2011" t="s">
        <v>343</v>
      </c>
      <c r="AU2011" t="s">
        <v>377</v>
      </c>
      <c r="AX2011">
        <v>8.9999999999999993E-3</v>
      </c>
      <c r="AZ2011" t="s">
        <v>236</v>
      </c>
      <c r="BC2011">
        <v>80326002</v>
      </c>
      <c r="BD2011">
        <v>8237098</v>
      </c>
      <c r="BE2011" t="s">
        <v>369</v>
      </c>
    </row>
    <row r="2012" spans="1:57" x14ac:dyDescent="0.25">
      <c r="A2012" t="s">
        <v>438</v>
      </c>
      <c r="B2012" t="s">
        <v>439</v>
      </c>
      <c r="C2012">
        <v>80813</v>
      </c>
      <c r="D2012" t="s">
        <v>59</v>
      </c>
      <c r="E2012" t="s">
        <v>317</v>
      </c>
      <c r="H2012" t="s">
        <v>317</v>
      </c>
      <c r="I2012" t="s">
        <v>64</v>
      </c>
      <c r="J2012" t="s">
        <v>65</v>
      </c>
      <c r="L2012" s="1">
        <v>44390.606909722221</v>
      </c>
      <c r="AN2012" s="1">
        <v>44393.377916666665</v>
      </c>
      <c r="AO2012" s="1"/>
      <c r="AP2012" t="s">
        <v>432</v>
      </c>
      <c r="AQ2012" t="s">
        <v>433</v>
      </c>
      <c r="AS2012">
        <v>0</v>
      </c>
      <c r="AT2012" t="s">
        <v>45</v>
      </c>
      <c r="AZ2012" t="s">
        <v>440</v>
      </c>
      <c r="BC2012">
        <v>80813001</v>
      </c>
      <c r="BD2012">
        <v>8215156</v>
      </c>
      <c r="BE2012" t="s">
        <v>432</v>
      </c>
    </row>
    <row r="2013" spans="1:57" x14ac:dyDescent="0.25">
      <c r="A2013" t="s">
        <v>481</v>
      </c>
      <c r="B2013" t="s">
        <v>482</v>
      </c>
      <c r="C2013">
        <v>80813</v>
      </c>
      <c r="D2013" t="s">
        <v>59</v>
      </c>
      <c r="E2013" t="s">
        <v>77</v>
      </c>
      <c r="F2013" t="s">
        <v>61</v>
      </c>
      <c r="G2013" t="s">
        <v>62</v>
      </c>
      <c r="H2013" t="s">
        <v>63</v>
      </c>
      <c r="I2013" t="s">
        <v>64</v>
      </c>
      <c r="J2013" t="s">
        <v>65</v>
      </c>
      <c r="K2013" t="s">
        <v>64</v>
      </c>
      <c r="L2013" s="1">
        <v>44390.481944444444</v>
      </c>
      <c r="P2013" t="s">
        <v>204</v>
      </c>
      <c r="U2013" t="s">
        <v>160</v>
      </c>
      <c r="AN2013" s="1">
        <v>44391.558842592596</v>
      </c>
      <c r="AO2013" s="1">
        <v>44391.370324074072</v>
      </c>
      <c r="AP2013" t="s">
        <v>554</v>
      </c>
      <c r="AQ2013" t="s">
        <v>555</v>
      </c>
      <c r="AR2013">
        <v>25</v>
      </c>
      <c r="AS2013">
        <v>1.0999999999999999E-2</v>
      </c>
      <c r="AT2013" t="s">
        <v>71</v>
      </c>
      <c r="AU2013" t="s">
        <v>449</v>
      </c>
      <c r="AW2013" t="s">
        <v>450</v>
      </c>
      <c r="AX2013">
        <v>2E-3</v>
      </c>
      <c r="AZ2013" t="s">
        <v>483</v>
      </c>
      <c r="BC2013">
        <v>80813011</v>
      </c>
      <c r="BD2013">
        <v>8215155</v>
      </c>
      <c r="BE2013" t="s">
        <v>554</v>
      </c>
    </row>
    <row r="2014" spans="1:57" x14ac:dyDescent="0.25">
      <c r="A2014" t="s">
        <v>481</v>
      </c>
      <c r="B2014" t="s">
        <v>482</v>
      </c>
      <c r="C2014">
        <v>80813</v>
      </c>
      <c r="D2014" t="s">
        <v>59</v>
      </c>
      <c r="E2014" t="s">
        <v>77</v>
      </c>
      <c r="F2014" t="s">
        <v>61</v>
      </c>
      <c r="G2014" t="s">
        <v>62</v>
      </c>
      <c r="H2014" t="s">
        <v>63</v>
      </c>
      <c r="I2014" t="s">
        <v>64</v>
      </c>
      <c r="J2014" t="s">
        <v>65</v>
      </c>
      <c r="K2014" t="s">
        <v>64</v>
      </c>
      <c r="L2014" s="1">
        <v>44390.481944444444</v>
      </c>
      <c r="P2014" t="s">
        <v>204</v>
      </c>
      <c r="U2014" t="s">
        <v>160</v>
      </c>
      <c r="AN2014" s="1">
        <v>44396.498206018521</v>
      </c>
      <c r="AO2014" s="1">
        <v>44392.590277777781</v>
      </c>
      <c r="AP2014" t="s">
        <v>556</v>
      </c>
      <c r="AQ2014" t="s">
        <v>557</v>
      </c>
      <c r="AR2014">
        <v>26</v>
      </c>
      <c r="AS2014">
        <v>6.0000000000000001E-3</v>
      </c>
      <c r="AT2014" t="s">
        <v>71</v>
      </c>
      <c r="AU2014" t="s">
        <v>449</v>
      </c>
      <c r="AW2014" t="s">
        <v>450</v>
      </c>
      <c r="AX2014">
        <v>2E-3</v>
      </c>
      <c r="AZ2014" t="s">
        <v>483</v>
      </c>
      <c r="BC2014">
        <v>80813011</v>
      </c>
      <c r="BD2014">
        <v>8215153</v>
      </c>
      <c r="BE2014" t="s">
        <v>556</v>
      </c>
    </row>
    <row r="2015" spans="1:57" x14ac:dyDescent="0.25">
      <c r="A2015" t="s">
        <v>481</v>
      </c>
      <c r="B2015" t="s">
        <v>482</v>
      </c>
      <c r="C2015">
        <v>80813</v>
      </c>
      <c r="D2015" t="s">
        <v>59</v>
      </c>
      <c r="E2015" t="s">
        <v>77</v>
      </c>
      <c r="F2015" t="s">
        <v>61</v>
      </c>
      <c r="G2015" t="s">
        <v>62</v>
      </c>
      <c r="H2015" t="s">
        <v>63</v>
      </c>
      <c r="I2015" t="s">
        <v>64</v>
      </c>
      <c r="J2015" t="s">
        <v>65</v>
      </c>
      <c r="K2015" t="s">
        <v>64</v>
      </c>
      <c r="L2015" s="1">
        <v>44390.481944444444</v>
      </c>
      <c r="P2015" t="s">
        <v>204</v>
      </c>
      <c r="U2015" t="s">
        <v>160</v>
      </c>
      <c r="AN2015" s="1">
        <v>44391.496192129627</v>
      </c>
      <c r="AO2015" s="1">
        <v>44391.496192129627</v>
      </c>
      <c r="AP2015" t="s">
        <v>447</v>
      </c>
      <c r="AQ2015" t="s">
        <v>448</v>
      </c>
      <c r="AR2015">
        <v>23</v>
      </c>
      <c r="AS2015">
        <v>2E-3</v>
      </c>
      <c r="AT2015" t="s">
        <v>71</v>
      </c>
      <c r="AU2015" t="s">
        <v>449</v>
      </c>
      <c r="AV2015" t="s">
        <v>345</v>
      </c>
      <c r="AW2015" t="s">
        <v>450</v>
      </c>
      <c r="AX2015">
        <v>2E-3</v>
      </c>
      <c r="AZ2015" t="s">
        <v>483</v>
      </c>
      <c r="BC2015">
        <v>80813011</v>
      </c>
      <c r="BD2015">
        <v>8215151</v>
      </c>
      <c r="BE2015" t="s">
        <v>447</v>
      </c>
    </row>
    <row r="2016" spans="1:57" x14ac:dyDescent="0.25">
      <c r="A2016" t="s">
        <v>484</v>
      </c>
      <c r="B2016" t="s">
        <v>485</v>
      </c>
      <c r="C2016">
        <v>80813</v>
      </c>
      <c r="D2016" t="s">
        <v>59</v>
      </c>
      <c r="E2016" t="s">
        <v>84</v>
      </c>
      <c r="F2016" t="s">
        <v>61</v>
      </c>
      <c r="G2016" t="s">
        <v>62</v>
      </c>
      <c r="H2016" t="s">
        <v>63</v>
      </c>
      <c r="I2016" t="s">
        <v>64</v>
      </c>
      <c r="J2016" t="s">
        <v>65</v>
      </c>
      <c r="K2016" t="s">
        <v>64</v>
      </c>
      <c r="L2016" s="1">
        <v>44390.472222222219</v>
      </c>
      <c r="P2016" t="s">
        <v>486</v>
      </c>
      <c r="U2016" t="s">
        <v>487</v>
      </c>
      <c r="AN2016" s="1">
        <v>44391.55777777778</v>
      </c>
      <c r="AO2016" s="1">
        <v>44391.370324074072</v>
      </c>
      <c r="AP2016" t="s">
        <v>554</v>
      </c>
      <c r="AQ2016" t="s">
        <v>555</v>
      </c>
      <c r="AR2016">
        <v>25</v>
      </c>
      <c r="AS2016">
        <v>7.0000000000000001E-3</v>
      </c>
      <c r="AT2016" t="s">
        <v>71</v>
      </c>
      <c r="AU2016" t="s">
        <v>449</v>
      </c>
      <c r="AW2016" t="s">
        <v>450</v>
      </c>
      <c r="AX2016">
        <v>2E-3</v>
      </c>
      <c r="AZ2016" t="s">
        <v>488</v>
      </c>
      <c r="BC2016">
        <v>80813010</v>
      </c>
      <c r="BD2016">
        <v>8215150</v>
      </c>
      <c r="BE2016" t="s">
        <v>554</v>
      </c>
    </row>
    <row r="2017" spans="1:57" x14ac:dyDescent="0.25">
      <c r="A2017" t="s">
        <v>484</v>
      </c>
      <c r="B2017" t="s">
        <v>485</v>
      </c>
      <c r="C2017">
        <v>80813</v>
      </c>
      <c r="D2017" t="s">
        <v>59</v>
      </c>
      <c r="E2017" t="s">
        <v>84</v>
      </c>
      <c r="F2017" t="s">
        <v>61</v>
      </c>
      <c r="G2017" t="s">
        <v>62</v>
      </c>
      <c r="H2017" t="s">
        <v>63</v>
      </c>
      <c r="I2017" t="s">
        <v>64</v>
      </c>
      <c r="J2017" t="s">
        <v>65</v>
      </c>
      <c r="K2017" t="s">
        <v>64</v>
      </c>
      <c r="L2017" s="1">
        <v>44390.472222222219</v>
      </c>
      <c r="P2017" t="s">
        <v>486</v>
      </c>
      <c r="U2017" t="s">
        <v>487</v>
      </c>
      <c r="AN2017" s="1">
        <v>44396.497141203705</v>
      </c>
      <c r="AO2017" s="1">
        <v>44392.590277777781</v>
      </c>
      <c r="AP2017" t="s">
        <v>556</v>
      </c>
      <c r="AQ2017" t="s">
        <v>557</v>
      </c>
      <c r="AR2017">
        <v>26</v>
      </c>
      <c r="AS2017">
        <v>5.0000000000000001E-3</v>
      </c>
      <c r="AT2017" t="s">
        <v>71</v>
      </c>
      <c r="AU2017" t="s">
        <v>449</v>
      </c>
      <c r="AW2017" t="s">
        <v>450</v>
      </c>
      <c r="AX2017">
        <v>2E-3</v>
      </c>
      <c r="AZ2017" t="s">
        <v>488</v>
      </c>
      <c r="BC2017">
        <v>80813010</v>
      </c>
      <c r="BD2017">
        <v>8215148</v>
      </c>
      <c r="BE2017" t="s">
        <v>556</v>
      </c>
    </row>
    <row r="2018" spans="1:57" x14ac:dyDescent="0.25">
      <c r="A2018" t="s">
        <v>484</v>
      </c>
      <c r="B2018" t="s">
        <v>485</v>
      </c>
      <c r="C2018">
        <v>80813</v>
      </c>
      <c r="D2018" t="s">
        <v>59</v>
      </c>
      <c r="E2018" t="s">
        <v>84</v>
      </c>
      <c r="F2018" t="s">
        <v>61</v>
      </c>
      <c r="G2018" t="s">
        <v>62</v>
      </c>
      <c r="H2018" t="s">
        <v>63</v>
      </c>
      <c r="I2018" t="s">
        <v>64</v>
      </c>
      <c r="J2018" t="s">
        <v>65</v>
      </c>
      <c r="K2018" t="s">
        <v>64</v>
      </c>
      <c r="L2018" s="1">
        <v>44390.472222222219</v>
      </c>
      <c r="P2018" t="s">
        <v>486</v>
      </c>
      <c r="U2018" t="s">
        <v>487</v>
      </c>
      <c r="AN2018" s="1">
        <v>44391.553680555553</v>
      </c>
      <c r="AO2018" s="1">
        <v>44391.553680555553</v>
      </c>
      <c r="AP2018" t="s">
        <v>447</v>
      </c>
      <c r="AQ2018" t="s">
        <v>448</v>
      </c>
      <c r="AR2018">
        <v>23</v>
      </c>
      <c r="AS2018">
        <v>2E-3</v>
      </c>
      <c r="AT2018" t="s">
        <v>71</v>
      </c>
      <c r="AU2018" t="s">
        <v>449</v>
      </c>
      <c r="AV2018" t="s">
        <v>180</v>
      </c>
      <c r="AW2018" t="s">
        <v>450</v>
      </c>
      <c r="AX2018">
        <v>2E-3</v>
      </c>
      <c r="AZ2018" t="s">
        <v>488</v>
      </c>
      <c r="BC2018">
        <v>80813010</v>
      </c>
      <c r="BD2018">
        <v>8215146</v>
      </c>
      <c r="BE2018" t="s">
        <v>447</v>
      </c>
    </row>
    <row r="2019" spans="1:57" x14ac:dyDescent="0.25">
      <c r="A2019" t="s">
        <v>489</v>
      </c>
      <c r="B2019" t="s">
        <v>490</v>
      </c>
      <c r="C2019">
        <v>80813</v>
      </c>
      <c r="D2019" t="s">
        <v>59</v>
      </c>
      <c r="E2019" t="s">
        <v>91</v>
      </c>
      <c r="F2019" t="s">
        <v>61</v>
      </c>
      <c r="G2019" t="s">
        <v>62</v>
      </c>
      <c r="H2019" t="s">
        <v>63</v>
      </c>
      <c r="I2019" t="s">
        <v>64</v>
      </c>
      <c r="J2019" t="s">
        <v>65</v>
      </c>
      <c r="K2019" t="s">
        <v>64</v>
      </c>
      <c r="L2019" s="1">
        <v>44390.463194444441</v>
      </c>
      <c r="P2019" t="s">
        <v>92</v>
      </c>
      <c r="U2019" t="s">
        <v>164</v>
      </c>
      <c r="AN2019" s="1">
        <v>44391.554594907408</v>
      </c>
      <c r="AO2019" s="1">
        <v>44391.370324074072</v>
      </c>
      <c r="AP2019" t="s">
        <v>554</v>
      </c>
      <c r="AQ2019" t="s">
        <v>555</v>
      </c>
      <c r="AR2019">
        <v>25</v>
      </c>
      <c r="AS2019">
        <v>0.01</v>
      </c>
      <c r="AT2019" t="s">
        <v>71</v>
      </c>
      <c r="AU2019" t="s">
        <v>449</v>
      </c>
      <c r="AW2019" t="s">
        <v>450</v>
      </c>
      <c r="AX2019">
        <v>2E-3</v>
      </c>
      <c r="AZ2019" t="s">
        <v>488</v>
      </c>
      <c r="BC2019">
        <v>80813008</v>
      </c>
      <c r="BD2019">
        <v>8215145</v>
      </c>
      <c r="BE2019" t="s">
        <v>554</v>
      </c>
    </row>
    <row r="2020" spans="1:57" x14ac:dyDescent="0.25">
      <c r="A2020" t="s">
        <v>489</v>
      </c>
      <c r="B2020" t="s">
        <v>490</v>
      </c>
      <c r="C2020">
        <v>80813</v>
      </c>
      <c r="D2020" t="s">
        <v>59</v>
      </c>
      <c r="E2020" t="s">
        <v>91</v>
      </c>
      <c r="F2020" t="s">
        <v>61</v>
      </c>
      <c r="G2020" t="s">
        <v>62</v>
      </c>
      <c r="H2020" t="s">
        <v>63</v>
      </c>
      <c r="I2020" t="s">
        <v>64</v>
      </c>
      <c r="J2020" t="s">
        <v>65</v>
      </c>
      <c r="K2020" t="s">
        <v>64</v>
      </c>
      <c r="L2020" s="1">
        <v>44390.463194444441</v>
      </c>
      <c r="P2020" t="s">
        <v>92</v>
      </c>
      <c r="U2020" t="s">
        <v>164</v>
      </c>
      <c r="AN2020" s="1">
        <v>44396.495000000003</v>
      </c>
      <c r="AO2020" s="1">
        <v>44392.590277777781</v>
      </c>
      <c r="AP2020" t="s">
        <v>556</v>
      </c>
      <c r="AQ2020" t="s">
        <v>557</v>
      </c>
      <c r="AR2020">
        <v>26</v>
      </c>
      <c r="AS2020">
        <v>6.0000000000000001E-3</v>
      </c>
      <c r="AT2020" t="s">
        <v>71</v>
      </c>
      <c r="AU2020" t="s">
        <v>449</v>
      </c>
      <c r="AW2020" t="s">
        <v>450</v>
      </c>
      <c r="AX2020">
        <v>2E-3</v>
      </c>
      <c r="AZ2020" t="s">
        <v>488</v>
      </c>
      <c r="BC2020">
        <v>80813008</v>
      </c>
      <c r="BD2020">
        <v>8215143</v>
      </c>
      <c r="BE2020" t="s">
        <v>556</v>
      </c>
    </row>
    <row r="2021" spans="1:57" x14ac:dyDescent="0.25">
      <c r="A2021" t="s">
        <v>489</v>
      </c>
      <c r="B2021" t="s">
        <v>490</v>
      </c>
      <c r="C2021">
        <v>80813</v>
      </c>
      <c r="D2021" t="s">
        <v>59</v>
      </c>
      <c r="E2021" t="s">
        <v>91</v>
      </c>
      <c r="F2021" t="s">
        <v>61</v>
      </c>
      <c r="G2021" t="s">
        <v>62</v>
      </c>
      <c r="H2021" t="s">
        <v>63</v>
      </c>
      <c r="I2021" t="s">
        <v>64</v>
      </c>
      <c r="J2021" t="s">
        <v>65</v>
      </c>
      <c r="K2021" t="s">
        <v>64</v>
      </c>
      <c r="L2021" s="1">
        <v>44390.463194444441</v>
      </c>
      <c r="P2021" t="s">
        <v>92</v>
      </c>
      <c r="U2021" t="s">
        <v>164</v>
      </c>
      <c r="AN2021" s="1">
        <v>44391.551469907405</v>
      </c>
      <c r="AO2021" s="1">
        <v>44391.551469907405</v>
      </c>
      <c r="AP2021" t="s">
        <v>447</v>
      </c>
      <c r="AQ2021" t="s">
        <v>448</v>
      </c>
      <c r="AR2021">
        <v>23</v>
      </c>
      <c r="AS2021">
        <v>2E-3</v>
      </c>
      <c r="AT2021" t="s">
        <v>71</v>
      </c>
      <c r="AU2021" t="s">
        <v>449</v>
      </c>
      <c r="AV2021" t="s">
        <v>180</v>
      </c>
      <c r="AW2021" t="s">
        <v>450</v>
      </c>
      <c r="AX2021">
        <v>2E-3</v>
      </c>
      <c r="AZ2021" t="s">
        <v>488</v>
      </c>
      <c r="BC2021">
        <v>80813008</v>
      </c>
      <c r="BD2021">
        <v>8215141</v>
      </c>
      <c r="BE2021" t="s">
        <v>447</v>
      </c>
    </row>
    <row r="2022" spans="1:57" x14ac:dyDescent="0.25">
      <c r="A2022" t="s">
        <v>491</v>
      </c>
      <c r="B2022" t="s">
        <v>492</v>
      </c>
      <c r="C2022">
        <v>80813</v>
      </c>
      <c r="D2022" t="s">
        <v>59</v>
      </c>
      <c r="E2022" t="s">
        <v>99</v>
      </c>
      <c r="F2022" t="s">
        <v>61</v>
      </c>
      <c r="G2022" t="s">
        <v>62</v>
      </c>
      <c r="H2022" t="s">
        <v>63</v>
      </c>
      <c r="I2022" t="s">
        <v>64</v>
      </c>
      <c r="J2022" t="s">
        <v>65</v>
      </c>
      <c r="K2022" t="s">
        <v>64</v>
      </c>
      <c r="L2022" s="1">
        <v>44390.455555555556</v>
      </c>
      <c r="P2022" t="s">
        <v>92</v>
      </c>
      <c r="U2022" t="s">
        <v>205</v>
      </c>
      <c r="AN2022" s="1">
        <v>44391.556712962964</v>
      </c>
      <c r="AO2022" s="1">
        <v>44391.370324074072</v>
      </c>
      <c r="AP2022" t="s">
        <v>554</v>
      </c>
      <c r="AQ2022" t="s">
        <v>555</v>
      </c>
      <c r="AR2022">
        <v>25</v>
      </c>
      <c r="AS2022">
        <v>8.0000000000000002E-3</v>
      </c>
      <c r="AT2022" t="s">
        <v>71</v>
      </c>
      <c r="AU2022" t="s">
        <v>449</v>
      </c>
      <c r="AW2022" t="s">
        <v>450</v>
      </c>
      <c r="AX2022">
        <v>2E-3</v>
      </c>
      <c r="AZ2022" t="s">
        <v>488</v>
      </c>
      <c r="BC2022">
        <v>80813009</v>
      </c>
      <c r="BD2022">
        <v>8215140</v>
      </c>
      <c r="BE2022" t="s">
        <v>554</v>
      </c>
    </row>
    <row r="2023" spans="1:57" x14ac:dyDescent="0.25">
      <c r="A2023" t="s">
        <v>491</v>
      </c>
      <c r="B2023" t="s">
        <v>492</v>
      </c>
      <c r="C2023">
        <v>80813</v>
      </c>
      <c r="D2023" t="s">
        <v>59</v>
      </c>
      <c r="E2023" t="s">
        <v>99</v>
      </c>
      <c r="F2023" t="s">
        <v>61</v>
      </c>
      <c r="G2023" t="s">
        <v>62</v>
      </c>
      <c r="H2023" t="s">
        <v>63</v>
      </c>
      <c r="I2023" t="s">
        <v>64</v>
      </c>
      <c r="J2023" t="s">
        <v>65</v>
      </c>
      <c r="K2023" t="s">
        <v>64</v>
      </c>
      <c r="L2023" s="1">
        <v>44390.455555555556</v>
      </c>
      <c r="P2023" t="s">
        <v>92</v>
      </c>
      <c r="U2023" t="s">
        <v>205</v>
      </c>
      <c r="AN2023" s="1">
        <v>44396.496076388888</v>
      </c>
      <c r="AO2023" s="1">
        <v>44392.590277777781</v>
      </c>
      <c r="AP2023" t="s">
        <v>556</v>
      </c>
      <c r="AQ2023" t="s">
        <v>557</v>
      </c>
      <c r="AR2023">
        <v>26</v>
      </c>
      <c r="AS2023">
        <v>5.0000000000000001E-3</v>
      </c>
      <c r="AT2023" t="s">
        <v>71</v>
      </c>
      <c r="AU2023" t="s">
        <v>449</v>
      </c>
      <c r="AW2023" t="s">
        <v>450</v>
      </c>
      <c r="AX2023">
        <v>2E-3</v>
      </c>
      <c r="AZ2023" t="s">
        <v>488</v>
      </c>
      <c r="BC2023">
        <v>80813009</v>
      </c>
      <c r="BD2023">
        <v>8215138</v>
      </c>
      <c r="BE2023" t="s">
        <v>556</v>
      </c>
    </row>
    <row r="2024" spans="1:57" x14ac:dyDescent="0.25">
      <c r="A2024" t="s">
        <v>491</v>
      </c>
      <c r="B2024" t="s">
        <v>492</v>
      </c>
      <c r="C2024">
        <v>80813</v>
      </c>
      <c r="D2024" t="s">
        <v>59</v>
      </c>
      <c r="E2024" t="s">
        <v>99</v>
      </c>
      <c r="F2024" t="s">
        <v>61</v>
      </c>
      <c r="G2024" t="s">
        <v>62</v>
      </c>
      <c r="H2024" t="s">
        <v>63</v>
      </c>
      <c r="I2024" t="s">
        <v>64</v>
      </c>
      <c r="J2024" t="s">
        <v>65</v>
      </c>
      <c r="K2024" t="s">
        <v>64</v>
      </c>
      <c r="L2024" s="1">
        <v>44390.455555555556</v>
      </c>
      <c r="P2024" t="s">
        <v>92</v>
      </c>
      <c r="U2024" t="s">
        <v>205</v>
      </c>
      <c r="AN2024" s="1">
        <v>44391.552569444444</v>
      </c>
      <c r="AO2024" s="1">
        <v>44391.552569444444</v>
      </c>
      <c r="AP2024" t="s">
        <v>447</v>
      </c>
      <c r="AQ2024" t="s">
        <v>448</v>
      </c>
      <c r="AR2024">
        <v>23</v>
      </c>
      <c r="AS2024">
        <v>2E-3</v>
      </c>
      <c r="AT2024" t="s">
        <v>71</v>
      </c>
      <c r="AU2024" t="s">
        <v>449</v>
      </c>
      <c r="AV2024" t="s">
        <v>180</v>
      </c>
      <c r="AW2024" t="s">
        <v>450</v>
      </c>
      <c r="AX2024">
        <v>2E-3</v>
      </c>
      <c r="AZ2024" t="s">
        <v>488</v>
      </c>
      <c r="BC2024">
        <v>80813009</v>
      </c>
      <c r="BD2024">
        <v>8215136</v>
      </c>
      <c r="BE2024" t="s">
        <v>447</v>
      </c>
    </row>
    <row r="2025" spans="1:57" x14ac:dyDescent="0.25">
      <c r="A2025" t="s">
        <v>493</v>
      </c>
      <c r="B2025" t="s">
        <v>494</v>
      </c>
      <c r="C2025">
        <v>80813</v>
      </c>
      <c r="D2025" t="s">
        <v>59</v>
      </c>
      <c r="E2025" t="s">
        <v>105</v>
      </c>
      <c r="F2025" t="s">
        <v>61</v>
      </c>
      <c r="G2025" t="s">
        <v>62</v>
      </c>
      <c r="H2025" t="s">
        <v>63</v>
      </c>
      <c r="I2025" t="s">
        <v>64</v>
      </c>
      <c r="J2025" t="s">
        <v>65</v>
      </c>
      <c r="K2025" t="s">
        <v>64</v>
      </c>
      <c r="L2025" s="1">
        <v>44390.444444444445</v>
      </c>
      <c r="P2025" t="s">
        <v>486</v>
      </c>
      <c r="U2025" t="s">
        <v>156</v>
      </c>
      <c r="AN2025" s="1">
        <v>44391.549305555556</v>
      </c>
      <c r="AO2025" s="1">
        <v>44391.370324074072</v>
      </c>
      <c r="AP2025" t="s">
        <v>554</v>
      </c>
      <c r="AQ2025" t="s">
        <v>555</v>
      </c>
      <c r="AR2025">
        <v>25</v>
      </c>
      <c r="AS2025">
        <v>8.9999999999999993E-3</v>
      </c>
      <c r="AT2025" t="s">
        <v>71</v>
      </c>
      <c r="AU2025" t="s">
        <v>449</v>
      </c>
      <c r="AW2025" t="s">
        <v>450</v>
      </c>
      <c r="AX2025">
        <v>2E-3</v>
      </c>
      <c r="AZ2025" t="s">
        <v>495</v>
      </c>
      <c r="BC2025">
        <v>80813007</v>
      </c>
      <c r="BD2025">
        <v>8215135</v>
      </c>
      <c r="BE2025" t="s">
        <v>554</v>
      </c>
    </row>
    <row r="2026" spans="1:57" x14ac:dyDescent="0.25">
      <c r="A2026" t="s">
        <v>493</v>
      </c>
      <c r="B2026" t="s">
        <v>494</v>
      </c>
      <c r="C2026">
        <v>80813</v>
      </c>
      <c r="D2026" t="s">
        <v>59</v>
      </c>
      <c r="E2026" t="s">
        <v>105</v>
      </c>
      <c r="F2026" t="s">
        <v>61</v>
      </c>
      <c r="G2026" t="s">
        <v>62</v>
      </c>
      <c r="H2026" t="s">
        <v>63</v>
      </c>
      <c r="I2026" t="s">
        <v>64</v>
      </c>
      <c r="J2026" t="s">
        <v>65</v>
      </c>
      <c r="K2026" t="s">
        <v>64</v>
      </c>
      <c r="L2026" s="1">
        <v>44390.444444444445</v>
      </c>
      <c r="P2026" t="s">
        <v>486</v>
      </c>
      <c r="U2026" t="s">
        <v>156</v>
      </c>
      <c r="AN2026" s="1">
        <v>44396.493935185186</v>
      </c>
      <c r="AO2026" s="1">
        <v>44392.590277777781</v>
      </c>
      <c r="AP2026" t="s">
        <v>556</v>
      </c>
      <c r="AQ2026" t="s">
        <v>557</v>
      </c>
      <c r="AR2026">
        <v>26</v>
      </c>
      <c r="AS2026">
        <v>6.0000000000000001E-3</v>
      </c>
      <c r="AT2026" t="s">
        <v>71</v>
      </c>
      <c r="AU2026" t="s">
        <v>449</v>
      </c>
      <c r="AW2026" t="s">
        <v>450</v>
      </c>
      <c r="AX2026">
        <v>2E-3</v>
      </c>
      <c r="AZ2026" t="s">
        <v>495</v>
      </c>
      <c r="BC2026">
        <v>80813007</v>
      </c>
      <c r="BD2026">
        <v>8215133</v>
      </c>
      <c r="BE2026" t="s">
        <v>556</v>
      </c>
    </row>
    <row r="2027" spans="1:57" x14ac:dyDescent="0.25">
      <c r="A2027" t="s">
        <v>493</v>
      </c>
      <c r="B2027" t="s">
        <v>494</v>
      </c>
      <c r="C2027">
        <v>80813</v>
      </c>
      <c r="D2027" t="s">
        <v>59</v>
      </c>
      <c r="E2027" t="s">
        <v>105</v>
      </c>
      <c r="F2027" t="s">
        <v>61</v>
      </c>
      <c r="G2027" t="s">
        <v>62</v>
      </c>
      <c r="H2027" t="s">
        <v>63</v>
      </c>
      <c r="I2027" t="s">
        <v>64</v>
      </c>
      <c r="J2027" t="s">
        <v>65</v>
      </c>
      <c r="K2027" t="s">
        <v>64</v>
      </c>
      <c r="L2027" s="1">
        <v>44390.444444444445</v>
      </c>
      <c r="P2027" t="s">
        <v>486</v>
      </c>
      <c r="U2027" t="s">
        <v>156</v>
      </c>
      <c r="AN2027" s="1">
        <v>44391.549247685187</v>
      </c>
      <c r="AO2027" s="1">
        <v>44391.549247685187</v>
      </c>
      <c r="AP2027" t="s">
        <v>447</v>
      </c>
      <c r="AQ2027" t="s">
        <v>448</v>
      </c>
      <c r="AR2027">
        <v>23</v>
      </c>
      <c r="AS2027">
        <v>2E-3</v>
      </c>
      <c r="AT2027" t="s">
        <v>71</v>
      </c>
      <c r="AU2027" t="s">
        <v>449</v>
      </c>
      <c r="AV2027" t="s">
        <v>180</v>
      </c>
      <c r="AW2027" t="s">
        <v>450</v>
      </c>
      <c r="AX2027">
        <v>2E-3</v>
      </c>
      <c r="AZ2027" t="s">
        <v>495</v>
      </c>
      <c r="BC2027">
        <v>80813007</v>
      </c>
      <c r="BD2027">
        <v>8215131</v>
      </c>
      <c r="BE2027" t="s">
        <v>447</v>
      </c>
    </row>
    <row r="2028" spans="1:57" x14ac:dyDescent="0.25">
      <c r="A2028" t="s">
        <v>496</v>
      </c>
      <c r="B2028" t="s">
        <v>497</v>
      </c>
      <c r="C2028">
        <v>80813</v>
      </c>
      <c r="D2028" t="s">
        <v>59</v>
      </c>
      <c r="E2028" t="s">
        <v>110</v>
      </c>
      <c r="F2028" t="s">
        <v>61</v>
      </c>
      <c r="G2028" t="s">
        <v>62</v>
      </c>
      <c r="H2028" t="s">
        <v>63</v>
      </c>
      <c r="I2028" t="s">
        <v>64</v>
      </c>
      <c r="J2028" t="s">
        <v>65</v>
      </c>
      <c r="K2028" t="s">
        <v>64</v>
      </c>
      <c r="L2028" s="1">
        <v>44390.438888888886</v>
      </c>
      <c r="P2028" t="s">
        <v>486</v>
      </c>
      <c r="U2028" t="s">
        <v>498</v>
      </c>
      <c r="AN2028" s="1">
        <v>44391.548252314817</v>
      </c>
      <c r="AO2028" s="1">
        <v>44391.370324074072</v>
      </c>
      <c r="AP2028" t="s">
        <v>554</v>
      </c>
      <c r="AQ2028" t="s">
        <v>555</v>
      </c>
      <c r="AR2028">
        <v>25</v>
      </c>
      <c r="AS2028">
        <v>8.0000000000000002E-3</v>
      </c>
      <c r="AT2028" t="s">
        <v>71</v>
      </c>
      <c r="AU2028" t="s">
        <v>449</v>
      </c>
      <c r="AW2028" t="s">
        <v>450</v>
      </c>
      <c r="AX2028">
        <v>2E-3</v>
      </c>
      <c r="AZ2028" t="s">
        <v>488</v>
      </c>
      <c r="BC2028">
        <v>80813006</v>
      </c>
      <c r="BD2028">
        <v>8215130</v>
      </c>
      <c r="BE2028" t="s">
        <v>554</v>
      </c>
    </row>
    <row r="2029" spans="1:57" x14ac:dyDescent="0.25">
      <c r="A2029" t="s">
        <v>496</v>
      </c>
      <c r="B2029" t="s">
        <v>497</v>
      </c>
      <c r="C2029">
        <v>80813</v>
      </c>
      <c r="D2029" t="s">
        <v>59</v>
      </c>
      <c r="E2029" t="s">
        <v>110</v>
      </c>
      <c r="F2029" t="s">
        <v>61</v>
      </c>
      <c r="G2029" t="s">
        <v>62</v>
      </c>
      <c r="H2029" t="s">
        <v>63</v>
      </c>
      <c r="I2029" t="s">
        <v>64</v>
      </c>
      <c r="J2029" t="s">
        <v>65</v>
      </c>
      <c r="K2029" t="s">
        <v>64</v>
      </c>
      <c r="L2029" s="1">
        <v>44390.438888888886</v>
      </c>
      <c r="P2029" t="s">
        <v>486</v>
      </c>
      <c r="U2029" t="s">
        <v>498</v>
      </c>
      <c r="AN2029" s="1">
        <v>44396.492881944447</v>
      </c>
      <c r="AO2029" s="1">
        <v>44392.590277777781</v>
      </c>
      <c r="AP2029" t="s">
        <v>556</v>
      </c>
      <c r="AQ2029" t="s">
        <v>557</v>
      </c>
      <c r="AR2029">
        <v>26</v>
      </c>
      <c r="AS2029">
        <v>6.0000000000000001E-3</v>
      </c>
      <c r="AT2029" t="s">
        <v>71</v>
      </c>
      <c r="AU2029" t="s">
        <v>449</v>
      </c>
      <c r="AW2029" t="s">
        <v>450</v>
      </c>
      <c r="AX2029">
        <v>2E-3</v>
      </c>
      <c r="AZ2029" t="s">
        <v>488</v>
      </c>
      <c r="BC2029">
        <v>80813006</v>
      </c>
      <c r="BD2029">
        <v>8215128</v>
      </c>
      <c r="BE2029" t="s">
        <v>556</v>
      </c>
    </row>
    <row r="2030" spans="1:57" x14ac:dyDescent="0.25">
      <c r="A2030" t="s">
        <v>496</v>
      </c>
      <c r="B2030" t="s">
        <v>497</v>
      </c>
      <c r="C2030">
        <v>80813</v>
      </c>
      <c r="D2030" t="s">
        <v>59</v>
      </c>
      <c r="E2030" t="s">
        <v>110</v>
      </c>
      <c r="F2030" t="s">
        <v>61</v>
      </c>
      <c r="G2030" t="s">
        <v>62</v>
      </c>
      <c r="H2030" t="s">
        <v>63</v>
      </c>
      <c r="I2030" t="s">
        <v>64</v>
      </c>
      <c r="J2030" t="s">
        <v>65</v>
      </c>
      <c r="K2030" t="s">
        <v>64</v>
      </c>
      <c r="L2030" s="1">
        <v>44390.438888888886</v>
      </c>
      <c r="P2030" t="s">
        <v>486</v>
      </c>
      <c r="U2030" t="s">
        <v>498</v>
      </c>
      <c r="AN2030" s="1">
        <v>44391.543715277781</v>
      </c>
      <c r="AO2030" s="1">
        <v>44391.543715277781</v>
      </c>
      <c r="AP2030" t="s">
        <v>447</v>
      </c>
      <c r="AQ2030" t="s">
        <v>448</v>
      </c>
      <c r="AR2030">
        <v>23</v>
      </c>
      <c r="AS2030">
        <v>2E-3</v>
      </c>
      <c r="AT2030" t="s">
        <v>71</v>
      </c>
      <c r="AU2030" t="s">
        <v>449</v>
      </c>
      <c r="AV2030" t="s">
        <v>180</v>
      </c>
      <c r="AW2030" t="s">
        <v>450</v>
      </c>
      <c r="AX2030">
        <v>2E-3</v>
      </c>
      <c r="AZ2030" t="s">
        <v>488</v>
      </c>
      <c r="BC2030">
        <v>80813006</v>
      </c>
      <c r="BD2030">
        <v>8215126</v>
      </c>
      <c r="BE2030" t="s">
        <v>447</v>
      </c>
    </row>
    <row r="2031" spans="1:57" x14ac:dyDescent="0.25">
      <c r="A2031" t="s">
        <v>499</v>
      </c>
      <c r="B2031" t="s">
        <v>500</v>
      </c>
      <c r="C2031">
        <v>80813</v>
      </c>
      <c r="D2031" t="s">
        <v>59</v>
      </c>
      <c r="E2031" t="s">
        <v>116</v>
      </c>
      <c r="F2031" t="s">
        <v>61</v>
      </c>
      <c r="G2031" t="s">
        <v>62</v>
      </c>
      <c r="H2031" t="s">
        <v>63</v>
      </c>
      <c r="I2031" t="s">
        <v>64</v>
      </c>
      <c r="J2031" t="s">
        <v>65</v>
      </c>
      <c r="K2031" t="s">
        <v>64</v>
      </c>
      <c r="L2031" s="1">
        <v>44390.427777777775</v>
      </c>
      <c r="P2031" t="s">
        <v>486</v>
      </c>
      <c r="U2031" t="s">
        <v>501</v>
      </c>
      <c r="AN2031" s="1">
        <v>44391.547199074077</v>
      </c>
      <c r="AO2031" s="1">
        <v>44391.370324074072</v>
      </c>
      <c r="AP2031" t="s">
        <v>554</v>
      </c>
      <c r="AQ2031" t="s">
        <v>555</v>
      </c>
      <c r="AR2031">
        <v>25</v>
      </c>
      <c r="AS2031">
        <v>8.9999999999999993E-3</v>
      </c>
      <c r="AT2031" t="s">
        <v>71</v>
      </c>
      <c r="AU2031" t="s">
        <v>449</v>
      </c>
      <c r="AW2031" t="s">
        <v>450</v>
      </c>
      <c r="AX2031">
        <v>2E-3</v>
      </c>
      <c r="AZ2031" t="s">
        <v>483</v>
      </c>
      <c r="BC2031">
        <v>80813005</v>
      </c>
      <c r="BD2031">
        <v>8215125</v>
      </c>
      <c r="BE2031" t="s">
        <v>554</v>
      </c>
    </row>
    <row r="2032" spans="1:57" x14ac:dyDescent="0.25">
      <c r="A2032" t="s">
        <v>499</v>
      </c>
      <c r="B2032" t="s">
        <v>500</v>
      </c>
      <c r="C2032">
        <v>80813</v>
      </c>
      <c r="D2032" t="s">
        <v>59</v>
      </c>
      <c r="E2032" t="s">
        <v>116</v>
      </c>
      <c r="F2032" t="s">
        <v>61</v>
      </c>
      <c r="G2032" t="s">
        <v>62</v>
      </c>
      <c r="H2032" t="s">
        <v>63</v>
      </c>
      <c r="I2032" t="s">
        <v>64</v>
      </c>
      <c r="J2032" t="s">
        <v>65</v>
      </c>
      <c r="K2032" t="s">
        <v>64</v>
      </c>
      <c r="L2032" s="1">
        <v>44390.427777777775</v>
      </c>
      <c r="P2032" t="s">
        <v>486</v>
      </c>
      <c r="U2032" t="s">
        <v>501</v>
      </c>
      <c r="AN2032" s="1">
        <v>44396.49181712963</v>
      </c>
      <c r="AO2032" s="1">
        <v>44392.590277777781</v>
      </c>
      <c r="AP2032" t="s">
        <v>556</v>
      </c>
      <c r="AQ2032" t="s">
        <v>557</v>
      </c>
      <c r="AR2032">
        <v>26</v>
      </c>
      <c r="AS2032">
        <v>5.0000000000000001E-3</v>
      </c>
      <c r="AT2032" t="s">
        <v>71</v>
      </c>
      <c r="AU2032" t="s">
        <v>449</v>
      </c>
      <c r="AW2032" t="s">
        <v>450</v>
      </c>
      <c r="AX2032">
        <v>2E-3</v>
      </c>
      <c r="AZ2032" t="s">
        <v>483</v>
      </c>
      <c r="BC2032">
        <v>80813005</v>
      </c>
      <c r="BD2032">
        <v>8215123</v>
      </c>
      <c r="BE2032" t="s">
        <v>556</v>
      </c>
    </row>
    <row r="2033" spans="1:57" x14ac:dyDescent="0.25">
      <c r="A2033" t="s">
        <v>499</v>
      </c>
      <c r="B2033" t="s">
        <v>500</v>
      </c>
      <c r="C2033">
        <v>80813</v>
      </c>
      <c r="D2033" t="s">
        <v>59</v>
      </c>
      <c r="E2033" t="s">
        <v>116</v>
      </c>
      <c r="F2033" t="s">
        <v>61</v>
      </c>
      <c r="G2033" t="s">
        <v>62</v>
      </c>
      <c r="H2033" t="s">
        <v>63</v>
      </c>
      <c r="I2033" t="s">
        <v>64</v>
      </c>
      <c r="J2033" t="s">
        <v>65</v>
      </c>
      <c r="K2033" t="s">
        <v>64</v>
      </c>
      <c r="L2033" s="1">
        <v>44390.427777777775</v>
      </c>
      <c r="P2033" t="s">
        <v>486</v>
      </c>
      <c r="U2033" t="s">
        <v>501</v>
      </c>
      <c r="AN2033" s="1">
        <v>44391.542604166665</v>
      </c>
      <c r="AO2033" s="1">
        <v>44391.542604166665</v>
      </c>
      <c r="AP2033" t="s">
        <v>447</v>
      </c>
      <c r="AQ2033" t="s">
        <v>448</v>
      </c>
      <c r="AR2033">
        <v>23</v>
      </c>
      <c r="AS2033">
        <v>2E-3</v>
      </c>
      <c r="AT2033" t="s">
        <v>71</v>
      </c>
      <c r="AU2033" t="s">
        <v>449</v>
      </c>
      <c r="AV2033" t="s">
        <v>180</v>
      </c>
      <c r="AW2033" t="s">
        <v>450</v>
      </c>
      <c r="AX2033">
        <v>2E-3</v>
      </c>
      <c r="AZ2033" t="s">
        <v>483</v>
      </c>
      <c r="BC2033">
        <v>80813005</v>
      </c>
      <c r="BD2033">
        <v>8215121</v>
      </c>
      <c r="BE2033" t="s">
        <v>447</v>
      </c>
    </row>
    <row r="2034" spans="1:57" x14ac:dyDescent="0.25">
      <c r="A2034" t="s">
        <v>502</v>
      </c>
      <c r="B2034" t="s">
        <v>503</v>
      </c>
      <c r="C2034">
        <v>80813</v>
      </c>
      <c r="D2034" t="s">
        <v>59</v>
      </c>
      <c r="E2034" t="s">
        <v>119</v>
      </c>
      <c r="F2034" t="s">
        <v>61</v>
      </c>
      <c r="G2034" t="s">
        <v>62</v>
      </c>
      <c r="H2034" t="s">
        <v>63</v>
      </c>
      <c r="I2034" t="s">
        <v>64</v>
      </c>
      <c r="J2034" t="s">
        <v>65</v>
      </c>
      <c r="K2034" t="s">
        <v>64</v>
      </c>
      <c r="L2034" s="1">
        <v>44390.419444444444</v>
      </c>
      <c r="P2034" t="s">
        <v>486</v>
      </c>
      <c r="U2034" t="s">
        <v>161</v>
      </c>
      <c r="AN2034" s="1">
        <v>44391.54614583333</v>
      </c>
      <c r="AO2034" s="1">
        <v>44391.370324074072</v>
      </c>
      <c r="AP2034" t="s">
        <v>554</v>
      </c>
      <c r="AQ2034" t="s">
        <v>555</v>
      </c>
      <c r="AR2034">
        <v>25</v>
      </c>
      <c r="AS2034">
        <v>6.0000000000000001E-3</v>
      </c>
      <c r="AT2034" t="s">
        <v>71</v>
      </c>
      <c r="AU2034" t="s">
        <v>449</v>
      </c>
      <c r="AW2034" t="s">
        <v>450</v>
      </c>
      <c r="AX2034">
        <v>2E-3</v>
      </c>
      <c r="AZ2034" t="s">
        <v>488</v>
      </c>
      <c r="BC2034">
        <v>80813004</v>
      </c>
      <c r="BD2034">
        <v>8215120</v>
      </c>
      <c r="BE2034" t="s">
        <v>554</v>
      </c>
    </row>
    <row r="2035" spans="1:57" x14ac:dyDescent="0.25">
      <c r="A2035" t="s">
        <v>502</v>
      </c>
      <c r="B2035" t="s">
        <v>503</v>
      </c>
      <c r="C2035">
        <v>80813</v>
      </c>
      <c r="D2035" t="s">
        <v>59</v>
      </c>
      <c r="E2035" t="s">
        <v>119</v>
      </c>
      <c r="F2035" t="s">
        <v>61</v>
      </c>
      <c r="G2035" t="s">
        <v>62</v>
      </c>
      <c r="H2035" t="s">
        <v>63</v>
      </c>
      <c r="I2035" t="s">
        <v>64</v>
      </c>
      <c r="J2035" t="s">
        <v>65</v>
      </c>
      <c r="K2035" t="s">
        <v>64</v>
      </c>
      <c r="L2035" s="1">
        <v>44390.419444444444</v>
      </c>
      <c r="P2035" t="s">
        <v>486</v>
      </c>
      <c r="U2035" t="s">
        <v>161</v>
      </c>
      <c r="AN2035" s="1">
        <v>44396.490752314814</v>
      </c>
      <c r="AO2035" s="1">
        <v>44392.590277777781</v>
      </c>
      <c r="AP2035" t="s">
        <v>556</v>
      </c>
      <c r="AQ2035" t="s">
        <v>557</v>
      </c>
      <c r="AR2035">
        <v>26</v>
      </c>
      <c r="AS2035">
        <v>5.0000000000000001E-3</v>
      </c>
      <c r="AT2035" t="s">
        <v>71</v>
      </c>
      <c r="AU2035" t="s">
        <v>449</v>
      </c>
      <c r="AW2035" t="s">
        <v>450</v>
      </c>
      <c r="AX2035">
        <v>2E-3</v>
      </c>
      <c r="AZ2035" t="s">
        <v>488</v>
      </c>
      <c r="BC2035">
        <v>80813004</v>
      </c>
      <c r="BD2035">
        <v>8215118</v>
      </c>
      <c r="BE2035" t="s">
        <v>556</v>
      </c>
    </row>
    <row r="2036" spans="1:57" x14ac:dyDescent="0.25">
      <c r="A2036" t="s">
        <v>502</v>
      </c>
      <c r="B2036" t="s">
        <v>503</v>
      </c>
      <c r="C2036">
        <v>80813</v>
      </c>
      <c r="D2036" t="s">
        <v>59</v>
      </c>
      <c r="E2036" t="s">
        <v>119</v>
      </c>
      <c r="F2036" t="s">
        <v>61</v>
      </c>
      <c r="G2036" t="s">
        <v>62</v>
      </c>
      <c r="H2036" t="s">
        <v>63</v>
      </c>
      <c r="I2036" t="s">
        <v>64</v>
      </c>
      <c r="J2036" t="s">
        <v>65</v>
      </c>
      <c r="K2036" t="s">
        <v>64</v>
      </c>
      <c r="L2036" s="1">
        <v>44390.419444444444</v>
      </c>
      <c r="P2036" t="s">
        <v>486</v>
      </c>
      <c r="U2036" t="s">
        <v>161</v>
      </c>
      <c r="AN2036" s="1">
        <v>44391.541493055556</v>
      </c>
      <c r="AO2036" s="1">
        <v>44391.541493055556</v>
      </c>
      <c r="AP2036" t="s">
        <v>447</v>
      </c>
      <c r="AQ2036" t="s">
        <v>448</v>
      </c>
      <c r="AR2036">
        <v>23</v>
      </c>
      <c r="AS2036">
        <v>2E-3</v>
      </c>
      <c r="AT2036" t="s">
        <v>71</v>
      </c>
      <c r="AU2036" t="s">
        <v>449</v>
      </c>
      <c r="AV2036" t="s">
        <v>180</v>
      </c>
      <c r="AW2036" t="s">
        <v>450</v>
      </c>
      <c r="AX2036">
        <v>2E-3</v>
      </c>
      <c r="AZ2036" t="s">
        <v>488</v>
      </c>
      <c r="BC2036">
        <v>80813004</v>
      </c>
      <c r="BD2036">
        <v>8215116</v>
      </c>
      <c r="BE2036" t="s">
        <v>447</v>
      </c>
    </row>
    <row r="2037" spans="1:57" x14ac:dyDescent="0.25">
      <c r="A2037" t="s">
        <v>504</v>
      </c>
      <c r="B2037" t="s">
        <v>505</v>
      </c>
      <c r="C2037">
        <v>80813</v>
      </c>
      <c r="D2037" t="s">
        <v>59</v>
      </c>
      <c r="E2037" t="s">
        <v>60</v>
      </c>
      <c r="F2037" t="s">
        <v>61</v>
      </c>
      <c r="G2037" t="s">
        <v>62</v>
      </c>
      <c r="H2037" t="s">
        <v>63</v>
      </c>
      <c r="I2037" t="s">
        <v>64</v>
      </c>
      <c r="J2037" t="s">
        <v>65</v>
      </c>
      <c r="K2037" t="s">
        <v>64</v>
      </c>
      <c r="L2037" s="1">
        <v>44390.408333333333</v>
      </c>
      <c r="P2037" t="s">
        <v>506</v>
      </c>
      <c r="Q2037" t="s">
        <v>87</v>
      </c>
      <c r="U2037" t="s">
        <v>507</v>
      </c>
      <c r="AN2037" s="1">
        <v>44391.545081018521</v>
      </c>
      <c r="AO2037" s="1">
        <v>44391.370324074072</v>
      </c>
      <c r="AP2037" t="s">
        <v>554</v>
      </c>
      <c r="AQ2037" t="s">
        <v>555</v>
      </c>
      <c r="AR2037">
        <v>25</v>
      </c>
      <c r="AS2037">
        <v>0.01</v>
      </c>
      <c r="AT2037" t="s">
        <v>71</v>
      </c>
      <c r="AU2037" t="s">
        <v>449</v>
      </c>
      <c r="AW2037" t="s">
        <v>450</v>
      </c>
      <c r="AX2037">
        <v>2E-3</v>
      </c>
      <c r="BC2037">
        <v>80813003</v>
      </c>
      <c r="BD2037">
        <v>8215115</v>
      </c>
      <c r="BE2037" t="s">
        <v>554</v>
      </c>
    </row>
    <row r="2038" spans="1:57" x14ac:dyDescent="0.25">
      <c r="A2038" t="s">
        <v>504</v>
      </c>
      <c r="B2038" t="s">
        <v>505</v>
      </c>
      <c r="C2038">
        <v>80813</v>
      </c>
      <c r="D2038" t="s">
        <v>59</v>
      </c>
      <c r="E2038" t="s">
        <v>60</v>
      </c>
      <c r="F2038" t="s">
        <v>61</v>
      </c>
      <c r="G2038" t="s">
        <v>62</v>
      </c>
      <c r="H2038" t="s">
        <v>63</v>
      </c>
      <c r="I2038" t="s">
        <v>64</v>
      </c>
      <c r="J2038" t="s">
        <v>65</v>
      </c>
      <c r="K2038" t="s">
        <v>64</v>
      </c>
      <c r="L2038" s="1">
        <v>44390.408333333333</v>
      </c>
      <c r="P2038" t="s">
        <v>506</v>
      </c>
      <c r="Q2038" t="s">
        <v>87</v>
      </c>
      <c r="U2038" t="s">
        <v>507</v>
      </c>
      <c r="AN2038" s="1">
        <v>44396.489699074074</v>
      </c>
      <c r="AO2038" s="1">
        <v>44392.590277777781</v>
      </c>
      <c r="AP2038" t="s">
        <v>556</v>
      </c>
      <c r="AQ2038" t="s">
        <v>557</v>
      </c>
      <c r="AR2038">
        <v>26</v>
      </c>
      <c r="AS2038">
        <v>6.0000000000000001E-3</v>
      </c>
      <c r="AT2038" t="s">
        <v>71</v>
      </c>
      <c r="AU2038" t="s">
        <v>449</v>
      </c>
      <c r="AW2038" t="s">
        <v>450</v>
      </c>
      <c r="AX2038">
        <v>2E-3</v>
      </c>
      <c r="BC2038">
        <v>80813003</v>
      </c>
      <c r="BD2038">
        <v>8215113</v>
      </c>
      <c r="BE2038" t="s">
        <v>556</v>
      </c>
    </row>
    <row r="2039" spans="1:57" x14ac:dyDescent="0.25">
      <c r="A2039" t="s">
        <v>504</v>
      </c>
      <c r="B2039" t="s">
        <v>505</v>
      </c>
      <c r="C2039">
        <v>80813</v>
      </c>
      <c r="D2039" t="s">
        <v>59</v>
      </c>
      <c r="E2039" t="s">
        <v>60</v>
      </c>
      <c r="F2039" t="s">
        <v>61</v>
      </c>
      <c r="G2039" t="s">
        <v>62</v>
      </c>
      <c r="H2039" t="s">
        <v>63</v>
      </c>
      <c r="I2039" t="s">
        <v>64</v>
      </c>
      <c r="J2039" t="s">
        <v>65</v>
      </c>
      <c r="K2039" t="s">
        <v>64</v>
      </c>
      <c r="L2039" s="1">
        <v>44390.408333333333</v>
      </c>
      <c r="P2039" t="s">
        <v>506</v>
      </c>
      <c r="Q2039" t="s">
        <v>87</v>
      </c>
      <c r="U2039" t="s">
        <v>507</v>
      </c>
      <c r="AN2039" s="1">
        <v>44391.540393518517</v>
      </c>
      <c r="AO2039" s="1">
        <v>44391.540393518517</v>
      </c>
      <c r="AP2039" t="s">
        <v>447</v>
      </c>
      <c r="AQ2039" t="s">
        <v>448</v>
      </c>
      <c r="AR2039">
        <v>23</v>
      </c>
      <c r="AS2039">
        <v>2E-3</v>
      </c>
      <c r="AT2039" t="s">
        <v>71</v>
      </c>
      <c r="AU2039" t="s">
        <v>449</v>
      </c>
      <c r="AV2039" t="s">
        <v>180</v>
      </c>
      <c r="AW2039" t="s">
        <v>450</v>
      </c>
      <c r="AX2039">
        <v>2E-3</v>
      </c>
      <c r="BC2039">
        <v>80813003</v>
      </c>
      <c r="BD2039">
        <v>8215111</v>
      </c>
      <c r="BE2039" t="s">
        <v>447</v>
      </c>
    </row>
    <row r="2040" spans="1:57" x14ac:dyDescent="0.25">
      <c r="A2040" t="s">
        <v>548</v>
      </c>
      <c r="B2040" t="s">
        <v>549</v>
      </c>
      <c r="C2040">
        <v>80813</v>
      </c>
      <c r="D2040" t="s">
        <v>59</v>
      </c>
      <c r="E2040" t="s">
        <v>125</v>
      </c>
      <c r="F2040" t="s">
        <v>177</v>
      </c>
      <c r="G2040" t="s">
        <v>62</v>
      </c>
      <c r="H2040" t="s">
        <v>178</v>
      </c>
      <c r="I2040" t="s">
        <v>64</v>
      </c>
      <c r="J2040" t="s">
        <v>65</v>
      </c>
      <c r="K2040" t="s">
        <v>64</v>
      </c>
      <c r="L2040" s="1">
        <v>44390.395833333336</v>
      </c>
      <c r="AN2040" s="1">
        <v>44391.559907407405</v>
      </c>
      <c r="AO2040" s="1">
        <v>44391.370324074072</v>
      </c>
      <c r="AP2040" t="s">
        <v>554</v>
      </c>
      <c r="AQ2040" t="s">
        <v>555</v>
      </c>
      <c r="AR2040">
        <v>25</v>
      </c>
      <c r="AS2040">
        <v>2E-3</v>
      </c>
      <c r="AT2040" t="s">
        <v>71</v>
      </c>
      <c r="AU2040" t="s">
        <v>449</v>
      </c>
      <c r="AV2040" t="s">
        <v>180</v>
      </c>
      <c r="AW2040" t="s">
        <v>450</v>
      </c>
      <c r="AX2040">
        <v>2E-3</v>
      </c>
      <c r="AZ2040" t="s">
        <v>550</v>
      </c>
      <c r="BC2040">
        <v>80813012</v>
      </c>
      <c r="BD2040">
        <v>8215110</v>
      </c>
      <c r="BE2040" t="s">
        <v>554</v>
      </c>
    </row>
    <row r="2041" spans="1:57" x14ac:dyDescent="0.25">
      <c r="A2041" t="s">
        <v>548</v>
      </c>
      <c r="B2041" t="s">
        <v>549</v>
      </c>
      <c r="C2041">
        <v>80813</v>
      </c>
      <c r="D2041" t="s">
        <v>59</v>
      </c>
      <c r="E2041" t="s">
        <v>125</v>
      </c>
      <c r="F2041" t="s">
        <v>177</v>
      </c>
      <c r="G2041" t="s">
        <v>62</v>
      </c>
      <c r="H2041" t="s">
        <v>178</v>
      </c>
      <c r="I2041" t="s">
        <v>64</v>
      </c>
      <c r="J2041" t="s">
        <v>65</v>
      </c>
      <c r="K2041" t="s">
        <v>64</v>
      </c>
      <c r="L2041" s="1">
        <v>44390.395833333336</v>
      </c>
      <c r="AN2041" s="1">
        <v>44396.49927083333</v>
      </c>
      <c r="AO2041" s="1">
        <v>44392.590277777781</v>
      </c>
      <c r="AP2041" t="s">
        <v>556</v>
      </c>
      <c r="AQ2041" t="s">
        <v>557</v>
      </c>
      <c r="AR2041">
        <v>26</v>
      </c>
      <c r="AS2041">
        <v>2E-3</v>
      </c>
      <c r="AT2041" t="s">
        <v>71</v>
      </c>
      <c r="AU2041" t="s">
        <v>449</v>
      </c>
      <c r="AV2041" t="s">
        <v>180</v>
      </c>
      <c r="AW2041" t="s">
        <v>450</v>
      </c>
      <c r="AX2041">
        <v>2E-3</v>
      </c>
      <c r="AZ2041" t="s">
        <v>550</v>
      </c>
      <c r="BC2041">
        <v>80813012</v>
      </c>
      <c r="BD2041">
        <v>8215108</v>
      </c>
      <c r="BE2041" t="s">
        <v>556</v>
      </c>
    </row>
    <row r="2042" spans="1:57" x14ac:dyDescent="0.25">
      <c r="A2042" t="s">
        <v>548</v>
      </c>
      <c r="B2042" t="s">
        <v>549</v>
      </c>
      <c r="C2042">
        <v>80813</v>
      </c>
      <c r="D2042" t="s">
        <v>59</v>
      </c>
      <c r="E2042" t="s">
        <v>125</v>
      </c>
      <c r="F2042" t="s">
        <v>177</v>
      </c>
      <c r="G2042" t="s">
        <v>62</v>
      </c>
      <c r="H2042" t="s">
        <v>178</v>
      </c>
      <c r="I2042" t="s">
        <v>64</v>
      </c>
      <c r="J2042" t="s">
        <v>65</v>
      </c>
      <c r="K2042" t="s">
        <v>64</v>
      </c>
      <c r="L2042" s="1">
        <v>44390.395833333336</v>
      </c>
      <c r="AN2042" s="1">
        <v>44391.497303240743</v>
      </c>
      <c r="AO2042" s="1">
        <v>44391.497303240743</v>
      </c>
      <c r="AP2042" t="s">
        <v>447</v>
      </c>
      <c r="AQ2042" t="s">
        <v>448</v>
      </c>
      <c r="AR2042">
        <v>23</v>
      </c>
      <c r="AS2042">
        <v>2E-3</v>
      </c>
      <c r="AT2042" t="s">
        <v>71</v>
      </c>
      <c r="AU2042" t="s">
        <v>449</v>
      </c>
      <c r="AV2042" t="s">
        <v>180</v>
      </c>
      <c r="AW2042" t="s">
        <v>450</v>
      </c>
      <c r="AX2042">
        <v>2E-3</v>
      </c>
      <c r="AZ2042" t="s">
        <v>550</v>
      </c>
      <c r="BC2042">
        <v>80813012</v>
      </c>
      <c r="BD2042">
        <v>8215106</v>
      </c>
      <c r="BE2042" t="s">
        <v>447</v>
      </c>
    </row>
    <row r="2043" spans="1:57" x14ac:dyDescent="0.25">
      <c r="A2043" t="s">
        <v>508</v>
      </c>
      <c r="B2043" t="s">
        <v>509</v>
      </c>
      <c r="C2043">
        <v>80813</v>
      </c>
      <c r="D2043" t="s">
        <v>59</v>
      </c>
      <c r="E2043" t="s">
        <v>125</v>
      </c>
      <c r="F2043" t="s">
        <v>61</v>
      </c>
      <c r="G2043" t="s">
        <v>62</v>
      </c>
      <c r="H2043" t="s">
        <v>63</v>
      </c>
      <c r="I2043" t="s">
        <v>64</v>
      </c>
      <c r="J2043" t="s">
        <v>65</v>
      </c>
      <c r="K2043" t="s">
        <v>64</v>
      </c>
      <c r="L2043" s="1">
        <v>44390.384722222225</v>
      </c>
      <c r="P2043" t="s">
        <v>506</v>
      </c>
      <c r="Q2043" t="s">
        <v>87</v>
      </c>
      <c r="U2043" t="s">
        <v>510</v>
      </c>
      <c r="AN2043" s="1">
        <v>44391.544016203705</v>
      </c>
      <c r="AO2043" s="1">
        <v>44391.370324074072</v>
      </c>
      <c r="AP2043" t="s">
        <v>554</v>
      </c>
      <c r="AQ2043" t="s">
        <v>555</v>
      </c>
      <c r="AR2043">
        <v>25</v>
      </c>
      <c r="AS2043">
        <v>0.01</v>
      </c>
      <c r="AT2043" t="s">
        <v>71</v>
      </c>
      <c r="AU2043" t="s">
        <v>449</v>
      </c>
      <c r="AW2043" t="s">
        <v>450</v>
      </c>
      <c r="AX2043">
        <v>2E-3</v>
      </c>
      <c r="BC2043">
        <v>80813002</v>
      </c>
      <c r="BD2043">
        <v>8215105</v>
      </c>
      <c r="BE2043" t="s">
        <v>554</v>
      </c>
    </row>
    <row r="2044" spans="1:57" x14ac:dyDescent="0.25">
      <c r="A2044" t="s">
        <v>508</v>
      </c>
      <c r="B2044" t="s">
        <v>509</v>
      </c>
      <c r="C2044">
        <v>80813</v>
      </c>
      <c r="D2044" t="s">
        <v>59</v>
      </c>
      <c r="E2044" t="s">
        <v>125</v>
      </c>
      <c r="F2044" t="s">
        <v>61</v>
      </c>
      <c r="G2044" t="s">
        <v>62</v>
      </c>
      <c r="H2044" t="s">
        <v>63</v>
      </c>
      <c r="I2044" t="s">
        <v>64</v>
      </c>
      <c r="J2044" t="s">
        <v>65</v>
      </c>
      <c r="K2044" t="s">
        <v>64</v>
      </c>
      <c r="L2044" s="1">
        <v>44390.384722222225</v>
      </c>
      <c r="P2044" t="s">
        <v>506</v>
      </c>
      <c r="Q2044" t="s">
        <v>87</v>
      </c>
      <c r="U2044" t="s">
        <v>510</v>
      </c>
      <c r="AN2044" s="1">
        <v>44396.488634259258</v>
      </c>
      <c r="AO2044" s="1">
        <v>44392.590277777781</v>
      </c>
      <c r="AP2044" t="s">
        <v>556</v>
      </c>
      <c r="AQ2044" t="s">
        <v>557</v>
      </c>
      <c r="AR2044">
        <v>26</v>
      </c>
      <c r="AS2044">
        <v>5.0000000000000001E-3</v>
      </c>
      <c r="AT2044" t="s">
        <v>71</v>
      </c>
      <c r="AU2044" t="s">
        <v>449</v>
      </c>
      <c r="AW2044" t="s">
        <v>450</v>
      </c>
      <c r="AX2044">
        <v>2E-3</v>
      </c>
      <c r="BC2044">
        <v>80813002</v>
      </c>
      <c r="BD2044">
        <v>8215103</v>
      </c>
      <c r="BE2044" t="s">
        <v>556</v>
      </c>
    </row>
    <row r="2045" spans="1:57" x14ac:dyDescent="0.25">
      <c r="A2045" t="s">
        <v>508</v>
      </c>
      <c r="B2045" t="s">
        <v>509</v>
      </c>
      <c r="C2045">
        <v>80813</v>
      </c>
      <c r="D2045" t="s">
        <v>59</v>
      </c>
      <c r="E2045" t="s">
        <v>125</v>
      </c>
      <c r="F2045" t="s">
        <v>61</v>
      </c>
      <c r="G2045" t="s">
        <v>62</v>
      </c>
      <c r="H2045" t="s">
        <v>63</v>
      </c>
      <c r="I2045" t="s">
        <v>64</v>
      </c>
      <c r="J2045" t="s">
        <v>65</v>
      </c>
      <c r="K2045" t="s">
        <v>64</v>
      </c>
      <c r="L2045" s="1">
        <v>44390.384722222225</v>
      </c>
      <c r="P2045" t="s">
        <v>506</v>
      </c>
      <c r="Q2045" t="s">
        <v>87</v>
      </c>
      <c r="U2045" t="s">
        <v>510</v>
      </c>
      <c r="AN2045" s="1">
        <v>44391.539282407408</v>
      </c>
      <c r="AO2045" s="1">
        <v>44391.539282407408</v>
      </c>
      <c r="AP2045" t="s">
        <v>447</v>
      </c>
      <c r="AQ2045" t="s">
        <v>448</v>
      </c>
      <c r="AR2045">
        <v>23</v>
      </c>
      <c r="AS2045">
        <v>2E-3</v>
      </c>
      <c r="AT2045" t="s">
        <v>71</v>
      </c>
      <c r="AU2045" t="s">
        <v>449</v>
      </c>
      <c r="AV2045" t="s">
        <v>180</v>
      </c>
      <c r="AW2045" t="s">
        <v>450</v>
      </c>
      <c r="AX2045">
        <v>2E-3</v>
      </c>
      <c r="BC2045">
        <v>80813002</v>
      </c>
      <c r="BD2045">
        <v>8215101</v>
      </c>
      <c r="BE2045" t="s">
        <v>447</v>
      </c>
    </row>
    <row r="2046" spans="1:57" x14ac:dyDescent="0.25">
      <c r="A2046" t="s">
        <v>430</v>
      </c>
      <c r="B2046" t="s">
        <v>431</v>
      </c>
      <c r="C2046">
        <v>80713</v>
      </c>
      <c r="D2046" t="s">
        <v>59</v>
      </c>
      <c r="E2046" t="s">
        <v>317</v>
      </c>
      <c r="H2046" t="s">
        <v>317</v>
      </c>
      <c r="I2046" t="s">
        <v>64</v>
      </c>
      <c r="J2046" t="s">
        <v>65</v>
      </c>
      <c r="L2046" s="1">
        <v>44376.624027777776</v>
      </c>
      <c r="AN2046" s="1">
        <v>44385.389849537038</v>
      </c>
      <c r="AO2046" s="1"/>
      <c r="AP2046" t="s">
        <v>432</v>
      </c>
      <c r="AQ2046" t="s">
        <v>433</v>
      </c>
      <c r="AS2046">
        <v>0</v>
      </c>
      <c r="AT2046" t="s">
        <v>45</v>
      </c>
      <c r="AZ2046" t="s">
        <v>434</v>
      </c>
      <c r="BC2046">
        <v>80713001</v>
      </c>
      <c r="BD2046">
        <v>8197285</v>
      </c>
      <c r="BE2046" t="s">
        <v>432</v>
      </c>
    </row>
    <row r="2047" spans="1:57" x14ac:dyDescent="0.25">
      <c r="A2047" t="s">
        <v>129</v>
      </c>
      <c r="B2047" t="s">
        <v>130</v>
      </c>
      <c r="C2047">
        <v>80713</v>
      </c>
      <c r="D2047" t="s">
        <v>59</v>
      </c>
      <c r="E2047" t="s">
        <v>60</v>
      </c>
      <c r="F2047" t="s">
        <v>61</v>
      </c>
      <c r="G2047" t="s">
        <v>62</v>
      </c>
      <c r="H2047" t="s">
        <v>63</v>
      </c>
      <c r="I2047" t="s">
        <v>64</v>
      </c>
      <c r="J2047" t="s">
        <v>65</v>
      </c>
      <c r="K2047" t="s">
        <v>64</v>
      </c>
      <c r="L2047" s="1">
        <v>44376.509722222225</v>
      </c>
      <c r="P2047" t="s">
        <v>131</v>
      </c>
      <c r="Q2047" t="s">
        <v>132</v>
      </c>
      <c r="U2047" t="s">
        <v>133</v>
      </c>
      <c r="AN2047" s="1">
        <v>44377.528368055559</v>
      </c>
      <c r="AO2047" s="1">
        <v>44377.528368055559</v>
      </c>
      <c r="AP2047" t="s">
        <v>447</v>
      </c>
      <c r="AQ2047" t="s">
        <v>448</v>
      </c>
      <c r="AR2047">
        <v>23</v>
      </c>
      <c r="AS2047">
        <v>2E-3</v>
      </c>
      <c r="AT2047" t="s">
        <v>71</v>
      </c>
      <c r="AU2047" t="s">
        <v>449</v>
      </c>
      <c r="AV2047" t="s">
        <v>180</v>
      </c>
      <c r="AW2047" t="s">
        <v>450</v>
      </c>
      <c r="AX2047">
        <v>2E-3</v>
      </c>
      <c r="AZ2047" t="s">
        <v>135</v>
      </c>
      <c r="BC2047">
        <v>80713003</v>
      </c>
      <c r="BD2047">
        <v>8197267</v>
      </c>
      <c r="BE2047" t="s">
        <v>447</v>
      </c>
    </row>
    <row r="2048" spans="1:57" x14ac:dyDescent="0.25">
      <c r="A2048" t="s">
        <v>129</v>
      </c>
      <c r="B2048" t="s">
        <v>130</v>
      </c>
      <c r="C2048">
        <v>80713</v>
      </c>
      <c r="D2048" t="s">
        <v>59</v>
      </c>
      <c r="E2048" t="s">
        <v>60</v>
      </c>
      <c r="F2048" t="s">
        <v>61</v>
      </c>
      <c r="G2048" t="s">
        <v>62</v>
      </c>
      <c r="H2048" t="s">
        <v>63</v>
      </c>
      <c r="I2048" t="s">
        <v>64</v>
      </c>
      <c r="J2048" t="s">
        <v>65</v>
      </c>
      <c r="K2048" t="s">
        <v>64</v>
      </c>
      <c r="L2048" s="1">
        <v>44376.509722222225</v>
      </c>
      <c r="P2048" t="s">
        <v>131</v>
      </c>
      <c r="Q2048" t="s">
        <v>132</v>
      </c>
      <c r="U2048" t="s">
        <v>133</v>
      </c>
      <c r="AN2048" s="1">
        <v>44383.450312499997</v>
      </c>
      <c r="AO2048" s="1">
        <v>44379.485162037039</v>
      </c>
      <c r="AP2048" t="s">
        <v>560</v>
      </c>
      <c r="AQ2048" t="s">
        <v>561</v>
      </c>
      <c r="AR2048">
        <v>80</v>
      </c>
      <c r="AS2048">
        <v>1.87</v>
      </c>
      <c r="AT2048" t="s">
        <v>71</v>
      </c>
      <c r="AU2048" t="s">
        <v>571</v>
      </c>
      <c r="AW2048" t="s">
        <v>563</v>
      </c>
      <c r="AX2048">
        <v>0.05</v>
      </c>
      <c r="AZ2048" t="s">
        <v>135</v>
      </c>
      <c r="BC2048">
        <v>80713003</v>
      </c>
      <c r="BD2048">
        <v>8197275</v>
      </c>
      <c r="BE2048" t="s">
        <v>560</v>
      </c>
    </row>
    <row r="2049" spans="1:57" x14ac:dyDescent="0.25">
      <c r="A2049" t="s">
        <v>129</v>
      </c>
      <c r="B2049" t="s">
        <v>130</v>
      </c>
      <c r="C2049">
        <v>80713</v>
      </c>
      <c r="D2049" t="s">
        <v>59</v>
      </c>
      <c r="E2049" t="s">
        <v>60</v>
      </c>
      <c r="F2049" t="s">
        <v>61</v>
      </c>
      <c r="G2049" t="s">
        <v>62</v>
      </c>
      <c r="H2049" t="s">
        <v>63</v>
      </c>
      <c r="I2049" t="s">
        <v>64</v>
      </c>
      <c r="J2049" t="s">
        <v>65</v>
      </c>
      <c r="K2049" t="s">
        <v>64</v>
      </c>
      <c r="L2049" s="1">
        <v>44376.509722222225</v>
      </c>
      <c r="P2049" t="s">
        <v>131</v>
      </c>
      <c r="Q2049" t="s">
        <v>132</v>
      </c>
      <c r="U2049" t="s">
        <v>133</v>
      </c>
      <c r="AN2049" s="1">
        <v>44385.64</v>
      </c>
      <c r="AO2049" s="1">
        <v>44385.64</v>
      </c>
      <c r="AP2049" t="s">
        <v>422</v>
      </c>
      <c r="AQ2049" t="s">
        <v>423</v>
      </c>
      <c r="AR2049">
        <v>20</v>
      </c>
      <c r="AS2049">
        <v>2.4E-2</v>
      </c>
      <c r="AT2049" t="s">
        <v>71</v>
      </c>
      <c r="AU2049" t="s">
        <v>424</v>
      </c>
      <c r="AW2049" t="s">
        <v>425</v>
      </c>
      <c r="AX2049">
        <v>5.0000000000000001E-3</v>
      </c>
      <c r="AZ2049" t="s">
        <v>135</v>
      </c>
      <c r="BC2049">
        <v>80713003</v>
      </c>
      <c r="BD2049">
        <v>8197272</v>
      </c>
      <c r="BE2049" t="s">
        <v>422</v>
      </c>
    </row>
    <row r="2050" spans="1:57" x14ac:dyDescent="0.25">
      <c r="A2050" t="s">
        <v>129</v>
      </c>
      <c r="B2050" t="s">
        <v>130</v>
      </c>
      <c r="C2050">
        <v>80713</v>
      </c>
      <c r="D2050" t="s">
        <v>59</v>
      </c>
      <c r="E2050" t="s">
        <v>60</v>
      </c>
      <c r="F2050" t="s">
        <v>61</v>
      </c>
      <c r="G2050" t="s">
        <v>62</v>
      </c>
      <c r="H2050" t="s">
        <v>63</v>
      </c>
      <c r="I2050" t="s">
        <v>64</v>
      </c>
      <c r="J2050" t="s">
        <v>65</v>
      </c>
      <c r="K2050" t="s">
        <v>64</v>
      </c>
      <c r="L2050" s="1">
        <v>44376.509722222225</v>
      </c>
      <c r="P2050" t="s">
        <v>131</v>
      </c>
      <c r="Q2050" t="s">
        <v>132</v>
      </c>
      <c r="U2050" t="s">
        <v>133</v>
      </c>
      <c r="AN2050" s="1">
        <v>44385.64</v>
      </c>
      <c r="AO2050" s="1">
        <v>44385.64</v>
      </c>
      <c r="AP2050" t="s">
        <v>427</v>
      </c>
      <c r="AQ2050" t="s">
        <v>428</v>
      </c>
      <c r="AR2050">
        <v>18</v>
      </c>
      <c r="AS2050">
        <v>5.0000000000000001E-3</v>
      </c>
      <c r="AT2050" t="s">
        <v>71</v>
      </c>
      <c r="AU2050" t="s">
        <v>424</v>
      </c>
      <c r="AV2050" t="s">
        <v>180</v>
      </c>
      <c r="AW2050" t="s">
        <v>429</v>
      </c>
      <c r="AX2050">
        <v>5.0000000000000001E-3</v>
      </c>
      <c r="AZ2050" t="s">
        <v>135</v>
      </c>
      <c r="BC2050">
        <v>80713003</v>
      </c>
      <c r="BD2050">
        <v>8197272</v>
      </c>
      <c r="BE2050" t="s">
        <v>427</v>
      </c>
    </row>
    <row r="2051" spans="1:57" x14ac:dyDescent="0.25">
      <c r="A2051" t="s">
        <v>129</v>
      </c>
      <c r="B2051" t="s">
        <v>130</v>
      </c>
      <c r="C2051">
        <v>80713</v>
      </c>
      <c r="D2051" t="s">
        <v>59</v>
      </c>
      <c r="E2051" t="s">
        <v>60</v>
      </c>
      <c r="F2051" t="s">
        <v>61</v>
      </c>
      <c r="G2051" t="s">
        <v>62</v>
      </c>
      <c r="H2051" t="s">
        <v>63</v>
      </c>
      <c r="I2051" t="s">
        <v>64</v>
      </c>
      <c r="J2051" t="s">
        <v>65</v>
      </c>
      <c r="K2051" t="s">
        <v>64</v>
      </c>
      <c r="L2051" s="1">
        <v>44376.509722222225</v>
      </c>
      <c r="P2051" t="s">
        <v>131</v>
      </c>
      <c r="Q2051" t="s">
        <v>132</v>
      </c>
      <c r="U2051" t="s">
        <v>133</v>
      </c>
      <c r="AN2051" s="1">
        <v>44377.529166666667</v>
      </c>
      <c r="AO2051" s="1">
        <v>44377.529166666667</v>
      </c>
      <c r="AP2051" t="s">
        <v>384</v>
      </c>
      <c r="AQ2051" t="s">
        <v>385</v>
      </c>
      <c r="AR2051">
        <v>13</v>
      </c>
      <c r="AS2051">
        <v>95</v>
      </c>
      <c r="AT2051" t="s">
        <v>386</v>
      </c>
      <c r="AU2051" t="s">
        <v>390</v>
      </c>
      <c r="AW2051" t="s">
        <v>387</v>
      </c>
      <c r="AX2051">
        <v>1</v>
      </c>
      <c r="AZ2051" t="s">
        <v>135</v>
      </c>
      <c r="BC2051">
        <v>80713003</v>
      </c>
      <c r="BD2051">
        <v>8197276</v>
      </c>
      <c r="BE2051" t="s">
        <v>384</v>
      </c>
    </row>
    <row r="2052" spans="1:57" x14ac:dyDescent="0.25">
      <c r="A2052" t="s">
        <v>129</v>
      </c>
      <c r="B2052" t="s">
        <v>130</v>
      </c>
      <c r="C2052">
        <v>80713</v>
      </c>
      <c r="D2052" t="s">
        <v>59</v>
      </c>
      <c r="E2052" t="s">
        <v>60</v>
      </c>
      <c r="F2052" t="s">
        <v>61</v>
      </c>
      <c r="G2052" t="s">
        <v>62</v>
      </c>
      <c r="H2052" t="s">
        <v>63</v>
      </c>
      <c r="I2052" t="s">
        <v>64</v>
      </c>
      <c r="J2052" t="s">
        <v>65</v>
      </c>
      <c r="K2052" t="s">
        <v>64</v>
      </c>
      <c r="L2052" s="1">
        <v>44376.509722222225</v>
      </c>
      <c r="P2052" t="s">
        <v>131</v>
      </c>
      <c r="Q2052" t="s">
        <v>132</v>
      </c>
      <c r="U2052" t="s">
        <v>133</v>
      </c>
      <c r="AN2052" s="1">
        <v>44384.428587962961</v>
      </c>
      <c r="AO2052" s="1">
        <v>44383.599305555559</v>
      </c>
      <c r="AP2052" t="s">
        <v>554</v>
      </c>
      <c r="AQ2052" t="s">
        <v>555</v>
      </c>
      <c r="AR2052">
        <v>25</v>
      </c>
      <c r="AS2052">
        <v>1.2E-2</v>
      </c>
      <c r="AT2052" t="s">
        <v>71</v>
      </c>
      <c r="AU2052" t="s">
        <v>449</v>
      </c>
      <c r="AW2052" t="s">
        <v>450</v>
      </c>
      <c r="AX2052">
        <v>2E-3</v>
      </c>
      <c r="AZ2052" t="s">
        <v>135</v>
      </c>
      <c r="BC2052">
        <v>80713003</v>
      </c>
      <c r="BD2052">
        <v>8197269</v>
      </c>
      <c r="BE2052" t="s">
        <v>554</v>
      </c>
    </row>
    <row r="2053" spans="1:57" x14ac:dyDescent="0.25">
      <c r="A2053" t="s">
        <v>129</v>
      </c>
      <c r="B2053" t="s">
        <v>130</v>
      </c>
      <c r="C2053">
        <v>80713</v>
      </c>
      <c r="D2053" t="s">
        <v>59</v>
      </c>
      <c r="E2053" t="s">
        <v>60</v>
      </c>
      <c r="F2053" t="s">
        <v>61</v>
      </c>
      <c r="G2053" t="s">
        <v>62</v>
      </c>
      <c r="H2053" t="s">
        <v>63</v>
      </c>
      <c r="I2053" t="s">
        <v>64</v>
      </c>
      <c r="J2053" t="s">
        <v>65</v>
      </c>
      <c r="K2053" t="s">
        <v>64</v>
      </c>
      <c r="L2053" s="1">
        <v>44376.509722222225</v>
      </c>
      <c r="P2053" t="s">
        <v>131</v>
      </c>
      <c r="Q2053" t="s">
        <v>132</v>
      </c>
      <c r="U2053" t="s">
        <v>133</v>
      </c>
      <c r="AN2053" s="1">
        <v>44384.429629629631</v>
      </c>
      <c r="AO2053" s="1">
        <v>44383.599305555559</v>
      </c>
      <c r="AP2053" t="s">
        <v>556</v>
      </c>
      <c r="AQ2053" t="s">
        <v>557</v>
      </c>
      <c r="AR2053">
        <v>26</v>
      </c>
      <c r="AS2053">
        <v>8.9999999999999993E-3</v>
      </c>
      <c r="AT2053" t="s">
        <v>71</v>
      </c>
      <c r="AU2053" t="s">
        <v>449</v>
      </c>
      <c r="AW2053" t="s">
        <v>450</v>
      </c>
      <c r="AX2053">
        <v>2E-3</v>
      </c>
      <c r="AZ2053" t="s">
        <v>135</v>
      </c>
      <c r="BC2053">
        <v>80713003</v>
      </c>
      <c r="BD2053">
        <v>8197271</v>
      </c>
      <c r="BE2053" t="s">
        <v>556</v>
      </c>
    </row>
    <row r="2054" spans="1:57" x14ac:dyDescent="0.25">
      <c r="A2054" t="s">
        <v>129</v>
      </c>
      <c r="B2054" t="s">
        <v>130</v>
      </c>
      <c r="C2054">
        <v>80713</v>
      </c>
      <c r="D2054" t="s">
        <v>59</v>
      </c>
      <c r="E2054" t="s">
        <v>60</v>
      </c>
      <c r="F2054" t="s">
        <v>61</v>
      </c>
      <c r="G2054" t="s">
        <v>62</v>
      </c>
      <c r="H2054" t="s">
        <v>63</v>
      </c>
      <c r="I2054" t="s">
        <v>64</v>
      </c>
      <c r="J2054" t="s">
        <v>65</v>
      </c>
      <c r="K2054" t="s">
        <v>64</v>
      </c>
      <c r="L2054" s="1">
        <v>44376.509722222225</v>
      </c>
      <c r="P2054" t="s">
        <v>131</v>
      </c>
      <c r="Q2054" t="s">
        <v>132</v>
      </c>
      <c r="U2054" t="s">
        <v>133</v>
      </c>
      <c r="AN2054" s="1">
        <v>44390.509027777778</v>
      </c>
      <c r="AO2054" s="1">
        <v>44390.509027777778</v>
      </c>
      <c r="AP2054" t="s">
        <v>69</v>
      </c>
      <c r="AQ2054" t="s">
        <v>70</v>
      </c>
      <c r="AR2054">
        <v>89</v>
      </c>
      <c r="AS2054">
        <v>32.200000000000003</v>
      </c>
      <c r="AT2054" t="s">
        <v>71</v>
      </c>
      <c r="AU2054" t="s">
        <v>134</v>
      </c>
      <c r="AW2054" t="s">
        <v>73</v>
      </c>
      <c r="AX2054">
        <v>0.8</v>
      </c>
      <c r="AZ2054" t="s">
        <v>135</v>
      </c>
      <c r="BC2054">
        <v>80713003</v>
      </c>
      <c r="BD2054">
        <v>8197277</v>
      </c>
      <c r="BE2054" t="s">
        <v>69</v>
      </c>
    </row>
    <row r="2055" spans="1:57" x14ac:dyDescent="0.25">
      <c r="A2055" t="s">
        <v>129</v>
      </c>
      <c r="B2055" t="s">
        <v>130</v>
      </c>
      <c r="C2055">
        <v>80713</v>
      </c>
      <c r="D2055" t="s">
        <v>59</v>
      </c>
      <c r="E2055" t="s">
        <v>60</v>
      </c>
      <c r="F2055" t="s">
        <v>61</v>
      </c>
      <c r="G2055" t="s">
        <v>62</v>
      </c>
      <c r="H2055" t="s">
        <v>63</v>
      </c>
      <c r="I2055" t="s">
        <v>64</v>
      </c>
      <c r="J2055" t="s">
        <v>65</v>
      </c>
      <c r="K2055" t="s">
        <v>64</v>
      </c>
      <c r="L2055" s="1">
        <v>44376.509722222225</v>
      </c>
      <c r="P2055" t="s">
        <v>131</v>
      </c>
      <c r="Q2055" t="s">
        <v>132</v>
      </c>
      <c r="U2055" t="s">
        <v>133</v>
      </c>
      <c r="AN2055" s="1">
        <v>44377.499305555553</v>
      </c>
      <c r="AO2055" s="1">
        <v>44377.499305555553</v>
      </c>
      <c r="AP2055" t="s">
        <v>185</v>
      </c>
      <c r="AQ2055" t="s">
        <v>186</v>
      </c>
      <c r="AR2055">
        <v>67</v>
      </c>
      <c r="AS2055">
        <v>212</v>
      </c>
      <c r="AT2055" t="s">
        <v>187</v>
      </c>
      <c r="AU2055" t="s">
        <v>192</v>
      </c>
      <c r="AW2055" t="s">
        <v>189</v>
      </c>
      <c r="AX2055">
        <v>1</v>
      </c>
      <c r="AZ2055" t="s">
        <v>135</v>
      </c>
      <c r="BC2055">
        <v>80713003</v>
      </c>
      <c r="BD2055">
        <v>8197281</v>
      </c>
      <c r="BE2055" t="s">
        <v>185</v>
      </c>
    </row>
    <row r="2056" spans="1:57" x14ac:dyDescent="0.25">
      <c r="A2056" t="s">
        <v>129</v>
      </c>
      <c r="B2056" t="s">
        <v>130</v>
      </c>
      <c r="C2056">
        <v>80713</v>
      </c>
      <c r="D2056" t="s">
        <v>59</v>
      </c>
      <c r="E2056" t="s">
        <v>60</v>
      </c>
      <c r="F2056" t="s">
        <v>61</v>
      </c>
      <c r="G2056" t="s">
        <v>62</v>
      </c>
      <c r="H2056" t="s">
        <v>63</v>
      </c>
      <c r="I2056" t="s">
        <v>64</v>
      </c>
      <c r="J2056" t="s">
        <v>65</v>
      </c>
      <c r="K2056" t="s">
        <v>64</v>
      </c>
      <c r="L2056" s="1">
        <v>44376.509722222225</v>
      </c>
      <c r="P2056" t="s">
        <v>131</v>
      </c>
      <c r="Q2056" t="s">
        <v>132</v>
      </c>
      <c r="U2056" t="s">
        <v>133</v>
      </c>
      <c r="AN2056" s="1">
        <v>44389.555543981478</v>
      </c>
      <c r="AO2056" s="1">
        <v>44384.430555555555</v>
      </c>
      <c r="AP2056" t="s">
        <v>404</v>
      </c>
      <c r="AQ2056" t="s">
        <v>405</v>
      </c>
      <c r="AR2056">
        <v>36</v>
      </c>
      <c r="AS2056">
        <v>6</v>
      </c>
      <c r="AT2056" t="s">
        <v>343</v>
      </c>
      <c r="AU2056" t="s">
        <v>406</v>
      </c>
      <c r="AW2056" t="s">
        <v>268</v>
      </c>
      <c r="AX2056">
        <v>3</v>
      </c>
      <c r="AZ2056" t="s">
        <v>135</v>
      </c>
      <c r="BC2056">
        <v>80713003</v>
      </c>
      <c r="BD2056">
        <v>8197284</v>
      </c>
      <c r="BE2056" t="s">
        <v>404</v>
      </c>
    </row>
    <row r="2057" spans="1:57" x14ac:dyDescent="0.25">
      <c r="A2057" t="s">
        <v>129</v>
      </c>
      <c r="B2057" t="s">
        <v>130</v>
      </c>
      <c r="C2057">
        <v>80713</v>
      </c>
      <c r="D2057" t="s">
        <v>59</v>
      </c>
      <c r="E2057" t="s">
        <v>60</v>
      </c>
      <c r="F2057" t="s">
        <v>61</v>
      </c>
      <c r="G2057" t="s">
        <v>62</v>
      </c>
      <c r="H2057" t="s">
        <v>63</v>
      </c>
      <c r="I2057" t="s">
        <v>64</v>
      </c>
      <c r="J2057" t="s">
        <v>65</v>
      </c>
      <c r="K2057" t="s">
        <v>64</v>
      </c>
      <c r="L2057" s="1">
        <v>44376.509722222225</v>
      </c>
      <c r="P2057" t="s">
        <v>131</v>
      </c>
      <c r="Q2057" t="s">
        <v>132</v>
      </c>
      <c r="U2057" t="s">
        <v>133</v>
      </c>
      <c r="AN2057" s="1">
        <v>44389.555543981478</v>
      </c>
      <c r="AO2057" s="1">
        <v>44384.430555555555</v>
      </c>
      <c r="AP2057" t="s">
        <v>407</v>
      </c>
      <c r="AQ2057" t="s">
        <v>408</v>
      </c>
      <c r="AR2057">
        <v>66</v>
      </c>
      <c r="AS2057">
        <v>8</v>
      </c>
      <c r="AT2057" t="s">
        <v>343</v>
      </c>
      <c r="AU2057" t="s">
        <v>188</v>
      </c>
      <c r="AV2057" t="s">
        <v>180</v>
      </c>
      <c r="AW2057" t="s">
        <v>268</v>
      </c>
      <c r="AX2057">
        <v>8</v>
      </c>
      <c r="AZ2057" t="s">
        <v>135</v>
      </c>
      <c r="BC2057">
        <v>80713003</v>
      </c>
      <c r="BD2057">
        <v>8197284</v>
      </c>
      <c r="BE2057" t="s">
        <v>407</v>
      </c>
    </row>
    <row r="2058" spans="1:57" x14ac:dyDescent="0.25">
      <c r="A2058" t="s">
        <v>129</v>
      </c>
      <c r="B2058" t="s">
        <v>130</v>
      </c>
      <c r="C2058">
        <v>80713</v>
      </c>
      <c r="D2058" t="s">
        <v>59</v>
      </c>
      <c r="E2058" t="s">
        <v>60</v>
      </c>
      <c r="F2058" t="s">
        <v>61</v>
      </c>
      <c r="G2058" t="s">
        <v>62</v>
      </c>
      <c r="H2058" t="s">
        <v>63</v>
      </c>
      <c r="I2058" t="s">
        <v>64</v>
      </c>
      <c r="J2058" t="s">
        <v>65</v>
      </c>
      <c r="K2058" t="s">
        <v>64</v>
      </c>
      <c r="L2058" s="1">
        <v>44376.509722222225</v>
      </c>
      <c r="P2058" t="s">
        <v>131</v>
      </c>
      <c r="Q2058" t="s">
        <v>132</v>
      </c>
      <c r="U2058" t="s">
        <v>133</v>
      </c>
      <c r="AN2058" s="1">
        <v>44379.470648148148</v>
      </c>
      <c r="AO2058" s="1">
        <v>44379.470648148148</v>
      </c>
      <c r="AP2058" t="s">
        <v>241</v>
      </c>
      <c r="AQ2058" t="s">
        <v>242</v>
      </c>
      <c r="AS2058">
        <v>278.7</v>
      </c>
      <c r="AT2058" t="s">
        <v>71</v>
      </c>
      <c r="AU2058" t="s">
        <v>253</v>
      </c>
      <c r="AX2058">
        <v>1</v>
      </c>
      <c r="AZ2058" t="s">
        <v>135</v>
      </c>
      <c r="BC2058">
        <v>80713003</v>
      </c>
      <c r="BD2058">
        <v>8197282</v>
      </c>
      <c r="BE2058" t="s">
        <v>241</v>
      </c>
    </row>
    <row r="2059" spans="1:57" x14ac:dyDescent="0.25">
      <c r="A2059" t="s">
        <v>129</v>
      </c>
      <c r="B2059" t="s">
        <v>130</v>
      </c>
      <c r="C2059">
        <v>80713</v>
      </c>
      <c r="D2059" t="s">
        <v>59</v>
      </c>
      <c r="E2059" t="s">
        <v>60</v>
      </c>
      <c r="F2059" t="s">
        <v>61</v>
      </c>
      <c r="G2059" t="s">
        <v>62</v>
      </c>
      <c r="H2059" t="s">
        <v>63</v>
      </c>
      <c r="I2059" t="s">
        <v>64</v>
      </c>
      <c r="J2059" t="s">
        <v>65</v>
      </c>
      <c r="K2059" t="s">
        <v>64</v>
      </c>
      <c r="L2059" s="1">
        <v>44376.509722222225</v>
      </c>
      <c r="P2059" t="s">
        <v>131</v>
      </c>
      <c r="Q2059" t="s">
        <v>132</v>
      </c>
      <c r="U2059" t="s">
        <v>133</v>
      </c>
      <c r="AN2059" s="1">
        <v>44379.470648148148</v>
      </c>
      <c r="AO2059" s="1">
        <v>44379.470648148148</v>
      </c>
      <c r="AP2059" t="s">
        <v>265</v>
      </c>
      <c r="AQ2059" t="s">
        <v>266</v>
      </c>
      <c r="AR2059">
        <v>30</v>
      </c>
      <c r="AS2059">
        <v>82.2</v>
      </c>
      <c r="AT2059" t="s">
        <v>71</v>
      </c>
      <c r="AU2059" t="s">
        <v>276</v>
      </c>
      <c r="AW2059" t="s">
        <v>268</v>
      </c>
      <c r="AX2059">
        <v>0.3</v>
      </c>
      <c r="AZ2059" t="s">
        <v>135</v>
      </c>
      <c r="BC2059">
        <v>80713003</v>
      </c>
      <c r="BD2059">
        <v>8197282</v>
      </c>
      <c r="BE2059" t="s">
        <v>265</v>
      </c>
    </row>
    <row r="2060" spans="1:57" x14ac:dyDescent="0.25">
      <c r="A2060" t="s">
        <v>129</v>
      </c>
      <c r="B2060" t="s">
        <v>130</v>
      </c>
      <c r="C2060">
        <v>80713</v>
      </c>
      <c r="D2060" t="s">
        <v>59</v>
      </c>
      <c r="E2060" t="s">
        <v>60</v>
      </c>
      <c r="F2060" t="s">
        <v>61</v>
      </c>
      <c r="G2060" t="s">
        <v>62</v>
      </c>
      <c r="H2060" t="s">
        <v>63</v>
      </c>
      <c r="I2060" t="s">
        <v>64</v>
      </c>
      <c r="J2060" t="s">
        <v>65</v>
      </c>
      <c r="K2060" t="s">
        <v>64</v>
      </c>
      <c r="L2060" s="1">
        <v>44376.509722222225</v>
      </c>
      <c r="P2060" t="s">
        <v>131</v>
      </c>
      <c r="Q2060" t="s">
        <v>132</v>
      </c>
      <c r="U2060" t="s">
        <v>133</v>
      </c>
      <c r="AN2060" s="1">
        <v>44379.470648148148</v>
      </c>
      <c r="AO2060" s="1">
        <v>44379.470648148148</v>
      </c>
      <c r="AP2060" t="s">
        <v>283</v>
      </c>
      <c r="AQ2060" t="s">
        <v>284</v>
      </c>
      <c r="AR2060">
        <v>31</v>
      </c>
      <c r="AS2060">
        <v>17.8</v>
      </c>
      <c r="AT2060" t="s">
        <v>71</v>
      </c>
      <c r="AU2060" t="s">
        <v>287</v>
      </c>
      <c r="AW2060" t="s">
        <v>268</v>
      </c>
      <c r="AX2060">
        <v>0.1</v>
      </c>
      <c r="AZ2060" t="s">
        <v>135</v>
      </c>
      <c r="BC2060">
        <v>80713003</v>
      </c>
      <c r="BD2060">
        <v>8197282</v>
      </c>
      <c r="BE2060" t="s">
        <v>283</v>
      </c>
    </row>
    <row r="2061" spans="1:57" x14ac:dyDescent="0.25">
      <c r="A2061" t="s">
        <v>129</v>
      </c>
      <c r="B2061" t="s">
        <v>130</v>
      </c>
      <c r="C2061">
        <v>80713</v>
      </c>
      <c r="D2061" t="s">
        <v>59</v>
      </c>
      <c r="E2061" t="s">
        <v>60</v>
      </c>
      <c r="F2061" t="s">
        <v>61</v>
      </c>
      <c r="G2061" t="s">
        <v>62</v>
      </c>
      <c r="H2061" t="s">
        <v>63</v>
      </c>
      <c r="I2061" t="s">
        <v>64</v>
      </c>
      <c r="J2061" t="s">
        <v>65</v>
      </c>
      <c r="K2061" t="s">
        <v>64</v>
      </c>
      <c r="L2061" s="1">
        <v>44376.509722222225</v>
      </c>
      <c r="P2061" t="s">
        <v>131</v>
      </c>
      <c r="Q2061" t="s">
        <v>132</v>
      </c>
      <c r="U2061" t="s">
        <v>133</v>
      </c>
      <c r="AN2061" s="1">
        <v>44379.470648148148</v>
      </c>
      <c r="AO2061" s="1">
        <v>44379.470648148148</v>
      </c>
      <c r="AP2061" t="s">
        <v>291</v>
      </c>
      <c r="AQ2061" t="s">
        <v>292</v>
      </c>
      <c r="AR2061">
        <v>28</v>
      </c>
      <c r="AS2061">
        <v>50.5</v>
      </c>
      <c r="AT2061" t="s">
        <v>71</v>
      </c>
      <c r="AU2061" t="s">
        <v>299</v>
      </c>
      <c r="AW2061" t="s">
        <v>268</v>
      </c>
      <c r="AX2061">
        <v>0.4</v>
      </c>
      <c r="AZ2061" t="s">
        <v>135</v>
      </c>
      <c r="BC2061">
        <v>80713003</v>
      </c>
      <c r="BD2061">
        <v>8197282</v>
      </c>
      <c r="BE2061" t="s">
        <v>291</v>
      </c>
    </row>
    <row r="2062" spans="1:57" x14ac:dyDescent="0.25">
      <c r="A2062" t="s">
        <v>129</v>
      </c>
      <c r="B2062" t="s">
        <v>130</v>
      </c>
      <c r="C2062">
        <v>80713</v>
      </c>
      <c r="D2062" t="s">
        <v>59</v>
      </c>
      <c r="E2062" t="s">
        <v>60</v>
      </c>
      <c r="F2062" t="s">
        <v>61</v>
      </c>
      <c r="G2062" t="s">
        <v>62</v>
      </c>
      <c r="H2062" t="s">
        <v>63</v>
      </c>
      <c r="I2062" t="s">
        <v>64</v>
      </c>
      <c r="J2062" t="s">
        <v>65</v>
      </c>
      <c r="K2062" t="s">
        <v>64</v>
      </c>
      <c r="L2062" s="1">
        <v>44376.509722222225</v>
      </c>
      <c r="P2062" t="s">
        <v>131</v>
      </c>
      <c r="Q2062" t="s">
        <v>132</v>
      </c>
      <c r="U2062" t="s">
        <v>133</v>
      </c>
      <c r="AN2062" s="1">
        <v>44379.470648148148</v>
      </c>
      <c r="AO2062" s="1">
        <v>44379.470648148148</v>
      </c>
      <c r="AP2062" t="s">
        <v>305</v>
      </c>
      <c r="AQ2062" t="s">
        <v>306</v>
      </c>
      <c r="AR2062">
        <v>29</v>
      </c>
      <c r="AS2062">
        <v>7.4</v>
      </c>
      <c r="AT2062" t="s">
        <v>71</v>
      </c>
      <c r="AU2062" t="s">
        <v>307</v>
      </c>
      <c r="AW2062" t="s">
        <v>268</v>
      </c>
      <c r="AX2062">
        <v>0.1</v>
      </c>
      <c r="AZ2062" t="s">
        <v>135</v>
      </c>
      <c r="BC2062">
        <v>80713003</v>
      </c>
      <c r="BD2062">
        <v>8197282</v>
      </c>
      <c r="BE2062" t="s">
        <v>305</v>
      </c>
    </row>
    <row r="2063" spans="1:57" x14ac:dyDescent="0.25">
      <c r="A2063" t="s">
        <v>129</v>
      </c>
      <c r="B2063" t="s">
        <v>130</v>
      </c>
      <c r="C2063">
        <v>80713</v>
      </c>
      <c r="D2063" t="s">
        <v>59</v>
      </c>
      <c r="E2063" t="s">
        <v>60</v>
      </c>
      <c r="F2063" t="s">
        <v>61</v>
      </c>
      <c r="G2063" t="s">
        <v>62</v>
      </c>
      <c r="H2063" t="s">
        <v>63</v>
      </c>
      <c r="I2063" t="s">
        <v>64</v>
      </c>
      <c r="J2063" t="s">
        <v>65</v>
      </c>
      <c r="K2063" t="s">
        <v>64</v>
      </c>
      <c r="L2063" s="1">
        <v>44376.509722222225</v>
      </c>
      <c r="P2063" t="s">
        <v>131</v>
      </c>
      <c r="Q2063" t="s">
        <v>132</v>
      </c>
      <c r="U2063" t="s">
        <v>133</v>
      </c>
      <c r="AN2063" s="1">
        <v>44378.456250000003</v>
      </c>
      <c r="AO2063" s="1">
        <v>44378.456250000003</v>
      </c>
      <c r="AP2063" t="s">
        <v>410</v>
      </c>
      <c r="AQ2063" t="s">
        <v>411</v>
      </c>
      <c r="AR2063">
        <v>32</v>
      </c>
      <c r="AS2063">
        <v>87.2</v>
      </c>
      <c r="AT2063" t="s">
        <v>71</v>
      </c>
      <c r="AU2063" t="s">
        <v>302</v>
      </c>
      <c r="AW2063" t="s">
        <v>412</v>
      </c>
      <c r="AX2063">
        <v>0.5</v>
      </c>
      <c r="AZ2063" t="s">
        <v>135</v>
      </c>
      <c r="BC2063">
        <v>80713003</v>
      </c>
      <c r="BD2063">
        <v>8197273</v>
      </c>
      <c r="BE2063" t="s">
        <v>410</v>
      </c>
    </row>
    <row r="2064" spans="1:57" x14ac:dyDescent="0.25">
      <c r="A2064" t="s">
        <v>129</v>
      </c>
      <c r="B2064" t="s">
        <v>130</v>
      </c>
      <c r="C2064">
        <v>80713</v>
      </c>
      <c r="D2064" t="s">
        <v>59</v>
      </c>
      <c r="E2064" t="s">
        <v>60</v>
      </c>
      <c r="F2064" t="s">
        <v>61</v>
      </c>
      <c r="G2064" t="s">
        <v>62</v>
      </c>
      <c r="H2064" t="s">
        <v>63</v>
      </c>
      <c r="I2064" t="s">
        <v>64</v>
      </c>
      <c r="J2064" t="s">
        <v>65</v>
      </c>
      <c r="K2064" t="s">
        <v>64</v>
      </c>
      <c r="L2064" s="1">
        <v>44376.509722222225</v>
      </c>
      <c r="P2064" t="s">
        <v>131</v>
      </c>
      <c r="Q2064" t="s">
        <v>132</v>
      </c>
      <c r="U2064" t="s">
        <v>133</v>
      </c>
      <c r="AN2064" s="1">
        <v>44378.456250000003</v>
      </c>
      <c r="AO2064" s="1">
        <v>44378.456250000003</v>
      </c>
      <c r="AP2064" t="s">
        <v>414</v>
      </c>
      <c r="AQ2064" t="s">
        <v>415</v>
      </c>
      <c r="AR2064">
        <v>33</v>
      </c>
      <c r="AS2064">
        <v>39.5</v>
      </c>
      <c r="AT2064" t="s">
        <v>71</v>
      </c>
      <c r="AU2064" t="s">
        <v>421</v>
      </c>
      <c r="AW2064" t="s">
        <v>412</v>
      </c>
      <c r="AX2064">
        <v>0.1</v>
      </c>
      <c r="AZ2064" t="s">
        <v>135</v>
      </c>
      <c r="BC2064">
        <v>80713003</v>
      </c>
      <c r="BD2064">
        <v>8197273</v>
      </c>
      <c r="BE2064" t="s">
        <v>414</v>
      </c>
    </row>
    <row r="2065" spans="1:57" x14ac:dyDescent="0.25">
      <c r="A2065" t="s">
        <v>129</v>
      </c>
      <c r="B2065" t="s">
        <v>130</v>
      </c>
      <c r="C2065">
        <v>80713</v>
      </c>
      <c r="D2065" t="s">
        <v>59</v>
      </c>
      <c r="E2065" t="s">
        <v>60</v>
      </c>
      <c r="F2065" t="s">
        <v>61</v>
      </c>
      <c r="G2065" t="s">
        <v>62</v>
      </c>
      <c r="H2065" t="s">
        <v>63</v>
      </c>
      <c r="I2065" t="s">
        <v>64</v>
      </c>
      <c r="J2065" t="s">
        <v>65</v>
      </c>
      <c r="K2065" t="s">
        <v>64</v>
      </c>
      <c r="L2065" s="1">
        <v>44376.509722222225</v>
      </c>
      <c r="P2065" t="s">
        <v>131</v>
      </c>
      <c r="Q2065" t="s">
        <v>132</v>
      </c>
      <c r="U2065" t="s">
        <v>133</v>
      </c>
      <c r="AN2065" s="1">
        <v>44385.789583333331</v>
      </c>
      <c r="AO2065" s="1">
        <v>44385.344444444447</v>
      </c>
      <c r="AP2065" t="s">
        <v>341</v>
      </c>
      <c r="AQ2065" t="s">
        <v>342</v>
      </c>
      <c r="AS2065">
        <v>0.105</v>
      </c>
      <c r="AT2065" t="s">
        <v>343</v>
      </c>
      <c r="AU2065" t="s">
        <v>344</v>
      </c>
      <c r="AX2065">
        <v>1.7999999999999999E-2</v>
      </c>
      <c r="AZ2065" t="s">
        <v>135</v>
      </c>
      <c r="BC2065">
        <v>80713003</v>
      </c>
      <c r="BD2065">
        <v>8197280</v>
      </c>
      <c r="BE2065" t="s">
        <v>341</v>
      </c>
    </row>
    <row r="2066" spans="1:57" x14ac:dyDescent="0.25">
      <c r="A2066" t="s">
        <v>129</v>
      </c>
      <c r="B2066" t="s">
        <v>130</v>
      </c>
      <c r="C2066">
        <v>80713</v>
      </c>
      <c r="D2066" t="s">
        <v>59</v>
      </c>
      <c r="E2066" t="s">
        <v>60</v>
      </c>
      <c r="F2066" t="s">
        <v>61</v>
      </c>
      <c r="G2066" t="s">
        <v>62</v>
      </c>
      <c r="H2066" t="s">
        <v>63</v>
      </c>
      <c r="I2066" t="s">
        <v>64</v>
      </c>
      <c r="J2066" t="s">
        <v>65</v>
      </c>
      <c r="K2066" t="s">
        <v>64</v>
      </c>
      <c r="L2066" s="1">
        <v>44376.509722222225</v>
      </c>
      <c r="P2066" t="s">
        <v>131</v>
      </c>
      <c r="Q2066" t="s">
        <v>132</v>
      </c>
      <c r="U2066" t="s">
        <v>133</v>
      </c>
      <c r="AN2066" s="1">
        <v>44385.789583333331</v>
      </c>
      <c r="AO2066" s="1">
        <v>44385.344444444447</v>
      </c>
      <c r="AP2066" t="s">
        <v>346</v>
      </c>
      <c r="AQ2066" t="s">
        <v>347</v>
      </c>
      <c r="AS2066">
        <v>1.26</v>
      </c>
      <c r="AT2066" t="s">
        <v>343</v>
      </c>
      <c r="AU2066" t="s">
        <v>358</v>
      </c>
      <c r="AX2066">
        <v>1.7999999999999999E-2</v>
      </c>
      <c r="AZ2066" t="s">
        <v>135</v>
      </c>
      <c r="BC2066">
        <v>80713003</v>
      </c>
      <c r="BD2066">
        <v>8197280</v>
      </c>
      <c r="BE2066" t="s">
        <v>346</v>
      </c>
    </row>
    <row r="2067" spans="1:57" x14ac:dyDescent="0.25">
      <c r="A2067" t="s">
        <v>129</v>
      </c>
      <c r="B2067" t="s">
        <v>130</v>
      </c>
      <c r="C2067">
        <v>80713</v>
      </c>
      <c r="D2067" t="s">
        <v>59</v>
      </c>
      <c r="E2067" t="s">
        <v>60</v>
      </c>
      <c r="F2067" t="s">
        <v>61</v>
      </c>
      <c r="G2067" t="s">
        <v>62</v>
      </c>
      <c r="H2067" t="s">
        <v>63</v>
      </c>
      <c r="I2067" t="s">
        <v>64</v>
      </c>
      <c r="J2067" t="s">
        <v>65</v>
      </c>
      <c r="K2067" t="s">
        <v>64</v>
      </c>
      <c r="L2067" s="1">
        <v>44376.509722222225</v>
      </c>
      <c r="P2067" t="s">
        <v>131</v>
      </c>
      <c r="Q2067" t="s">
        <v>132</v>
      </c>
      <c r="U2067" t="s">
        <v>133</v>
      </c>
      <c r="AN2067" s="1">
        <v>44385.789583333331</v>
      </c>
      <c r="AO2067" s="1">
        <v>44385.344444444447</v>
      </c>
      <c r="AP2067" t="s">
        <v>369</v>
      </c>
      <c r="AQ2067" t="s">
        <v>370</v>
      </c>
      <c r="AS2067">
        <v>0.13500000000000001</v>
      </c>
      <c r="AT2067" t="s">
        <v>343</v>
      </c>
      <c r="AU2067" t="s">
        <v>368</v>
      </c>
      <c r="AX2067">
        <v>8.9999999999999993E-3</v>
      </c>
      <c r="AZ2067" t="s">
        <v>135</v>
      </c>
      <c r="BC2067">
        <v>80713003</v>
      </c>
      <c r="BD2067">
        <v>8197280</v>
      </c>
      <c r="BE2067" t="s">
        <v>369</v>
      </c>
    </row>
    <row r="2068" spans="1:57" x14ac:dyDescent="0.25">
      <c r="A2068" t="s">
        <v>136</v>
      </c>
      <c r="B2068" t="s">
        <v>137</v>
      </c>
      <c r="C2068">
        <v>80713</v>
      </c>
      <c r="D2068" t="s">
        <v>59</v>
      </c>
      <c r="E2068" t="s">
        <v>125</v>
      </c>
      <c r="F2068" t="s">
        <v>61</v>
      </c>
      <c r="G2068" t="s">
        <v>62</v>
      </c>
      <c r="H2068" t="s">
        <v>63</v>
      </c>
      <c r="I2068" t="s">
        <v>64</v>
      </c>
      <c r="J2068" t="s">
        <v>65</v>
      </c>
      <c r="K2068" t="s">
        <v>64</v>
      </c>
      <c r="L2068" s="1">
        <v>44376.5</v>
      </c>
      <c r="P2068" t="s">
        <v>138</v>
      </c>
      <c r="Q2068" t="s">
        <v>139</v>
      </c>
      <c r="U2068" t="s">
        <v>140</v>
      </c>
      <c r="AN2068" s="1">
        <v>44377.527256944442</v>
      </c>
      <c r="AO2068" s="1">
        <v>44377.527256944442</v>
      </c>
      <c r="AP2068" t="s">
        <v>447</v>
      </c>
      <c r="AQ2068" t="s">
        <v>448</v>
      </c>
      <c r="AR2068">
        <v>23</v>
      </c>
      <c r="AS2068">
        <v>2E-3</v>
      </c>
      <c r="AT2068" t="s">
        <v>71</v>
      </c>
      <c r="AU2068" t="s">
        <v>449</v>
      </c>
      <c r="AV2068" t="s">
        <v>180</v>
      </c>
      <c r="AW2068" t="s">
        <v>450</v>
      </c>
      <c r="AX2068">
        <v>2E-3</v>
      </c>
      <c r="AZ2068" t="s">
        <v>135</v>
      </c>
      <c r="BC2068">
        <v>80713002</v>
      </c>
      <c r="BD2068">
        <v>8197249</v>
      </c>
      <c r="BE2068" t="s">
        <v>447</v>
      </c>
    </row>
    <row r="2069" spans="1:57" x14ac:dyDescent="0.25">
      <c r="A2069" t="s">
        <v>136</v>
      </c>
      <c r="B2069" t="s">
        <v>137</v>
      </c>
      <c r="C2069">
        <v>80713</v>
      </c>
      <c r="D2069" t="s">
        <v>59</v>
      </c>
      <c r="E2069" t="s">
        <v>125</v>
      </c>
      <c r="F2069" t="s">
        <v>61</v>
      </c>
      <c r="G2069" t="s">
        <v>62</v>
      </c>
      <c r="H2069" t="s">
        <v>63</v>
      </c>
      <c r="I2069" t="s">
        <v>64</v>
      </c>
      <c r="J2069" t="s">
        <v>65</v>
      </c>
      <c r="K2069" t="s">
        <v>64</v>
      </c>
      <c r="L2069" s="1">
        <v>44376.5</v>
      </c>
      <c r="P2069" t="s">
        <v>138</v>
      </c>
      <c r="Q2069" t="s">
        <v>139</v>
      </c>
      <c r="U2069" t="s">
        <v>140</v>
      </c>
      <c r="AN2069" s="1">
        <v>44383.449305555558</v>
      </c>
      <c r="AO2069" s="1">
        <v>44379.485162037039</v>
      </c>
      <c r="AP2069" t="s">
        <v>560</v>
      </c>
      <c r="AQ2069" t="s">
        <v>561</v>
      </c>
      <c r="AR2069">
        <v>80</v>
      </c>
      <c r="AS2069">
        <v>1.87</v>
      </c>
      <c r="AT2069" t="s">
        <v>71</v>
      </c>
      <c r="AU2069" t="s">
        <v>571</v>
      </c>
      <c r="AW2069" t="s">
        <v>563</v>
      </c>
      <c r="AX2069">
        <v>0.05</v>
      </c>
      <c r="AZ2069" t="s">
        <v>135</v>
      </c>
      <c r="BC2069">
        <v>80713002</v>
      </c>
      <c r="BD2069">
        <v>8197257</v>
      </c>
      <c r="BE2069" t="s">
        <v>560</v>
      </c>
    </row>
    <row r="2070" spans="1:57" x14ac:dyDescent="0.25">
      <c r="A2070" t="s">
        <v>136</v>
      </c>
      <c r="B2070" t="s">
        <v>137</v>
      </c>
      <c r="C2070">
        <v>80713</v>
      </c>
      <c r="D2070" t="s">
        <v>59</v>
      </c>
      <c r="E2070" t="s">
        <v>125</v>
      </c>
      <c r="F2070" t="s">
        <v>61</v>
      </c>
      <c r="G2070" t="s">
        <v>62</v>
      </c>
      <c r="H2070" t="s">
        <v>63</v>
      </c>
      <c r="I2070" t="s">
        <v>64</v>
      </c>
      <c r="J2070" t="s">
        <v>65</v>
      </c>
      <c r="K2070" t="s">
        <v>64</v>
      </c>
      <c r="L2070" s="1">
        <v>44376.5</v>
      </c>
      <c r="P2070" t="s">
        <v>138</v>
      </c>
      <c r="Q2070" t="s">
        <v>139</v>
      </c>
      <c r="U2070" t="s">
        <v>140</v>
      </c>
      <c r="AN2070" s="1">
        <v>44385.637071759258</v>
      </c>
      <c r="AO2070" s="1">
        <v>44385.637071759258</v>
      </c>
      <c r="AP2070" t="s">
        <v>422</v>
      </c>
      <c r="AQ2070" t="s">
        <v>423</v>
      </c>
      <c r="AR2070">
        <v>20</v>
      </c>
      <c r="AS2070">
        <v>2.1000000000000001E-2</v>
      </c>
      <c r="AT2070" t="s">
        <v>71</v>
      </c>
      <c r="AU2070" t="s">
        <v>424</v>
      </c>
      <c r="AW2070" t="s">
        <v>425</v>
      </c>
      <c r="AX2070">
        <v>5.0000000000000001E-3</v>
      </c>
      <c r="AZ2070" t="s">
        <v>135</v>
      </c>
      <c r="BC2070">
        <v>80713002</v>
      </c>
      <c r="BD2070">
        <v>8197254</v>
      </c>
      <c r="BE2070" t="s">
        <v>422</v>
      </c>
    </row>
    <row r="2071" spans="1:57" x14ac:dyDescent="0.25">
      <c r="A2071" t="s">
        <v>136</v>
      </c>
      <c r="B2071" t="s">
        <v>137</v>
      </c>
      <c r="C2071">
        <v>80713</v>
      </c>
      <c r="D2071" t="s">
        <v>59</v>
      </c>
      <c r="E2071" t="s">
        <v>125</v>
      </c>
      <c r="F2071" t="s">
        <v>61</v>
      </c>
      <c r="G2071" t="s">
        <v>62</v>
      </c>
      <c r="H2071" t="s">
        <v>63</v>
      </c>
      <c r="I2071" t="s">
        <v>64</v>
      </c>
      <c r="J2071" t="s">
        <v>65</v>
      </c>
      <c r="K2071" t="s">
        <v>64</v>
      </c>
      <c r="L2071" s="1">
        <v>44376.5</v>
      </c>
      <c r="P2071" t="s">
        <v>138</v>
      </c>
      <c r="Q2071" t="s">
        <v>139</v>
      </c>
      <c r="U2071" t="s">
        <v>140</v>
      </c>
      <c r="AN2071" s="1">
        <v>44385.637071759258</v>
      </c>
      <c r="AO2071" s="1">
        <v>44385.637071759258</v>
      </c>
      <c r="AP2071" t="s">
        <v>427</v>
      </c>
      <c r="AQ2071" t="s">
        <v>428</v>
      </c>
      <c r="AR2071">
        <v>18</v>
      </c>
      <c r="AS2071">
        <v>5.0000000000000001E-3</v>
      </c>
      <c r="AT2071" t="s">
        <v>71</v>
      </c>
      <c r="AU2071" t="s">
        <v>424</v>
      </c>
      <c r="AV2071" t="s">
        <v>180</v>
      </c>
      <c r="AW2071" t="s">
        <v>429</v>
      </c>
      <c r="AX2071">
        <v>5.0000000000000001E-3</v>
      </c>
      <c r="AZ2071" t="s">
        <v>135</v>
      </c>
      <c r="BC2071">
        <v>80713002</v>
      </c>
      <c r="BD2071">
        <v>8197254</v>
      </c>
      <c r="BE2071" t="s">
        <v>427</v>
      </c>
    </row>
    <row r="2072" spans="1:57" x14ac:dyDescent="0.25">
      <c r="A2072" t="s">
        <v>136</v>
      </c>
      <c r="B2072" t="s">
        <v>137</v>
      </c>
      <c r="C2072">
        <v>80713</v>
      </c>
      <c r="D2072" t="s">
        <v>59</v>
      </c>
      <c r="E2072" t="s">
        <v>125</v>
      </c>
      <c r="F2072" t="s">
        <v>61</v>
      </c>
      <c r="G2072" t="s">
        <v>62</v>
      </c>
      <c r="H2072" t="s">
        <v>63</v>
      </c>
      <c r="I2072" t="s">
        <v>64</v>
      </c>
      <c r="J2072" t="s">
        <v>65</v>
      </c>
      <c r="K2072" t="s">
        <v>64</v>
      </c>
      <c r="L2072" s="1">
        <v>44376.5</v>
      </c>
      <c r="P2072" t="s">
        <v>138</v>
      </c>
      <c r="Q2072" t="s">
        <v>139</v>
      </c>
      <c r="U2072" t="s">
        <v>140</v>
      </c>
      <c r="AN2072" s="1">
        <v>44377.527083333334</v>
      </c>
      <c r="AO2072" s="1">
        <v>44377.527083333334</v>
      </c>
      <c r="AP2072" t="s">
        <v>384</v>
      </c>
      <c r="AQ2072" t="s">
        <v>385</v>
      </c>
      <c r="AR2072">
        <v>13</v>
      </c>
      <c r="AS2072">
        <v>94</v>
      </c>
      <c r="AT2072" t="s">
        <v>386</v>
      </c>
      <c r="AU2072" t="s">
        <v>390</v>
      </c>
      <c r="AW2072" t="s">
        <v>387</v>
      </c>
      <c r="AX2072">
        <v>1</v>
      </c>
      <c r="AZ2072" t="s">
        <v>135</v>
      </c>
      <c r="BC2072">
        <v>80713002</v>
      </c>
      <c r="BD2072">
        <v>8197258</v>
      </c>
      <c r="BE2072" t="s">
        <v>384</v>
      </c>
    </row>
    <row r="2073" spans="1:57" x14ac:dyDescent="0.25">
      <c r="A2073" t="s">
        <v>136</v>
      </c>
      <c r="B2073" t="s">
        <v>137</v>
      </c>
      <c r="C2073">
        <v>80713</v>
      </c>
      <c r="D2073" t="s">
        <v>59</v>
      </c>
      <c r="E2073" t="s">
        <v>125</v>
      </c>
      <c r="F2073" t="s">
        <v>61</v>
      </c>
      <c r="G2073" t="s">
        <v>62</v>
      </c>
      <c r="H2073" t="s">
        <v>63</v>
      </c>
      <c r="I2073" t="s">
        <v>64</v>
      </c>
      <c r="J2073" t="s">
        <v>65</v>
      </c>
      <c r="K2073" t="s">
        <v>64</v>
      </c>
      <c r="L2073" s="1">
        <v>44376.5</v>
      </c>
      <c r="P2073" t="s">
        <v>138</v>
      </c>
      <c r="Q2073" t="s">
        <v>139</v>
      </c>
      <c r="U2073" t="s">
        <v>140</v>
      </c>
      <c r="AN2073" s="1">
        <v>44384.426493055558</v>
      </c>
      <c r="AO2073" s="1">
        <v>44383.599305555559</v>
      </c>
      <c r="AP2073" t="s">
        <v>554</v>
      </c>
      <c r="AQ2073" t="s">
        <v>555</v>
      </c>
      <c r="AR2073">
        <v>25</v>
      </c>
      <c r="AS2073">
        <v>1.2999999999999999E-2</v>
      </c>
      <c r="AT2073" t="s">
        <v>71</v>
      </c>
      <c r="AU2073" t="s">
        <v>449</v>
      </c>
      <c r="AW2073" t="s">
        <v>450</v>
      </c>
      <c r="AX2073">
        <v>2E-3</v>
      </c>
      <c r="AZ2073" t="s">
        <v>135</v>
      </c>
      <c r="BC2073">
        <v>80713002</v>
      </c>
      <c r="BD2073">
        <v>8197251</v>
      </c>
      <c r="BE2073" t="s">
        <v>554</v>
      </c>
    </row>
    <row r="2074" spans="1:57" x14ac:dyDescent="0.25">
      <c r="A2074" t="s">
        <v>136</v>
      </c>
      <c r="B2074" t="s">
        <v>137</v>
      </c>
      <c r="C2074">
        <v>80713</v>
      </c>
      <c r="D2074" t="s">
        <v>59</v>
      </c>
      <c r="E2074" t="s">
        <v>125</v>
      </c>
      <c r="F2074" t="s">
        <v>61</v>
      </c>
      <c r="G2074" t="s">
        <v>62</v>
      </c>
      <c r="H2074" t="s">
        <v>63</v>
      </c>
      <c r="I2074" t="s">
        <v>64</v>
      </c>
      <c r="J2074" t="s">
        <v>65</v>
      </c>
      <c r="K2074" t="s">
        <v>64</v>
      </c>
      <c r="L2074" s="1">
        <v>44376.5</v>
      </c>
      <c r="P2074" t="s">
        <v>138</v>
      </c>
      <c r="Q2074" t="s">
        <v>139</v>
      </c>
      <c r="U2074" t="s">
        <v>140</v>
      </c>
      <c r="AN2074" s="1">
        <v>44384.427546296298</v>
      </c>
      <c r="AO2074" s="1">
        <v>44383.599305555559</v>
      </c>
      <c r="AP2074" t="s">
        <v>556</v>
      </c>
      <c r="AQ2074" t="s">
        <v>557</v>
      </c>
      <c r="AR2074">
        <v>26</v>
      </c>
      <c r="AS2074">
        <v>8.0000000000000002E-3</v>
      </c>
      <c r="AT2074" t="s">
        <v>71</v>
      </c>
      <c r="AU2074" t="s">
        <v>449</v>
      </c>
      <c r="AW2074" t="s">
        <v>450</v>
      </c>
      <c r="AX2074">
        <v>2E-3</v>
      </c>
      <c r="AZ2074" t="s">
        <v>135</v>
      </c>
      <c r="BC2074">
        <v>80713002</v>
      </c>
      <c r="BD2074">
        <v>8197253</v>
      </c>
      <c r="BE2074" t="s">
        <v>556</v>
      </c>
    </row>
    <row r="2075" spans="1:57" x14ac:dyDescent="0.25">
      <c r="A2075" t="s">
        <v>136</v>
      </c>
      <c r="B2075" t="s">
        <v>137</v>
      </c>
      <c r="C2075">
        <v>80713</v>
      </c>
      <c r="D2075" t="s">
        <v>59</v>
      </c>
      <c r="E2075" t="s">
        <v>125</v>
      </c>
      <c r="F2075" t="s">
        <v>61</v>
      </c>
      <c r="G2075" t="s">
        <v>62</v>
      </c>
      <c r="H2075" t="s">
        <v>63</v>
      </c>
      <c r="I2075" t="s">
        <v>64</v>
      </c>
      <c r="J2075" t="s">
        <v>65</v>
      </c>
      <c r="K2075" t="s">
        <v>64</v>
      </c>
      <c r="L2075" s="1">
        <v>44376.5</v>
      </c>
      <c r="P2075" t="s">
        <v>138</v>
      </c>
      <c r="Q2075" t="s">
        <v>139</v>
      </c>
      <c r="U2075" t="s">
        <v>140</v>
      </c>
      <c r="AN2075" s="1">
        <v>44390.48333333333</v>
      </c>
      <c r="AO2075" s="1">
        <v>44390.48333333333</v>
      </c>
      <c r="AP2075" t="s">
        <v>69</v>
      </c>
      <c r="AQ2075" t="s">
        <v>70</v>
      </c>
      <c r="AR2075">
        <v>89</v>
      </c>
      <c r="AS2075">
        <v>30.6</v>
      </c>
      <c r="AT2075" t="s">
        <v>71</v>
      </c>
      <c r="AU2075" t="s">
        <v>141</v>
      </c>
      <c r="AW2075" t="s">
        <v>73</v>
      </c>
      <c r="AX2075">
        <v>0.8</v>
      </c>
      <c r="AZ2075" t="s">
        <v>135</v>
      </c>
      <c r="BC2075">
        <v>80713002</v>
      </c>
      <c r="BD2075">
        <v>8197259</v>
      </c>
      <c r="BE2075" t="s">
        <v>69</v>
      </c>
    </row>
    <row r="2076" spans="1:57" x14ac:dyDescent="0.25">
      <c r="A2076" t="s">
        <v>136</v>
      </c>
      <c r="B2076" t="s">
        <v>137</v>
      </c>
      <c r="C2076">
        <v>80713</v>
      </c>
      <c r="D2076" t="s">
        <v>59</v>
      </c>
      <c r="E2076" t="s">
        <v>125</v>
      </c>
      <c r="F2076" t="s">
        <v>61</v>
      </c>
      <c r="G2076" t="s">
        <v>62</v>
      </c>
      <c r="H2076" t="s">
        <v>63</v>
      </c>
      <c r="I2076" t="s">
        <v>64</v>
      </c>
      <c r="J2076" t="s">
        <v>65</v>
      </c>
      <c r="K2076" t="s">
        <v>64</v>
      </c>
      <c r="L2076" s="1">
        <v>44376.5</v>
      </c>
      <c r="P2076" t="s">
        <v>138</v>
      </c>
      <c r="Q2076" t="s">
        <v>139</v>
      </c>
      <c r="U2076" t="s">
        <v>140</v>
      </c>
      <c r="AN2076" s="1">
        <v>44377.490972222222</v>
      </c>
      <c r="AO2076" s="1">
        <v>44377.490972222222</v>
      </c>
      <c r="AP2076" t="s">
        <v>185</v>
      </c>
      <c r="AQ2076" t="s">
        <v>186</v>
      </c>
      <c r="AR2076">
        <v>67</v>
      </c>
      <c r="AS2076">
        <v>212</v>
      </c>
      <c r="AT2076" t="s">
        <v>187</v>
      </c>
      <c r="AU2076" t="s">
        <v>192</v>
      </c>
      <c r="AW2076" t="s">
        <v>189</v>
      </c>
      <c r="AX2076">
        <v>1</v>
      </c>
      <c r="AZ2076" t="s">
        <v>135</v>
      </c>
      <c r="BC2076">
        <v>80713002</v>
      </c>
      <c r="BD2076">
        <v>8197263</v>
      </c>
      <c r="BE2076" t="s">
        <v>185</v>
      </c>
    </row>
    <row r="2077" spans="1:57" x14ac:dyDescent="0.25">
      <c r="A2077" t="s">
        <v>136</v>
      </c>
      <c r="B2077" t="s">
        <v>137</v>
      </c>
      <c r="C2077">
        <v>80713</v>
      </c>
      <c r="D2077" t="s">
        <v>59</v>
      </c>
      <c r="E2077" t="s">
        <v>125</v>
      </c>
      <c r="F2077" t="s">
        <v>61</v>
      </c>
      <c r="G2077" t="s">
        <v>62</v>
      </c>
      <c r="H2077" t="s">
        <v>63</v>
      </c>
      <c r="I2077" t="s">
        <v>64</v>
      </c>
      <c r="J2077" t="s">
        <v>65</v>
      </c>
      <c r="K2077" t="s">
        <v>64</v>
      </c>
      <c r="L2077" s="1">
        <v>44376.5</v>
      </c>
      <c r="P2077" t="s">
        <v>138</v>
      </c>
      <c r="Q2077" t="s">
        <v>139</v>
      </c>
      <c r="U2077" t="s">
        <v>140</v>
      </c>
      <c r="AN2077" s="1">
        <v>44389.554293981484</v>
      </c>
      <c r="AO2077" s="1">
        <v>44384.430555555555</v>
      </c>
      <c r="AP2077" t="s">
        <v>404</v>
      </c>
      <c r="AQ2077" t="s">
        <v>405</v>
      </c>
      <c r="AR2077">
        <v>36</v>
      </c>
      <c r="AS2077">
        <v>6</v>
      </c>
      <c r="AT2077" t="s">
        <v>343</v>
      </c>
      <c r="AU2077" t="s">
        <v>406</v>
      </c>
      <c r="AW2077" t="s">
        <v>268</v>
      </c>
      <c r="AX2077">
        <v>3</v>
      </c>
      <c r="AZ2077" t="s">
        <v>135</v>
      </c>
      <c r="BC2077">
        <v>80713002</v>
      </c>
      <c r="BD2077">
        <v>8197266</v>
      </c>
      <c r="BE2077" t="s">
        <v>404</v>
      </c>
    </row>
    <row r="2078" spans="1:57" x14ac:dyDescent="0.25">
      <c r="A2078" t="s">
        <v>136</v>
      </c>
      <c r="B2078" t="s">
        <v>137</v>
      </c>
      <c r="C2078">
        <v>80713</v>
      </c>
      <c r="D2078" t="s">
        <v>59</v>
      </c>
      <c r="E2078" t="s">
        <v>125</v>
      </c>
      <c r="F2078" t="s">
        <v>61</v>
      </c>
      <c r="G2078" t="s">
        <v>62</v>
      </c>
      <c r="H2078" t="s">
        <v>63</v>
      </c>
      <c r="I2078" t="s">
        <v>64</v>
      </c>
      <c r="J2078" t="s">
        <v>65</v>
      </c>
      <c r="K2078" t="s">
        <v>64</v>
      </c>
      <c r="L2078" s="1">
        <v>44376.5</v>
      </c>
      <c r="P2078" t="s">
        <v>138</v>
      </c>
      <c r="Q2078" t="s">
        <v>139</v>
      </c>
      <c r="U2078" t="s">
        <v>140</v>
      </c>
      <c r="AN2078" s="1">
        <v>44389.554293981484</v>
      </c>
      <c r="AO2078" s="1">
        <v>44384.430555555555</v>
      </c>
      <c r="AP2078" t="s">
        <v>407</v>
      </c>
      <c r="AQ2078" t="s">
        <v>408</v>
      </c>
      <c r="AR2078">
        <v>66</v>
      </c>
      <c r="AS2078">
        <v>8</v>
      </c>
      <c r="AT2078" t="s">
        <v>343</v>
      </c>
      <c r="AU2078" t="s">
        <v>188</v>
      </c>
      <c r="AV2078" t="s">
        <v>180</v>
      </c>
      <c r="AW2078" t="s">
        <v>268</v>
      </c>
      <c r="AX2078">
        <v>8</v>
      </c>
      <c r="AZ2078" t="s">
        <v>135</v>
      </c>
      <c r="BC2078">
        <v>80713002</v>
      </c>
      <c r="BD2078">
        <v>8197266</v>
      </c>
      <c r="BE2078" t="s">
        <v>407</v>
      </c>
    </row>
    <row r="2079" spans="1:57" x14ac:dyDescent="0.25">
      <c r="A2079" t="s">
        <v>136</v>
      </c>
      <c r="B2079" t="s">
        <v>137</v>
      </c>
      <c r="C2079">
        <v>80713</v>
      </c>
      <c r="D2079" t="s">
        <v>59</v>
      </c>
      <c r="E2079" t="s">
        <v>125</v>
      </c>
      <c r="F2079" t="s">
        <v>61</v>
      </c>
      <c r="G2079" t="s">
        <v>62</v>
      </c>
      <c r="H2079" t="s">
        <v>63</v>
      </c>
      <c r="I2079" t="s">
        <v>64</v>
      </c>
      <c r="J2079" t="s">
        <v>65</v>
      </c>
      <c r="K2079" t="s">
        <v>64</v>
      </c>
      <c r="L2079" s="1">
        <v>44376.5</v>
      </c>
      <c r="P2079" t="s">
        <v>138</v>
      </c>
      <c r="Q2079" t="s">
        <v>139</v>
      </c>
      <c r="U2079" t="s">
        <v>140</v>
      </c>
      <c r="AN2079" s="1">
        <v>44379.46974537037</v>
      </c>
      <c r="AO2079" s="1">
        <v>44379.46974537037</v>
      </c>
      <c r="AP2079" t="s">
        <v>241</v>
      </c>
      <c r="AQ2079" t="s">
        <v>242</v>
      </c>
      <c r="AS2079">
        <v>276.5</v>
      </c>
      <c r="AT2079" t="s">
        <v>71</v>
      </c>
      <c r="AU2079" t="s">
        <v>254</v>
      </c>
      <c r="AX2079">
        <v>1</v>
      </c>
      <c r="AZ2079" t="s">
        <v>135</v>
      </c>
      <c r="BC2079">
        <v>80713002</v>
      </c>
      <c r="BD2079">
        <v>8197264</v>
      </c>
      <c r="BE2079" t="s">
        <v>241</v>
      </c>
    </row>
    <row r="2080" spans="1:57" x14ac:dyDescent="0.25">
      <c r="A2080" t="s">
        <v>136</v>
      </c>
      <c r="B2080" t="s">
        <v>137</v>
      </c>
      <c r="C2080">
        <v>80713</v>
      </c>
      <c r="D2080" t="s">
        <v>59</v>
      </c>
      <c r="E2080" t="s">
        <v>125</v>
      </c>
      <c r="F2080" t="s">
        <v>61</v>
      </c>
      <c r="G2080" t="s">
        <v>62</v>
      </c>
      <c r="H2080" t="s">
        <v>63</v>
      </c>
      <c r="I2080" t="s">
        <v>64</v>
      </c>
      <c r="J2080" t="s">
        <v>65</v>
      </c>
      <c r="K2080" t="s">
        <v>64</v>
      </c>
      <c r="L2080" s="1">
        <v>44376.5</v>
      </c>
      <c r="P2080" t="s">
        <v>138</v>
      </c>
      <c r="Q2080" t="s">
        <v>139</v>
      </c>
      <c r="U2080" t="s">
        <v>140</v>
      </c>
      <c r="AN2080" s="1">
        <v>44379.46974537037</v>
      </c>
      <c r="AO2080" s="1">
        <v>44379.46974537037</v>
      </c>
      <c r="AP2080" t="s">
        <v>265</v>
      </c>
      <c r="AQ2080" t="s">
        <v>266</v>
      </c>
      <c r="AR2080">
        <v>30</v>
      </c>
      <c r="AS2080">
        <v>81.599999999999994</v>
      </c>
      <c r="AT2080" t="s">
        <v>71</v>
      </c>
      <c r="AU2080" t="s">
        <v>276</v>
      </c>
      <c r="AW2080" t="s">
        <v>268</v>
      </c>
      <c r="AX2080">
        <v>0.3</v>
      </c>
      <c r="AZ2080" t="s">
        <v>135</v>
      </c>
      <c r="BC2080">
        <v>80713002</v>
      </c>
      <c r="BD2080">
        <v>8197264</v>
      </c>
      <c r="BE2080" t="s">
        <v>265</v>
      </c>
    </row>
    <row r="2081" spans="1:57" x14ac:dyDescent="0.25">
      <c r="A2081" t="s">
        <v>136</v>
      </c>
      <c r="B2081" t="s">
        <v>137</v>
      </c>
      <c r="C2081">
        <v>80713</v>
      </c>
      <c r="D2081" t="s">
        <v>59</v>
      </c>
      <c r="E2081" t="s">
        <v>125</v>
      </c>
      <c r="F2081" t="s">
        <v>61</v>
      </c>
      <c r="G2081" t="s">
        <v>62</v>
      </c>
      <c r="H2081" t="s">
        <v>63</v>
      </c>
      <c r="I2081" t="s">
        <v>64</v>
      </c>
      <c r="J2081" t="s">
        <v>65</v>
      </c>
      <c r="K2081" t="s">
        <v>64</v>
      </c>
      <c r="L2081" s="1">
        <v>44376.5</v>
      </c>
      <c r="P2081" t="s">
        <v>138</v>
      </c>
      <c r="Q2081" t="s">
        <v>139</v>
      </c>
      <c r="U2081" t="s">
        <v>140</v>
      </c>
      <c r="AN2081" s="1">
        <v>44379.46974537037</v>
      </c>
      <c r="AO2081" s="1">
        <v>44379.46974537037</v>
      </c>
      <c r="AP2081" t="s">
        <v>283</v>
      </c>
      <c r="AQ2081" t="s">
        <v>284</v>
      </c>
      <c r="AR2081">
        <v>31</v>
      </c>
      <c r="AS2081">
        <v>17.7</v>
      </c>
      <c r="AT2081" t="s">
        <v>71</v>
      </c>
      <c r="AU2081" t="s">
        <v>287</v>
      </c>
      <c r="AW2081" t="s">
        <v>268</v>
      </c>
      <c r="AX2081">
        <v>0.1</v>
      </c>
      <c r="AZ2081" t="s">
        <v>135</v>
      </c>
      <c r="BC2081">
        <v>80713002</v>
      </c>
      <c r="BD2081">
        <v>8197264</v>
      </c>
      <c r="BE2081" t="s">
        <v>283</v>
      </c>
    </row>
    <row r="2082" spans="1:57" x14ac:dyDescent="0.25">
      <c r="A2082" t="s">
        <v>136</v>
      </c>
      <c r="B2082" t="s">
        <v>137</v>
      </c>
      <c r="C2082">
        <v>80713</v>
      </c>
      <c r="D2082" t="s">
        <v>59</v>
      </c>
      <c r="E2082" t="s">
        <v>125</v>
      </c>
      <c r="F2082" t="s">
        <v>61</v>
      </c>
      <c r="G2082" t="s">
        <v>62</v>
      </c>
      <c r="H2082" t="s">
        <v>63</v>
      </c>
      <c r="I2082" t="s">
        <v>64</v>
      </c>
      <c r="J2082" t="s">
        <v>65</v>
      </c>
      <c r="K2082" t="s">
        <v>64</v>
      </c>
      <c r="L2082" s="1">
        <v>44376.5</v>
      </c>
      <c r="P2082" t="s">
        <v>138</v>
      </c>
      <c r="Q2082" t="s">
        <v>139</v>
      </c>
      <c r="U2082" t="s">
        <v>140</v>
      </c>
      <c r="AN2082" s="1">
        <v>44379.46974537037</v>
      </c>
      <c r="AO2082" s="1">
        <v>44379.46974537037</v>
      </c>
      <c r="AP2082" t="s">
        <v>291</v>
      </c>
      <c r="AQ2082" t="s">
        <v>292</v>
      </c>
      <c r="AR2082">
        <v>28</v>
      </c>
      <c r="AS2082">
        <v>50.2</v>
      </c>
      <c r="AT2082" t="s">
        <v>71</v>
      </c>
      <c r="AU2082" t="s">
        <v>299</v>
      </c>
      <c r="AW2082" t="s">
        <v>268</v>
      </c>
      <c r="AX2082">
        <v>0.4</v>
      </c>
      <c r="AZ2082" t="s">
        <v>135</v>
      </c>
      <c r="BC2082">
        <v>80713002</v>
      </c>
      <c r="BD2082">
        <v>8197264</v>
      </c>
      <c r="BE2082" t="s">
        <v>291</v>
      </c>
    </row>
    <row r="2083" spans="1:57" x14ac:dyDescent="0.25">
      <c r="A2083" t="s">
        <v>136</v>
      </c>
      <c r="B2083" t="s">
        <v>137</v>
      </c>
      <c r="C2083">
        <v>80713</v>
      </c>
      <c r="D2083" t="s">
        <v>59</v>
      </c>
      <c r="E2083" t="s">
        <v>125</v>
      </c>
      <c r="F2083" t="s">
        <v>61</v>
      </c>
      <c r="G2083" t="s">
        <v>62</v>
      </c>
      <c r="H2083" t="s">
        <v>63</v>
      </c>
      <c r="I2083" t="s">
        <v>64</v>
      </c>
      <c r="J2083" t="s">
        <v>65</v>
      </c>
      <c r="K2083" t="s">
        <v>64</v>
      </c>
      <c r="L2083" s="1">
        <v>44376.5</v>
      </c>
      <c r="P2083" t="s">
        <v>138</v>
      </c>
      <c r="Q2083" t="s">
        <v>139</v>
      </c>
      <c r="U2083" t="s">
        <v>140</v>
      </c>
      <c r="AN2083" s="1">
        <v>44379.46974537037</v>
      </c>
      <c r="AO2083" s="1">
        <v>44379.46974537037</v>
      </c>
      <c r="AP2083" t="s">
        <v>305</v>
      </c>
      <c r="AQ2083" t="s">
        <v>306</v>
      </c>
      <c r="AR2083">
        <v>29</v>
      </c>
      <c r="AS2083">
        <v>7.4</v>
      </c>
      <c r="AT2083" t="s">
        <v>71</v>
      </c>
      <c r="AU2083" t="s">
        <v>307</v>
      </c>
      <c r="AW2083" t="s">
        <v>268</v>
      </c>
      <c r="AX2083">
        <v>0.1</v>
      </c>
      <c r="AZ2083" t="s">
        <v>135</v>
      </c>
      <c r="BC2083">
        <v>80713002</v>
      </c>
      <c r="BD2083">
        <v>8197264</v>
      </c>
      <c r="BE2083" t="s">
        <v>305</v>
      </c>
    </row>
    <row r="2084" spans="1:57" x14ac:dyDescent="0.25">
      <c r="A2084" t="s">
        <v>136</v>
      </c>
      <c r="B2084" t="s">
        <v>137</v>
      </c>
      <c r="C2084">
        <v>80713</v>
      </c>
      <c r="D2084" t="s">
        <v>59</v>
      </c>
      <c r="E2084" t="s">
        <v>125</v>
      </c>
      <c r="F2084" t="s">
        <v>61</v>
      </c>
      <c r="G2084" t="s">
        <v>62</v>
      </c>
      <c r="H2084" t="s">
        <v>63</v>
      </c>
      <c r="I2084" t="s">
        <v>64</v>
      </c>
      <c r="J2084" t="s">
        <v>65</v>
      </c>
      <c r="K2084" t="s">
        <v>64</v>
      </c>
      <c r="L2084" s="1">
        <v>44376.5</v>
      </c>
      <c r="P2084" t="s">
        <v>138</v>
      </c>
      <c r="Q2084" t="s">
        <v>139</v>
      </c>
      <c r="U2084" t="s">
        <v>140</v>
      </c>
      <c r="AN2084" s="1">
        <v>44378.449305555558</v>
      </c>
      <c r="AO2084" s="1">
        <v>44378.449305555558</v>
      </c>
      <c r="AP2084" t="s">
        <v>410</v>
      </c>
      <c r="AQ2084" t="s">
        <v>411</v>
      </c>
      <c r="AR2084">
        <v>32</v>
      </c>
      <c r="AS2084">
        <v>88.6</v>
      </c>
      <c r="AT2084" t="s">
        <v>71</v>
      </c>
      <c r="AU2084" t="s">
        <v>413</v>
      </c>
      <c r="AW2084" t="s">
        <v>412</v>
      </c>
      <c r="AX2084">
        <v>0.5</v>
      </c>
      <c r="AZ2084" t="s">
        <v>135</v>
      </c>
      <c r="BC2084">
        <v>80713002</v>
      </c>
      <c r="BD2084">
        <v>8197255</v>
      </c>
      <c r="BE2084" t="s">
        <v>410</v>
      </c>
    </row>
    <row r="2085" spans="1:57" x14ac:dyDescent="0.25">
      <c r="A2085" t="s">
        <v>136</v>
      </c>
      <c r="B2085" t="s">
        <v>137</v>
      </c>
      <c r="C2085">
        <v>80713</v>
      </c>
      <c r="D2085" t="s">
        <v>59</v>
      </c>
      <c r="E2085" t="s">
        <v>125</v>
      </c>
      <c r="F2085" t="s">
        <v>61</v>
      </c>
      <c r="G2085" t="s">
        <v>62</v>
      </c>
      <c r="H2085" t="s">
        <v>63</v>
      </c>
      <c r="I2085" t="s">
        <v>64</v>
      </c>
      <c r="J2085" t="s">
        <v>65</v>
      </c>
      <c r="K2085" t="s">
        <v>64</v>
      </c>
      <c r="L2085" s="1">
        <v>44376.5</v>
      </c>
      <c r="P2085" t="s">
        <v>138</v>
      </c>
      <c r="Q2085" t="s">
        <v>139</v>
      </c>
      <c r="U2085" t="s">
        <v>140</v>
      </c>
      <c r="AN2085" s="1">
        <v>44378.449305555558</v>
      </c>
      <c r="AO2085" s="1">
        <v>44378.449305555558</v>
      </c>
      <c r="AP2085" t="s">
        <v>414</v>
      </c>
      <c r="AQ2085" t="s">
        <v>415</v>
      </c>
      <c r="AR2085">
        <v>33</v>
      </c>
      <c r="AS2085">
        <v>40.5</v>
      </c>
      <c r="AT2085" t="s">
        <v>71</v>
      </c>
      <c r="AU2085" t="s">
        <v>421</v>
      </c>
      <c r="AW2085" t="s">
        <v>412</v>
      </c>
      <c r="AX2085">
        <v>0.1</v>
      </c>
      <c r="AZ2085" t="s">
        <v>135</v>
      </c>
      <c r="BC2085">
        <v>80713002</v>
      </c>
      <c r="BD2085">
        <v>8197255</v>
      </c>
      <c r="BE2085" t="s">
        <v>414</v>
      </c>
    </row>
    <row r="2086" spans="1:57" x14ac:dyDescent="0.25">
      <c r="A2086" t="s">
        <v>136</v>
      </c>
      <c r="B2086" t="s">
        <v>137</v>
      </c>
      <c r="C2086">
        <v>80713</v>
      </c>
      <c r="D2086" t="s">
        <v>59</v>
      </c>
      <c r="E2086" t="s">
        <v>125</v>
      </c>
      <c r="F2086" t="s">
        <v>61</v>
      </c>
      <c r="G2086" t="s">
        <v>62</v>
      </c>
      <c r="H2086" t="s">
        <v>63</v>
      </c>
      <c r="I2086" t="s">
        <v>64</v>
      </c>
      <c r="J2086" t="s">
        <v>65</v>
      </c>
      <c r="K2086" t="s">
        <v>64</v>
      </c>
      <c r="L2086" s="1">
        <v>44376.5</v>
      </c>
      <c r="P2086" t="s">
        <v>138</v>
      </c>
      <c r="Q2086" t="s">
        <v>139</v>
      </c>
      <c r="U2086" t="s">
        <v>140</v>
      </c>
      <c r="AN2086" s="1">
        <v>44385.769444444442</v>
      </c>
      <c r="AO2086" s="1">
        <v>44385.344444444447</v>
      </c>
      <c r="AP2086" t="s">
        <v>341</v>
      </c>
      <c r="AQ2086" t="s">
        <v>342</v>
      </c>
      <c r="AS2086">
        <v>9.4E-2</v>
      </c>
      <c r="AT2086" t="s">
        <v>343</v>
      </c>
      <c r="AU2086" t="s">
        <v>344</v>
      </c>
      <c r="AX2086">
        <v>1.7999999999999999E-2</v>
      </c>
      <c r="AZ2086" t="s">
        <v>135</v>
      </c>
      <c r="BC2086">
        <v>80713002</v>
      </c>
      <c r="BD2086">
        <v>8197262</v>
      </c>
      <c r="BE2086" t="s">
        <v>341</v>
      </c>
    </row>
    <row r="2087" spans="1:57" x14ac:dyDescent="0.25">
      <c r="A2087" t="s">
        <v>136</v>
      </c>
      <c r="B2087" t="s">
        <v>137</v>
      </c>
      <c r="C2087">
        <v>80713</v>
      </c>
      <c r="D2087" t="s">
        <v>59</v>
      </c>
      <c r="E2087" t="s">
        <v>125</v>
      </c>
      <c r="F2087" t="s">
        <v>61</v>
      </c>
      <c r="G2087" t="s">
        <v>62</v>
      </c>
      <c r="H2087" t="s">
        <v>63</v>
      </c>
      <c r="I2087" t="s">
        <v>64</v>
      </c>
      <c r="J2087" t="s">
        <v>65</v>
      </c>
      <c r="K2087" t="s">
        <v>64</v>
      </c>
      <c r="L2087" s="1">
        <v>44376.5</v>
      </c>
      <c r="P2087" t="s">
        <v>138</v>
      </c>
      <c r="Q2087" t="s">
        <v>139</v>
      </c>
      <c r="U2087" t="s">
        <v>140</v>
      </c>
      <c r="AN2087" s="1">
        <v>44385.769444444442</v>
      </c>
      <c r="AO2087" s="1">
        <v>44385.344444444447</v>
      </c>
      <c r="AP2087" t="s">
        <v>346</v>
      </c>
      <c r="AQ2087" t="s">
        <v>347</v>
      </c>
      <c r="AS2087">
        <v>1.05</v>
      </c>
      <c r="AT2087" t="s">
        <v>343</v>
      </c>
      <c r="AU2087" t="s">
        <v>359</v>
      </c>
      <c r="AX2087">
        <v>1.7999999999999999E-2</v>
      </c>
      <c r="AZ2087" t="s">
        <v>135</v>
      </c>
      <c r="BC2087">
        <v>80713002</v>
      </c>
      <c r="BD2087">
        <v>8197262</v>
      </c>
      <c r="BE2087" t="s">
        <v>346</v>
      </c>
    </row>
    <row r="2088" spans="1:57" x14ac:dyDescent="0.25">
      <c r="A2088" t="s">
        <v>136</v>
      </c>
      <c r="B2088" t="s">
        <v>137</v>
      </c>
      <c r="C2088">
        <v>80713</v>
      </c>
      <c r="D2088" t="s">
        <v>59</v>
      </c>
      <c r="E2088" t="s">
        <v>125</v>
      </c>
      <c r="F2088" t="s">
        <v>61</v>
      </c>
      <c r="G2088" t="s">
        <v>62</v>
      </c>
      <c r="H2088" t="s">
        <v>63</v>
      </c>
      <c r="I2088" t="s">
        <v>64</v>
      </c>
      <c r="J2088" t="s">
        <v>65</v>
      </c>
      <c r="K2088" t="s">
        <v>64</v>
      </c>
      <c r="L2088" s="1">
        <v>44376.5</v>
      </c>
      <c r="P2088" t="s">
        <v>138</v>
      </c>
      <c r="Q2088" t="s">
        <v>139</v>
      </c>
      <c r="U2088" t="s">
        <v>140</v>
      </c>
      <c r="AN2088" s="1">
        <v>44385.769444444442</v>
      </c>
      <c r="AO2088" s="1">
        <v>44385.344444444447</v>
      </c>
      <c r="AP2088" t="s">
        <v>369</v>
      </c>
      <c r="AQ2088" t="s">
        <v>370</v>
      </c>
      <c r="AS2088">
        <v>0.10100000000000001</v>
      </c>
      <c r="AT2088" t="s">
        <v>343</v>
      </c>
      <c r="AU2088" t="s">
        <v>377</v>
      </c>
      <c r="AX2088">
        <v>8.9999999999999993E-3</v>
      </c>
      <c r="AZ2088" t="s">
        <v>135</v>
      </c>
      <c r="BC2088">
        <v>80713002</v>
      </c>
      <c r="BD2088">
        <v>8197262</v>
      </c>
      <c r="BE2088" t="s">
        <v>369</v>
      </c>
    </row>
    <row r="2089" spans="1:57" x14ac:dyDescent="0.25">
      <c r="A2089" t="s">
        <v>142</v>
      </c>
      <c r="B2089" t="s">
        <v>143</v>
      </c>
      <c r="C2089">
        <v>80713</v>
      </c>
      <c r="D2089" t="s">
        <v>59</v>
      </c>
      <c r="E2089" t="s">
        <v>116</v>
      </c>
      <c r="F2089" t="s">
        <v>61</v>
      </c>
      <c r="G2089" t="s">
        <v>62</v>
      </c>
      <c r="H2089" t="s">
        <v>63</v>
      </c>
      <c r="I2089" t="s">
        <v>64</v>
      </c>
      <c r="J2089" t="s">
        <v>65</v>
      </c>
      <c r="K2089" t="s">
        <v>64</v>
      </c>
      <c r="L2089" s="1">
        <v>44376.489583333336</v>
      </c>
      <c r="P2089" t="s">
        <v>144</v>
      </c>
      <c r="U2089" t="s">
        <v>145</v>
      </c>
      <c r="AN2089" s="1">
        <v>44377.530590277776</v>
      </c>
      <c r="AO2089" s="1">
        <v>44377.530590277776</v>
      </c>
      <c r="AP2089" t="s">
        <v>447</v>
      </c>
      <c r="AQ2089" t="s">
        <v>448</v>
      </c>
      <c r="AR2089">
        <v>23</v>
      </c>
      <c r="AS2089">
        <v>2E-3</v>
      </c>
      <c r="AT2089" t="s">
        <v>71</v>
      </c>
      <c r="AU2089" t="s">
        <v>449</v>
      </c>
      <c r="AV2089" t="s">
        <v>180</v>
      </c>
      <c r="AW2089" t="s">
        <v>450</v>
      </c>
      <c r="AX2089">
        <v>2E-3</v>
      </c>
      <c r="AZ2089" t="s">
        <v>146</v>
      </c>
      <c r="BC2089">
        <v>80713005</v>
      </c>
      <c r="BD2089">
        <v>8197231</v>
      </c>
      <c r="BE2089" t="s">
        <v>447</v>
      </c>
    </row>
    <row r="2090" spans="1:57" x14ac:dyDescent="0.25">
      <c r="A2090" t="s">
        <v>142</v>
      </c>
      <c r="B2090" t="s">
        <v>143</v>
      </c>
      <c r="C2090">
        <v>80713</v>
      </c>
      <c r="D2090" t="s">
        <v>59</v>
      </c>
      <c r="E2090" t="s">
        <v>116</v>
      </c>
      <c r="F2090" t="s">
        <v>61</v>
      </c>
      <c r="G2090" t="s">
        <v>62</v>
      </c>
      <c r="H2090" t="s">
        <v>63</v>
      </c>
      <c r="I2090" t="s">
        <v>64</v>
      </c>
      <c r="J2090" t="s">
        <v>65</v>
      </c>
      <c r="K2090" t="s">
        <v>64</v>
      </c>
      <c r="L2090" s="1">
        <v>44376.489583333336</v>
      </c>
      <c r="P2090" t="s">
        <v>144</v>
      </c>
      <c r="U2090" t="s">
        <v>145</v>
      </c>
      <c r="AN2090" s="1">
        <v>44383.457337962966</v>
      </c>
      <c r="AO2090" s="1">
        <v>44379.485162037039</v>
      </c>
      <c r="AP2090" t="s">
        <v>560</v>
      </c>
      <c r="AQ2090" t="s">
        <v>561</v>
      </c>
      <c r="AR2090">
        <v>80</v>
      </c>
      <c r="AS2090">
        <v>1.88</v>
      </c>
      <c r="AT2090" t="s">
        <v>71</v>
      </c>
      <c r="AU2090" t="s">
        <v>572</v>
      </c>
      <c r="AW2090" t="s">
        <v>563</v>
      </c>
      <c r="AX2090">
        <v>0.05</v>
      </c>
      <c r="AZ2090" t="s">
        <v>146</v>
      </c>
      <c r="BC2090">
        <v>80713005</v>
      </c>
      <c r="BD2090">
        <v>8197239</v>
      </c>
      <c r="BE2090" t="s">
        <v>560</v>
      </c>
    </row>
    <row r="2091" spans="1:57" x14ac:dyDescent="0.25">
      <c r="A2091" t="s">
        <v>142</v>
      </c>
      <c r="B2091" t="s">
        <v>143</v>
      </c>
      <c r="C2091">
        <v>80713</v>
      </c>
      <c r="D2091" t="s">
        <v>59</v>
      </c>
      <c r="E2091" t="s">
        <v>116</v>
      </c>
      <c r="F2091" t="s">
        <v>61</v>
      </c>
      <c r="G2091" t="s">
        <v>62</v>
      </c>
      <c r="H2091" t="s">
        <v>63</v>
      </c>
      <c r="I2091" t="s">
        <v>64</v>
      </c>
      <c r="J2091" t="s">
        <v>65</v>
      </c>
      <c r="K2091" t="s">
        <v>64</v>
      </c>
      <c r="L2091" s="1">
        <v>44376.489583333336</v>
      </c>
      <c r="P2091" t="s">
        <v>144</v>
      </c>
      <c r="U2091" t="s">
        <v>145</v>
      </c>
      <c r="AN2091" s="1">
        <v>44385.641944444447</v>
      </c>
      <c r="AO2091" s="1">
        <v>44385.641944444447</v>
      </c>
      <c r="AP2091" t="s">
        <v>422</v>
      </c>
      <c r="AQ2091" t="s">
        <v>423</v>
      </c>
      <c r="AR2091">
        <v>20</v>
      </c>
      <c r="AS2091">
        <v>1.9E-2</v>
      </c>
      <c r="AT2091" t="s">
        <v>71</v>
      </c>
      <c r="AU2091" t="s">
        <v>424</v>
      </c>
      <c r="AW2091" t="s">
        <v>425</v>
      </c>
      <c r="AX2091">
        <v>5.0000000000000001E-3</v>
      </c>
      <c r="AZ2091" t="s">
        <v>146</v>
      </c>
      <c r="BC2091">
        <v>80713005</v>
      </c>
      <c r="BD2091">
        <v>8197236</v>
      </c>
      <c r="BE2091" t="s">
        <v>422</v>
      </c>
    </row>
    <row r="2092" spans="1:57" x14ac:dyDescent="0.25">
      <c r="A2092" t="s">
        <v>142</v>
      </c>
      <c r="B2092" t="s">
        <v>143</v>
      </c>
      <c r="C2092">
        <v>80713</v>
      </c>
      <c r="D2092" t="s">
        <v>59</v>
      </c>
      <c r="E2092" t="s">
        <v>116</v>
      </c>
      <c r="F2092" t="s">
        <v>61</v>
      </c>
      <c r="G2092" t="s">
        <v>62</v>
      </c>
      <c r="H2092" t="s">
        <v>63</v>
      </c>
      <c r="I2092" t="s">
        <v>64</v>
      </c>
      <c r="J2092" t="s">
        <v>65</v>
      </c>
      <c r="K2092" t="s">
        <v>64</v>
      </c>
      <c r="L2092" s="1">
        <v>44376.489583333336</v>
      </c>
      <c r="P2092" t="s">
        <v>144</v>
      </c>
      <c r="U2092" t="s">
        <v>145</v>
      </c>
      <c r="AN2092" s="1">
        <v>44385.641944444447</v>
      </c>
      <c r="AO2092" s="1">
        <v>44385.641944444447</v>
      </c>
      <c r="AP2092" t="s">
        <v>427</v>
      </c>
      <c r="AQ2092" t="s">
        <v>428</v>
      </c>
      <c r="AR2092">
        <v>18</v>
      </c>
      <c r="AS2092">
        <v>5.0000000000000001E-3</v>
      </c>
      <c r="AT2092" t="s">
        <v>71</v>
      </c>
      <c r="AU2092" t="s">
        <v>424</v>
      </c>
      <c r="AV2092" t="s">
        <v>180</v>
      </c>
      <c r="AW2092" t="s">
        <v>429</v>
      </c>
      <c r="AX2092">
        <v>5.0000000000000001E-3</v>
      </c>
      <c r="AZ2092" t="s">
        <v>146</v>
      </c>
      <c r="BC2092">
        <v>80713005</v>
      </c>
      <c r="BD2092">
        <v>8197236</v>
      </c>
      <c r="BE2092" t="s">
        <v>427</v>
      </c>
    </row>
    <row r="2093" spans="1:57" x14ac:dyDescent="0.25">
      <c r="A2093" t="s">
        <v>142</v>
      </c>
      <c r="B2093" t="s">
        <v>143</v>
      </c>
      <c r="C2093">
        <v>80713</v>
      </c>
      <c r="D2093" t="s">
        <v>59</v>
      </c>
      <c r="E2093" t="s">
        <v>116</v>
      </c>
      <c r="F2093" t="s">
        <v>61</v>
      </c>
      <c r="G2093" t="s">
        <v>62</v>
      </c>
      <c r="H2093" t="s">
        <v>63</v>
      </c>
      <c r="I2093" t="s">
        <v>64</v>
      </c>
      <c r="J2093" t="s">
        <v>65</v>
      </c>
      <c r="K2093" t="s">
        <v>64</v>
      </c>
      <c r="L2093" s="1">
        <v>44376.489583333336</v>
      </c>
      <c r="P2093" t="s">
        <v>144</v>
      </c>
      <c r="U2093" t="s">
        <v>145</v>
      </c>
      <c r="AN2093" s="1">
        <v>44377.53125</v>
      </c>
      <c r="AO2093" s="1">
        <v>44377.53125</v>
      </c>
      <c r="AP2093" t="s">
        <v>384</v>
      </c>
      <c r="AQ2093" t="s">
        <v>385</v>
      </c>
      <c r="AR2093">
        <v>13</v>
      </c>
      <c r="AS2093">
        <v>92</v>
      </c>
      <c r="AT2093" t="s">
        <v>386</v>
      </c>
      <c r="AU2093" t="s">
        <v>391</v>
      </c>
      <c r="AW2093" t="s">
        <v>387</v>
      </c>
      <c r="AX2093">
        <v>1</v>
      </c>
      <c r="AZ2093" t="s">
        <v>146</v>
      </c>
      <c r="BC2093">
        <v>80713005</v>
      </c>
      <c r="BD2093">
        <v>8197240</v>
      </c>
      <c r="BE2093" t="s">
        <v>384</v>
      </c>
    </row>
    <row r="2094" spans="1:57" x14ac:dyDescent="0.25">
      <c r="A2094" t="s">
        <v>142</v>
      </c>
      <c r="B2094" t="s">
        <v>143</v>
      </c>
      <c r="C2094">
        <v>80713</v>
      </c>
      <c r="D2094" t="s">
        <v>59</v>
      </c>
      <c r="E2094" t="s">
        <v>116</v>
      </c>
      <c r="F2094" t="s">
        <v>61</v>
      </c>
      <c r="G2094" t="s">
        <v>62</v>
      </c>
      <c r="H2094" t="s">
        <v>63</v>
      </c>
      <c r="I2094" t="s">
        <v>64</v>
      </c>
      <c r="J2094" t="s">
        <v>65</v>
      </c>
      <c r="K2094" t="s">
        <v>64</v>
      </c>
      <c r="L2094" s="1">
        <v>44376.489583333336</v>
      </c>
      <c r="P2094" t="s">
        <v>144</v>
      </c>
      <c r="U2094" t="s">
        <v>145</v>
      </c>
      <c r="AN2094" s="1">
        <v>44384.432754629626</v>
      </c>
      <c r="AO2094" s="1">
        <v>44383.599305555559</v>
      </c>
      <c r="AP2094" t="s">
        <v>554</v>
      </c>
      <c r="AQ2094" t="s">
        <v>555</v>
      </c>
      <c r="AR2094">
        <v>25</v>
      </c>
      <c r="AS2094">
        <v>1.2E-2</v>
      </c>
      <c r="AT2094" t="s">
        <v>71</v>
      </c>
      <c r="AU2094" t="s">
        <v>449</v>
      </c>
      <c r="AW2094" t="s">
        <v>450</v>
      </c>
      <c r="AX2094">
        <v>2E-3</v>
      </c>
      <c r="AZ2094" t="s">
        <v>146</v>
      </c>
      <c r="BC2094">
        <v>80713005</v>
      </c>
      <c r="BD2094">
        <v>8197233</v>
      </c>
      <c r="BE2094" t="s">
        <v>554</v>
      </c>
    </row>
    <row r="2095" spans="1:57" x14ac:dyDescent="0.25">
      <c r="A2095" t="s">
        <v>142</v>
      </c>
      <c r="B2095" t="s">
        <v>143</v>
      </c>
      <c r="C2095">
        <v>80713</v>
      </c>
      <c r="D2095" t="s">
        <v>59</v>
      </c>
      <c r="E2095" t="s">
        <v>116</v>
      </c>
      <c r="F2095" t="s">
        <v>61</v>
      </c>
      <c r="G2095" t="s">
        <v>62</v>
      </c>
      <c r="H2095" t="s">
        <v>63</v>
      </c>
      <c r="I2095" t="s">
        <v>64</v>
      </c>
      <c r="J2095" t="s">
        <v>65</v>
      </c>
      <c r="K2095" t="s">
        <v>64</v>
      </c>
      <c r="L2095" s="1">
        <v>44376.489583333336</v>
      </c>
      <c r="P2095" t="s">
        <v>144</v>
      </c>
      <c r="U2095" t="s">
        <v>145</v>
      </c>
      <c r="AN2095" s="1">
        <v>44384.43378472222</v>
      </c>
      <c r="AO2095" s="1">
        <v>44383.599305555559</v>
      </c>
      <c r="AP2095" t="s">
        <v>556</v>
      </c>
      <c r="AQ2095" t="s">
        <v>557</v>
      </c>
      <c r="AR2095">
        <v>26</v>
      </c>
      <c r="AS2095">
        <v>8.0000000000000002E-3</v>
      </c>
      <c r="AT2095" t="s">
        <v>71</v>
      </c>
      <c r="AU2095" t="s">
        <v>449</v>
      </c>
      <c r="AW2095" t="s">
        <v>450</v>
      </c>
      <c r="AX2095">
        <v>2E-3</v>
      </c>
      <c r="AZ2095" t="s">
        <v>146</v>
      </c>
      <c r="BC2095">
        <v>80713005</v>
      </c>
      <c r="BD2095">
        <v>8197235</v>
      </c>
      <c r="BE2095" t="s">
        <v>556</v>
      </c>
    </row>
    <row r="2096" spans="1:57" x14ac:dyDescent="0.25">
      <c r="A2096" t="s">
        <v>142</v>
      </c>
      <c r="B2096" t="s">
        <v>143</v>
      </c>
      <c r="C2096">
        <v>80713</v>
      </c>
      <c r="D2096" t="s">
        <v>59</v>
      </c>
      <c r="E2096" t="s">
        <v>116</v>
      </c>
      <c r="F2096" t="s">
        <v>61</v>
      </c>
      <c r="G2096" t="s">
        <v>62</v>
      </c>
      <c r="H2096" t="s">
        <v>63</v>
      </c>
      <c r="I2096" t="s">
        <v>64</v>
      </c>
      <c r="J2096" t="s">
        <v>65</v>
      </c>
      <c r="K2096" t="s">
        <v>64</v>
      </c>
      <c r="L2096" s="1">
        <v>44376.489583333336</v>
      </c>
      <c r="P2096" t="s">
        <v>144</v>
      </c>
      <c r="U2096" t="s">
        <v>145</v>
      </c>
      <c r="AN2096" s="1">
        <v>44390.534722222219</v>
      </c>
      <c r="AO2096" s="1">
        <v>44390.534722222219</v>
      </c>
      <c r="AP2096" t="s">
        <v>69</v>
      </c>
      <c r="AQ2096" t="s">
        <v>70</v>
      </c>
      <c r="AR2096">
        <v>89</v>
      </c>
      <c r="AS2096">
        <v>31.4</v>
      </c>
      <c r="AT2096" t="s">
        <v>71</v>
      </c>
      <c r="AU2096" t="s">
        <v>141</v>
      </c>
      <c r="AW2096" t="s">
        <v>73</v>
      </c>
      <c r="AX2096">
        <v>0.8</v>
      </c>
      <c r="AZ2096" t="s">
        <v>146</v>
      </c>
      <c r="BC2096">
        <v>80713005</v>
      </c>
      <c r="BD2096">
        <v>8197241</v>
      </c>
      <c r="BE2096" t="s">
        <v>69</v>
      </c>
    </row>
    <row r="2097" spans="1:57" x14ac:dyDescent="0.25">
      <c r="A2097" t="s">
        <v>142</v>
      </c>
      <c r="B2097" t="s">
        <v>143</v>
      </c>
      <c r="C2097">
        <v>80713</v>
      </c>
      <c r="D2097" t="s">
        <v>59</v>
      </c>
      <c r="E2097" t="s">
        <v>116</v>
      </c>
      <c r="F2097" t="s">
        <v>61</v>
      </c>
      <c r="G2097" t="s">
        <v>62</v>
      </c>
      <c r="H2097" t="s">
        <v>63</v>
      </c>
      <c r="I2097" t="s">
        <v>64</v>
      </c>
      <c r="J2097" t="s">
        <v>65</v>
      </c>
      <c r="K2097" t="s">
        <v>64</v>
      </c>
      <c r="L2097" s="1">
        <v>44376.489583333336</v>
      </c>
      <c r="P2097" t="s">
        <v>144</v>
      </c>
      <c r="U2097" t="s">
        <v>145</v>
      </c>
      <c r="AN2097" s="1">
        <v>44377.518750000003</v>
      </c>
      <c r="AO2097" s="1">
        <v>44377.518750000003</v>
      </c>
      <c r="AP2097" t="s">
        <v>185</v>
      </c>
      <c r="AQ2097" t="s">
        <v>186</v>
      </c>
      <c r="AR2097">
        <v>67</v>
      </c>
      <c r="AS2097">
        <v>212</v>
      </c>
      <c r="AT2097" t="s">
        <v>187</v>
      </c>
      <c r="AU2097" t="s">
        <v>192</v>
      </c>
      <c r="AW2097" t="s">
        <v>189</v>
      </c>
      <c r="AX2097">
        <v>1</v>
      </c>
      <c r="AZ2097" t="s">
        <v>146</v>
      </c>
      <c r="BC2097">
        <v>80713005</v>
      </c>
      <c r="BD2097">
        <v>8197245</v>
      </c>
      <c r="BE2097" t="s">
        <v>185</v>
      </c>
    </row>
    <row r="2098" spans="1:57" x14ac:dyDescent="0.25">
      <c r="A2098" t="s">
        <v>142</v>
      </c>
      <c r="B2098" t="s">
        <v>143</v>
      </c>
      <c r="C2098">
        <v>80713</v>
      </c>
      <c r="D2098" t="s">
        <v>59</v>
      </c>
      <c r="E2098" t="s">
        <v>116</v>
      </c>
      <c r="F2098" t="s">
        <v>61</v>
      </c>
      <c r="G2098" t="s">
        <v>62</v>
      </c>
      <c r="H2098" t="s">
        <v>63</v>
      </c>
      <c r="I2098" t="s">
        <v>64</v>
      </c>
      <c r="J2098" t="s">
        <v>65</v>
      </c>
      <c r="K2098" t="s">
        <v>64</v>
      </c>
      <c r="L2098" s="1">
        <v>44376.489583333336</v>
      </c>
      <c r="P2098" t="s">
        <v>144</v>
      </c>
      <c r="U2098" t="s">
        <v>145</v>
      </c>
      <c r="AN2098" s="1">
        <v>44389.55678240741</v>
      </c>
      <c r="AO2098" s="1">
        <v>44384.430555555555</v>
      </c>
      <c r="AP2098" t="s">
        <v>404</v>
      </c>
      <c r="AQ2098" t="s">
        <v>405</v>
      </c>
      <c r="AR2098">
        <v>36</v>
      </c>
      <c r="AS2098">
        <v>6</v>
      </c>
      <c r="AT2098" t="s">
        <v>343</v>
      </c>
      <c r="AU2098" t="s">
        <v>406</v>
      </c>
      <c r="AW2098" t="s">
        <v>268</v>
      </c>
      <c r="AX2098">
        <v>3</v>
      </c>
      <c r="AZ2098" t="s">
        <v>146</v>
      </c>
      <c r="BC2098">
        <v>80713005</v>
      </c>
      <c r="BD2098">
        <v>8197248</v>
      </c>
      <c r="BE2098" t="s">
        <v>404</v>
      </c>
    </row>
    <row r="2099" spans="1:57" x14ac:dyDescent="0.25">
      <c r="A2099" t="s">
        <v>142</v>
      </c>
      <c r="B2099" t="s">
        <v>143</v>
      </c>
      <c r="C2099">
        <v>80713</v>
      </c>
      <c r="D2099" t="s">
        <v>59</v>
      </c>
      <c r="E2099" t="s">
        <v>116</v>
      </c>
      <c r="F2099" t="s">
        <v>61</v>
      </c>
      <c r="G2099" t="s">
        <v>62</v>
      </c>
      <c r="H2099" t="s">
        <v>63</v>
      </c>
      <c r="I2099" t="s">
        <v>64</v>
      </c>
      <c r="J2099" t="s">
        <v>65</v>
      </c>
      <c r="K2099" t="s">
        <v>64</v>
      </c>
      <c r="L2099" s="1">
        <v>44376.489583333336</v>
      </c>
      <c r="P2099" t="s">
        <v>144</v>
      </c>
      <c r="U2099" t="s">
        <v>145</v>
      </c>
      <c r="AN2099" s="1">
        <v>44389.55678240741</v>
      </c>
      <c r="AO2099" s="1">
        <v>44384.430555555555</v>
      </c>
      <c r="AP2099" t="s">
        <v>407</v>
      </c>
      <c r="AQ2099" t="s">
        <v>408</v>
      </c>
      <c r="AR2099">
        <v>66</v>
      </c>
      <c r="AS2099">
        <v>8</v>
      </c>
      <c r="AT2099" t="s">
        <v>343</v>
      </c>
      <c r="AU2099" t="s">
        <v>188</v>
      </c>
      <c r="AV2099" t="s">
        <v>180</v>
      </c>
      <c r="AW2099" t="s">
        <v>268</v>
      </c>
      <c r="AX2099">
        <v>8</v>
      </c>
      <c r="AZ2099" t="s">
        <v>146</v>
      </c>
      <c r="BC2099">
        <v>80713005</v>
      </c>
      <c r="BD2099">
        <v>8197248</v>
      </c>
      <c r="BE2099" t="s">
        <v>407</v>
      </c>
    </row>
    <row r="2100" spans="1:57" x14ac:dyDescent="0.25">
      <c r="A2100" t="s">
        <v>142</v>
      </c>
      <c r="B2100" t="s">
        <v>143</v>
      </c>
      <c r="C2100">
        <v>80713</v>
      </c>
      <c r="D2100" t="s">
        <v>59</v>
      </c>
      <c r="E2100" t="s">
        <v>116</v>
      </c>
      <c r="F2100" t="s">
        <v>61</v>
      </c>
      <c r="G2100" t="s">
        <v>62</v>
      </c>
      <c r="H2100" t="s">
        <v>63</v>
      </c>
      <c r="I2100" t="s">
        <v>64</v>
      </c>
      <c r="J2100" t="s">
        <v>65</v>
      </c>
      <c r="K2100" t="s">
        <v>64</v>
      </c>
      <c r="L2100" s="1">
        <v>44376.489583333336</v>
      </c>
      <c r="P2100" t="s">
        <v>144</v>
      </c>
      <c r="U2100" t="s">
        <v>145</v>
      </c>
      <c r="AN2100" s="1">
        <v>44379.472453703704</v>
      </c>
      <c r="AO2100" s="1">
        <v>44379.472453703704</v>
      </c>
      <c r="AP2100" t="s">
        <v>241</v>
      </c>
      <c r="AQ2100" t="s">
        <v>242</v>
      </c>
      <c r="AS2100">
        <v>274.5</v>
      </c>
      <c r="AT2100" t="s">
        <v>71</v>
      </c>
      <c r="AU2100" t="s">
        <v>255</v>
      </c>
      <c r="AX2100">
        <v>1</v>
      </c>
      <c r="AZ2100" t="s">
        <v>146</v>
      </c>
      <c r="BC2100">
        <v>80713005</v>
      </c>
      <c r="BD2100">
        <v>8197246</v>
      </c>
      <c r="BE2100" t="s">
        <v>241</v>
      </c>
    </row>
    <row r="2101" spans="1:57" x14ac:dyDescent="0.25">
      <c r="A2101" t="s">
        <v>142</v>
      </c>
      <c r="B2101" t="s">
        <v>143</v>
      </c>
      <c r="C2101">
        <v>80713</v>
      </c>
      <c r="D2101" t="s">
        <v>59</v>
      </c>
      <c r="E2101" t="s">
        <v>116</v>
      </c>
      <c r="F2101" t="s">
        <v>61</v>
      </c>
      <c r="G2101" t="s">
        <v>62</v>
      </c>
      <c r="H2101" t="s">
        <v>63</v>
      </c>
      <c r="I2101" t="s">
        <v>64</v>
      </c>
      <c r="J2101" t="s">
        <v>65</v>
      </c>
      <c r="K2101" t="s">
        <v>64</v>
      </c>
      <c r="L2101" s="1">
        <v>44376.489583333336</v>
      </c>
      <c r="P2101" t="s">
        <v>144</v>
      </c>
      <c r="U2101" t="s">
        <v>145</v>
      </c>
      <c r="AN2101" s="1">
        <v>44379.472453703704</v>
      </c>
      <c r="AO2101" s="1">
        <v>44379.472453703704</v>
      </c>
      <c r="AP2101" t="s">
        <v>265</v>
      </c>
      <c r="AQ2101" t="s">
        <v>266</v>
      </c>
      <c r="AR2101">
        <v>30</v>
      </c>
      <c r="AS2101">
        <v>78.7</v>
      </c>
      <c r="AT2101" t="s">
        <v>71</v>
      </c>
      <c r="AU2101" t="s">
        <v>277</v>
      </c>
      <c r="AW2101" t="s">
        <v>268</v>
      </c>
      <c r="AX2101">
        <v>0.3</v>
      </c>
      <c r="AZ2101" t="s">
        <v>146</v>
      </c>
      <c r="BC2101">
        <v>80713005</v>
      </c>
      <c r="BD2101">
        <v>8197246</v>
      </c>
      <c r="BE2101" t="s">
        <v>265</v>
      </c>
    </row>
    <row r="2102" spans="1:57" x14ac:dyDescent="0.25">
      <c r="A2102" t="s">
        <v>142</v>
      </c>
      <c r="B2102" t="s">
        <v>143</v>
      </c>
      <c r="C2102">
        <v>80713</v>
      </c>
      <c r="D2102" t="s">
        <v>59</v>
      </c>
      <c r="E2102" t="s">
        <v>116</v>
      </c>
      <c r="F2102" t="s">
        <v>61</v>
      </c>
      <c r="G2102" t="s">
        <v>62</v>
      </c>
      <c r="H2102" t="s">
        <v>63</v>
      </c>
      <c r="I2102" t="s">
        <v>64</v>
      </c>
      <c r="J2102" t="s">
        <v>65</v>
      </c>
      <c r="K2102" t="s">
        <v>64</v>
      </c>
      <c r="L2102" s="1">
        <v>44376.489583333336</v>
      </c>
      <c r="P2102" t="s">
        <v>144</v>
      </c>
      <c r="U2102" t="s">
        <v>145</v>
      </c>
      <c r="AN2102" s="1">
        <v>44379.472453703704</v>
      </c>
      <c r="AO2102" s="1">
        <v>44379.472453703704</v>
      </c>
      <c r="AP2102" t="s">
        <v>283</v>
      </c>
      <c r="AQ2102" t="s">
        <v>284</v>
      </c>
      <c r="AR2102">
        <v>31</v>
      </c>
      <c r="AS2102">
        <v>18.899999999999999</v>
      </c>
      <c r="AT2102" t="s">
        <v>71</v>
      </c>
      <c r="AU2102" t="s">
        <v>287</v>
      </c>
      <c r="AW2102" t="s">
        <v>268</v>
      </c>
      <c r="AX2102">
        <v>0.1</v>
      </c>
      <c r="AZ2102" t="s">
        <v>146</v>
      </c>
      <c r="BC2102">
        <v>80713005</v>
      </c>
      <c r="BD2102">
        <v>8197246</v>
      </c>
      <c r="BE2102" t="s">
        <v>283</v>
      </c>
    </row>
    <row r="2103" spans="1:57" x14ac:dyDescent="0.25">
      <c r="A2103" t="s">
        <v>142</v>
      </c>
      <c r="B2103" t="s">
        <v>143</v>
      </c>
      <c r="C2103">
        <v>80713</v>
      </c>
      <c r="D2103" t="s">
        <v>59</v>
      </c>
      <c r="E2103" t="s">
        <v>116</v>
      </c>
      <c r="F2103" t="s">
        <v>61</v>
      </c>
      <c r="G2103" t="s">
        <v>62</v>
      </c>
      <c r="H2103" t="s">
        <v>63</v>
      </c>
      <c r="I2103" t="s">
        <v>64</v>
      </c>
      <c r="J2103" t="s">
        <v>65</v>
      </c>
      <c r="K2103" t="s">
        <v>64</v>
      </c>
      <c r="L2103" s="1">
        <v>44376.489583333336</v>
      </c>
      <c r="P2103" t="s">
        <v>144</v>
      </c>
      <c r="U2103" t="s">
        <v>145</v>
      </c>
      <c r="AN2103" s="1">
        <v>44379.472453703704</v>
      </c>
      <c r="AO2103" s="1">
        <v>44379.472453703704</v>
      </c>
      <c r="AP2103" t="s">
        <v>291</v>
      </c>
      <c r="AQ2103" t="s">
        <v>292</v>
      </c>
      <c r="AR2103">
        <v>28</v>
      </c>
      <c r="AS2103">
        <v>53.2</v>
      </c>
      <c r="AT2103" t="s">
        <v>71</v>
      </c>
      <c r="AU2103" t="s">
        <v>300</v>
      </c>
      <c r="AW2103" t="s">
        <v>268</v>
      </c>
      <c r="AX2103">
        <v>0.4</v>
      </c>
      <c r="AZ2103" t="s">
        <v>146</v>
      </c>
      <c r="BC2103">
        <v>80713005</v>
      </c>
      <c r="BD2103">
        <v>8197246</v>
      </c>
      <c r="BE2103" t="s">
        <v>291</v>
      </c>
    </row>
    <row r="2104" spans="1:57" x14ac:dyDescent="0.25">
      <c r="A2104" t="s">
        <v>142</v>
      </c>
      <c r="B2104" t="s">
        <v>143</v>
      </c>
      <c r="C2104">
        <v>80713</v>
      </c>
      <c r="D2104" t="s">
        <v>59</v>
      </c>
      <c r="E2104" t="s">
        <v>116</v>
      </c>
      <c r="F2104" t="s">
        <v>61</v>
      </c>
      <c r="G2104" t="s">
        <v>62</v>
      </c>
      <c r="H2104" t="s">
        <v>63</v>
      </c>
      <c r="I2104" t="s">
        <v>64</v>
      </c>
      <c r="J2104" t="s">
        <v>65</v>
      </c>
      <c r="K2104" t="s">
        <v>64</v>
      </c>
      <c r="L2104" s="1">
        <v>44376.489583333336</v>
      </c>
      <c r="P2104" t="s">
        <v>144</v>
      </c>
      <c r="U2104" t="s">
        <v>145</v>
      </c>
      <c r="AN2104" s="1">
        <v>44379.472453703704</v>
      </c>
      <c r="AO2104" s="1">
        <v>44379.472453703704</v>
      </c>
      <c r="AP2104" t="s">
        <v>305</v>
      </c>
      <c r="AQ2104" t="s">
        <v>306</v>
      </c>
      <c r="AR2104">
        <v>29</v>
      </c>
      <c r="AS2104">
        <v>7.3</v>
      </c>
      <c r="AT2104" t="s">
        <v>71</v>
      </c>
      <c r="AU2104" t="s">
        <v>307</v>
      </c>
      <c r="AW2104" t="s">
        <v>268</v>
      </c>
      <c r="AX2104">
        <v>0.1</v>
      </c>
      <c r="AZ2104" t="s">
        <v>146</v>
      </c>
      <c r="BC2104">
        <v>80713005</v>
      </c>
      <c r="BD2104">
        <v>8197246</v>
      </c>
      <c r="BE2104" t="s">
        <v>305</v>
      </c>
    </row>
    <row r="2105" spans="1:57" x14ac:dyDescent="0.25">
      <c r="A2105" t="s">
        <v>142</v>
      </c>
      <c r="B2105" t="s">
        <v>143</v>
      </c>
      <c r="C2105">
        <v>80713</v>
      </c>
      <c r="D2105" t="s">
        <v>59</v>
      </c>
      <c r="E2105" t="s">
        <v>116</v>
      </c>
      <c r="F2105" t="s">
        <v>61</v>
      </c>
      <c r="G2105" t="s">
        <v>62</v>
      </c>
      <c r="H2105" t="s">
        <v>63</v>
      </c>
      <c r="I2105" t="s">
        <v>64</v>
      </c>
      <c r="J2105" t="s">
        <v>65</v>
      </c>
      <c r="K2105" t="s">
        <v>64</v>
      </c>
      <c r="L2105" s="1">
        <v>44376.489583333336</v>
      </c>
      <c r="P2105" t="s">
        <v>144</v>
      </c>
      <c r="U2105" t="s">
        <v>145</v>
      </c>
      <c r="AN2105" s="1">
        <v>44378.46875</v>
      </c>
      <c r="AO2105" s="1">
        <v>44378.46875</v>
      </c>
      <c r="AP2105" t="s">
        <v>410</v>
      </c>
      <c r="AQ2105" t="s">
        <v>411</v>
      </c>
      <c r="AR2105">
        <v>32</v>
      </c>
      <c r="AS2105">
        <v>89.5</v>
      </c>
      <c r="AT2105" t="s">
        <v>71</v>
      </c>
      <c r="AU2105" t="s">
        <v>413</v>
      </c>
      <c r="AW2105" t="s">
        <v>412</v>
      </c>
      <c r="AX2105">
        <v>0.5</v>
      </c>
      <c r="AZ2105" t="s">
        <v>146</v>
      </c>
      <c r="BC2105">
        <v>80713005</v>
      </c>
      <c r="BD2105">
        <v>8197237</v>
      </c>
      <c r="BE2105" t="s">
        <v>410</v>
      </c>
    </row>
    <row r="2106" spans="1:57" x14ac:dyDescent="0.25">
      <c r="A2106" t="s">
        <v>142</v>
      </c>
      <c r="B2106" t="s">
        <v>143</v>
      </c>
      <c r="C2106">
        <v>80713</v>
      </c>
      <c r="D2106" t="s">
        <v>59</v>
      </c>
      <c r="E2106" t="s">
        <v>116</v>
      </c>
      <c r="F2106" t="s">
        <v>61</v>
      </c>
      <c r="G2106" t="s">
        <v>62</v>
      </c>
      <c r="H2106" t="s">
        <v>63</v>
      </c>
      <c r="I2106" t="s">
        <v>64</v>
      </c>
      <c r="J2106" t="s">
        <v>65</v>
      </c>
      <c r="K2106" t="s">
        <v>64</v>
      </c>
      <c r="L2106" s="1">
        <v>44376.489583333336</v>
      </c>
      <c r="P2106" t="s">
        <v>144</v>
      </c>
      <c r="U2106" t="s">
        <v>145</v>
      </c>
      <c r="AN2106" s="1">
        <v>44378.46875</v>
      </c>
      <c r="AO2106" s="1">
        <v>44378.46875</v>
      </c>
      <c r="AP2106" t="s">
        <v>414</v>
      </c>
      <c r="AQ2106" t="s">
        <v>415</v>
      </c>
      <c r="AR2106">
        <v>33</v>
      </c>
      <c r="AS2106">
        <v>36.1</v>
      </c>
      <c r="AT2106" t="s">
        <v>71</v>
      </c>
      <c r="AU2106" t="s">
        <v>287</v>
      </c>
      <c r="AW2106" t="s">
        <v>412</v>
      </c>
      <c r="AX2106">
        <v>0.1</v>
      </c>
      <c r="AZ2106" t="s">
        <v>146</v>
      </c>
      <c r="BC2106">
        <v>80713005</v>
      </c>
      <c r="BD2106">
        <v>8197237</v>
      </c>
      <c r="BE2106" t="s">
        <v>414</v>
      </c>
    </row>
    <row r="2107" spans="1:57" x14ac:dyDescent="0.25">
      <c r="A2107" t="s">
        <v>142</v>
      </c>
      <c r="B2107" t="s">
        <v>143</v>
      </c>
      <c r="C2107">
        <v>80713</v>
      </c>
      <c r="D2107" t="s">
        <v>59</v>
      </c>
      <c r="E2107" t="s">
        <v>116</v>
      </c>
      <c r="F2107" t="s">
        <v>61</v>
      </c>
      <c r="G2107" t="s">
        <v>62</v>
      </c>
      <c r="H2107" t="s">
        <v>63</v>
      </c>
      <c r="I2107" t="s">
        <v>64</v>
      </c>
      <c r="J2107" t="s">
        <v>65</v>
      </c>
      <c r="K2107" t="s">
        <v>64</v>
      </c>
      <c r="L2107" s="1">
        <v>44376.489583333336</v>
      </c>
      <c r="P2107" t="s">
        <v>144</v>
      </c>
      <c r="U2107" t="s">
        <v>145</v>
      </c>
      <c r="AN2107" s="1">
        <v>44385.80972222222</v>
      </c>
      <c r="AO2107" s="1">
        <v>44385.344444444447</v>
      </c>
      <c r="AP2107" t="s">
        <v>341</v>
      </c>
      <c r="AQ2107" t="s">
        <v>342</v>
      </c>
      <c r="AS2107">
        <v>9.4E-2</v>
      </c>
      <c r="AT2107" t="s">
        <v>343</v>
      </c>
      <c r="AU2107" t="s">
        <v>344</v>
      </c>
      <c r="AX2107">
        <v>1.7999999999999999E-2</v>
      </c>
      <c r="AZ2107" t="s">
        <v>146</v>
      </c>
      <c r="BC2107">
        <v>80713005</v>
      </c>
      <c r="BD2107">
        <v>8197244</v>
      </c>
      <c r="BE2107" t="s">
        <v>341</v>
      </c>
    </row>
    <row r="2108" spans="1:57" x14ac:dyDescent="0.25">
      <c r="A2108" t="s">
        <v>142</v>
      </c>
      <c r="B2108" t="s">
        <v>143</v>
      </c>
      <c r="C2108">
        <v>80713</v>
      </c>
      <c r="D2108" t="s">
        <v>59</v>
      </c>
      <c r="E2108" t="s">
        <v>116</v>
      </c>
      <c r="F2108" t="s">
        <v>61</v>
      </c>
      <c r="G2108" t="s">
        <v>62</v>
      </c>
      <c r="H2108" t="s">
        <v>63</v>
      </c>
      <c r="I2108" t="s">
        <v>64</v>
      </c>
      <c r="J2108" t="s">
        <v>65</v>
      </c>
      <c r="K2108" t="s">
        <v>64</v>
      </c>
      <c r="L2108" s="1">
        <v>44376.489583333336</v>
      </c>
      <c r="P2108" t="s">
        <v>144</v>
      </c>
      <c r="U2108" t="s">
        <v>145</v>
      </c>
      <c r="AN2108" s="1">
        <v>44385.80972222222</v>
      </c>
      <c r="AO2108" s="1">
        <v>44385.344444444447</v>
      </c>
      <c r="AP2108" t="s">
        <v>346</v>
      </c>
      <c r="AQ2108" t="s">
        <v>347</v>
      </c>
      <c r="AS2108">
        <v>1.1200000000000001</v>
      </c>
      <c r="AT2108" t="s">
        <v>343</v>
      </c>
      <c r="AU2108" t="s">
        <v>360</v>
      </c>
      <c r="AX2108">
        <v>1.7999999999999999E-2</v>
      </c>
      <c r="AZ2108" t="s">
        <v>146</v>
      </c>
      <c r="BC2108">
        <v>80713005</v>
      </c>
      <c r="BD2108">
        <v>8197244</v>
      </c>
      <c r="BE2108" t="s">
        <v>346</v>
      </c>
    </row>
    <row r="2109" spans="1:57" x14ac:dyDescent="0.25">
      <c r="A2109" t="s">
        <v>142</v>
      </c>
      <c r="B2109" t="s">
        <v>143</v>
      </c>
      <c r="C2109">
        <v>80713</v>
      </c>
      <c r="D2109" t="s">
        <v>59</v>
      </c>
      <c r="E2109" t="s">
        <v>116</v>
      </c>
      <c r="F2109" t="s">
        <v>61</v>
      </c>
      <c r="G2109" t="s">
        <v>62</v>
      </c>
      <c r="H2109" t="s">
        <v>63</v>
      </c>
      <c r="I2109" t="s">
        <v>64</v>
      </c>
      <c r="J2109" t="s">
        <v>65</v>
      </c>
      <c r="K2109" t="s">
        <v>64</v>
      </c>
      <c r="L2109" s="1">
        <v>44376.489583333336</v>
      </c>
      <c r="P2109" t="s">
        <v>144</v>
      </c>
      <c r="U2109" t="s">
        <v>145</v>
      </c>
      <c r="AN2109" s="1">
        <v>44385.80972222222</v>
      </c>
      <c r="AO2109" s="1">
        <v>44385.344444444447</v>
      </c>
      <c r="AP2109" t="s">
        <v>369</v>
      </c>
      <c r="AQ2109" t="s">
        <v>370</v>
      </c>
      <c r="AS2109">
        <v>0.14199999999999999</v>
      </c>
      <c r="AT2109" t="s">
        <v>343</v>
      </c>
      <c r="AU2109" t="s">
        <v>368</v>
      </c>
      <c r="AX2109">
        <v>8.9999999999999993E-3</v>
      </c>
      <c r="AZ2109" t="s">
        <v>146</v>
      </c>
      <c r="BC2109">
        <v>80713005</v>
      </c>
      <c r="BD2109">
        <v>8197244</v>
      </c>
      <c r="BE2109" t="s">
        <v>369</v>
      </c>
    </row>
    <row r="2110" spans="1:57" x14ac:dyDescent="0.25">
      <c r="A2110" t="s">
        <v>147</v>
      </c>
      <c r="B2110" t="s">
        <v>148</v>
      </c>
      <c r="C2110">
        <v>80713</v>
      </c>
      <c r="D2110" t="s">
        <v>59</v>
      </c>
      <c r="E2110" t="s">
        <v>119</v>
      </c>
      <c r="F2110" t="s">
        <v>61</v>
      </c>
      <c r="G2110" t="s">
        <v>62</v>
      </c>
      <c r="H2110" t="s">
        <v>63</v>
      </c>
      <c r="I2110" t="s">
        <v>64</v>
      </c>
      <c r="J2110" t="s">
        <v>65</v>
      </c>
      <c r="K2110" t="s">
        <v>64</v>
      </c>
      <c r="L2110" s="1">
        <v>44376.481944444444</v>
      </c>
      <c r="P2110" t="s">
        <v>101</v>
      </c>
      <c r="U2110" t="s">
        <v>149</v>
      </c>
      <c r="AN2110" s="1">
        <v>44377.529479166667</v>
      </c>
      <c r="AO2110" s="1">
        <v>44377.529479166667</v>
      </c>
      <c r="AP2110" t="s">
        <v>447</v>
      </c>
      <c r="AQ2110" t="s">
        <v>448</v>
      </c>
      <c r="AR2110">
        <v>23</v>
      </c>
      <c r="AS2110">
        <v>2E-3</v>
      </c>
      <c r="AT2110" t="s">
        <v>71</v>
      </c>
      <c r="AU2110" t="s">
        <v>449</v>
      </c>
      <c r="AV2110" t="s">
        <v>180</v>
      </c>
      <c r="AW2110" t="s">
        <v>450</v>
      </c>
      <c r="AX2110">
        <v>2E-3</v>
      </c>
      <c r="AZ2110" t="s">
        <v>146</v>
      </c>
      <c r="BC2110">
        <v>80713004</v>
      </c>
      <c r="BD2110">
        <v>8197213</v>
      </c>
      <c r="BE2110" t="s">
        <v>447</v>
      </c>
    </row>
    <row r="2111" spans="1:57" x14ac:dyDescent="0.25">
      <c r="A2111" t="s">
        <v>147</v>
      </c>
      <c r="B2111" t="s">
        <v>148</v>
      </c>
      <c r="C2111">
        <v>80713</v>
      </c>
      <c r="D2111" t="s">
        <v>59</v>
      </c>
      <c r="E2111" t="s">
        <v>119</v>
      </c>
      <c r="F2111" t="s">
        <v>61</v>
      </c>
      <c r="G2111" t="s">
        <v>62</v>
      </c>
      <c r="H2111" t="s">
        <v>63</v>
      </c>
      <c r="I2111" t="s">
        <v>64</v>
      </c>
      <c r="J2111" t="s">
        <v>65</v>
      </c>
      <c r="K2111" t="s">
        <v>64</v>
      </c>
      <c r="L2111" s="1">
        <v>44376.481944444444</v>
      </c>
      <c r="P2111" t="s">
        <v>101</v>
      </c>
      <c r="U2111" t="s">
        <v>149</v>
      </c>
      <c r="AN2111" s="1">
        <v>44383.455335648148</v>
      </c>
      <c r="AO2111" s="1">
        <v>44379.485162037039</v>
      </c>
      <c r="AP2111" t="s">
        <v>560</v>
      </c>
      <c r="AQ2111" t="s">
        <v>561</v>
      </c>
      <c r="AR2111">
        <v>80</v>
      </c>
      <c r="AS2111">
        <v>1.87</v>
      </c>
      <c r="AT2111" t="s">
        <v>71</v>
      </c>
      <c r="AU2111" t="s">
        <v>571</v>
      </c>
      <c r="AW2111" t="s">
        <v>563</v>
      </c>
      <c r="AX2111">
        <v>0.05</v>
      </c>
      <c r="AZ2111" t="s">
        <v>146</v>
      </c>
      <c r="BC2111">
        <v>80713004</v>
      </c>
      <c r="BD2111">
        <v>8197221</v>
      </c>
      <c r="BE2111" t="s">
        <v>560</v>
      </c>
    </row>
    <row r="2112" spans="1:57" x14ac:dyDescent="0.25">
      <c r="A2112" t="s">
        <v>147</v>
      </c>
      <c r="B2112" t="s">
        <v>148</v>
      </c>
      <c r="C2112">
        <v>80713</v>
      </c>
      <c r="D2112" t="s">
        <v>59</v>
      </c>
      <c r="E2112" t="s">
        <v>119</v>
      </c>
      <c r="F2112" t="s">
        <v>61</v>
      </c>
      <c r="G2112" t="s">
        <v>62</v>
      </c>
      <c r="H2112" t="s">
        <v>63</v>
      </c>
      <c r="I2112" t="s">
        <v>64</v>
      </c>
      <c r="J2112" t="s">
        <v>65</v>
      </c>
      <c r="K2112" t="s">
        <v>64</v>
      </c>
      <c r="L2112" s="1">
        <v>44376.481944444444</v>
      </c>
      <c r="P2112" t="s">
        <v>101</v>
      </c>
      <c r="U2112" t="s">
        <v>149</v>
      </c>
      <c r="AN2112" s="1">
        <v>44385.640972222223</v>
      </c>
      <c r="AO2112" s="1">
        <v>44385.640972222223</v>
      </c>
      <c r="AP2112" t="s">
        <v>422</v>
      </c>
      <c r="AQ2112" t="s">
        <v>423</v>
      </c>
      <c r="AR2112">
        <v>20</v>
      </c>
      <c r="AS2112">
        <v>1.7999999999999999E-2</v>
      </c>
      <c r="AT2112" t="s">
        <v>71</v>
      </c>
      <c r="AU2112" t="s">
        <v>424</v>
      </c>
      <c r="AW2112" t="s">
        <v>425</v>
      </c>
      <c r="AX2112">
        <v>5.0000000000000001E-3</v>
      </c>
      <c r="AZ2112" t="s">
        <v>146</v>
      </c>
      <c r="BC2112">
        <v>80713004</v>
      </c>
      <c r="BD2112">
        <v>8197218</v>
      </c>
      <c r="BE2112" t="s">
        <v>422</v>
      </c>
    </row>
    <row r="2113" spans="1:57" x14ac:dyDescent="0.25">
      <c r="A2113" t="s">
        <v>147</v>
      </c>
      <c r="B2113" t="s">
        <v>148</v>
      </c>
      <c r="C2113">
        <v>80713</v>
      </c>
      <c r="D2113" t="s">
        <v>59</v>
      </c>
      <c r="E2113" t="s">
        <v>119</v>
      </c>
      <c r="F2113" t="s">
        <v>61</v>
      </c>
      <c r="G2113" t="s">
        <v>62</v>
      </c>
      <c r="H2113" t="s">
        <v>63</v>
      </c>
      <c r="I2113" t="s">
        <v>64</v>
      </c>
      <c r="J2113" t="s">
        <v>65</v>
      </c>
      <c r="K2113" t="s">
        <v>64</v>
      </c>
      <c r="L2113" s="1">
        <v>44376.481944444444</v>
      </c>
      <c r="P2113" t="s">
        <v>101</v>
      </c>
      <c r="U2113" t="s">
        <v>149</v>
      </c>
      <c r="AN2113" s="1">
        <v>44385.640972222223</v>
      </c>
      <c r="AO2113" s="1">
        <v>44385.640972222223</v>
      </c>
      <c r="AP2113" t="s">
        <v>427</v>
      </c>
      <c r="AQ2113" t="s">
        <v>428</v>
      </c>
      <c r="AR2113">
        <v>18</v>
      </c>
      <c r="AS2113">
        <v>5.0000000000000001E-3</v>
      </c>
      <c r="AT2113" t="s">
        <v>71</v>
      </c>
      <c r="AU2113" t="s">
        <v>424</v>
      </c>
      <c r="AV2113" t="s">
        <v>180</v>
      </c>
      <c r="AW2113" t="s">
        <v>429</v>
      </c>
      <c r="AX2113">
        <v>5.0000000000000001E-3</v>
      </c>
      <c r="AZ2113" t="s">
        <v>146</v>
      </c>
      <c r="BC2113">
        <v>80713004</v>
      </c>
      <c r="BD2113">
        <v>8197218</v>
      </c>
      <c r="BE2113" t="s">
        <v>427</v>
      </c>
    </row>
    <row r="2114" spans="1:57" x14ac:dyDescent="0.25">
      <c r="A2114" t="s">
        <v>147</v>
      </c>
      <c r="B2114" t="s">
        <v>148</v>
      </c>
      <c r="C2114">
        <v>80713</v>
      </c>
      <c r="D2114" t="s">
        <v>59</v>
      </c>
      <c r="E2114" t="s">
        <v>119</v>
      </c>
      <c r="F2114" t="s">
        <v>61</v>
      </c>
      <c r="G2114" t="s">
        <v>62</v>
      </c>
      <c r="H2114" t="s">
        <v>63</v>
      </c>
      <c r="I2114" t="s">
        <v>64</v>
      </c>
      <c r="J2114" t="s">
        <v>65</v>
      </c>
      <c r="K2114" t="s">
        <v>64</v>
      </c>
      <c r="L2114" s="1">
        <v>44376.481944444444</v>
      </c>
      <c r="P2114" t="s">
        <v>101</v>
      </c>
      <c r="U2114" t="s">
        <v>149</v>
      </c>
      <c r="AN2114" s="1">
        <v>44377.529861111114</v>
      </c>
      <c r="AO2114" s="1">
        <v>44377.529861111114</v>
      </c>
      <c r="AP2114" t="s">
        <v>384</v>
      </c>
      <c r="AQ2114" t="s">
        <v>385</v>
      </c>
      <c r="AR2114">
        <v>13</v>
      </c>
      <c r="AS2114">
        <v>94</v>
      </c>
      <c r="AT2114" t="s">
        <v>386</v>
      </c>
      <c r="AU2114" t="s">
        <v>390</v>
      </c>
      <c r="AW2114" t="s">
        <v>387</v>
      </c>
      <c r="AX2114">
        <v>1</v>
      </c>
      <c r="AZ2114" t="s">
        <v>146</v>
      </c>
      <c r="BC2114">
        <v>80713004</v>
      </c>
      <c r="BD2114">
        <v>8197222</v>
      </c>
      <c r="BE2114" t="s">
        <v>384</v>
      </c>
    </row>
    <row r="2115" spans="1:57" x14ac:dyDescent="0.25">
      <c r="A2115" t="s">
        <v>147</v>
      </c>
      <c r="B2115" t="s">
        <v>148</v>
      </c>
      <c r="C2115">
        <v>80713</v>
      </c>
      <c r="D2115" t="s">
        <v>59</v>
      </c>
      <c r="E2115" t="s">
        <v>119</v>
      </c>
      <c r="F2115" t="s">
        <v>61</v>
      </c>
      <c r="G2115" t="s">
        <v>62</v>
      </c>
      <c r="H2115" t="s">
        <v>63</v>
      </c>
      <c r="I2115" t="s">
        <v>64</v>
      </c>
      <c r="J2115" t="s">
        <v>65</v>
      </c>
      <c r="K2115" t="s">
        <v>64</v>
      </c>
      <c r="L2115" s="1">
        <v>44376.481944444444</v>
      </c>
      <c r="P2115" t="s">
        <v>101</v>
      </c>
      <c r="U2115" t="s">
        <v>149</v>
      </c>
      <c r="AN2115" s="1">
        <v>44384.430671296293</v>
      </c>
      <c r="AO2115" s="1">
        <v>44383.599305555559</v>
      </c>
      <c r="AP2115" t="s">
        <v>554</v>
      </c>
      <c r="AQ2115" t="s">
        <v>555</v>
      </c>
      <c r="AR2115">
        <v>25</v>
      </c>
      <c r="AS2115">
        <v>1.0999999999999999E-2</v>
      </c>
      <c r="AT2115" t="s">
        <v>71</v>
      </c>
      <c r="AU2115" t="s">
        <v>449</v>
      </c>
      <c r="AW2115" t="s">
        <v>450</v>
      </c>
      <c r="AX2115">
        <v>2E-3</v>
      </c>
      <c r="AZ2115" t="s">
        <v>146</v>
      </c>
      <c r="BC2115">
        <v>80713004</v>
      </c>
      <c r="BD2115">
        <v>8197215</v>
      </c>
      <c r="BE2115" t="s">
        <v>554</v>
      </c>
    </row>
    <row r="2116" spans="1:57" x14ac:dyDescent="0.25">
      <c r="A2116" t="s">
        <v>147</v>
      </c>
      <c r="B2116" t="s">
        <v>148</v>
      </c>
      <c r="C2116">
        <v>80713</v>
      </c>
      <c r="D2116" t="s">
        <v>59</v>
      </c>
      <c r="E2116" t="s">
        <v>119</v>
      </c>
      <c r="F2116" t="s">
        <v>61</v>
      </c>
      <c r="G2116" t="s">
        <v>62</v>
      </c>
      <c r="H2116" t="s">
        <v>63</v>
      </c>
      <c r="I2116" t="s">
        <v>64</v>
      </c>
      <c r="J2116" t="s">
        <v>65</v>
      </c>
      <c r="K2116" t="s">
        <v>64</v>
      </c>
      <c r="L2116" s="1">
        <v>44376.481944444444</v>
      </c>
      <c r="P2116" t="s">
        <v>101</v>
      </c>
      <c r="U2116" t="s">
        <v>149</v>
      </c>
      <c r="AN2116" s="1">
        <v>44384.431712962964</v>
      </c>
      <c r="AO2116" s="1">
        <v>44383.599305555559</v>
      </c>
      <c r="AP2116" t="s">
        <v>556</v>
      </c>
      <c r="AQ2116" t="s">
        <v>557</v>
      </c>
      <c r="AR2116">
        <v>26</v>
      </c>
      <c r="AS2116">
        <v>8.0000000000000002E-3</v>
      </c>
      <c r="AT2116" t="s">
        <v>71</v>
      </c>
      <c r="AU2116" t="s">
        <v>449</v>
      </c>
      <c r="AW2116" t="s">
        <v>450</v>
      </c>
      <c r="AX2116">
        <v>2E-3</v>
      </c>
      <c r="AZ2116" t="s">
        <v>146</v>
      </c>
      <c r="BC2116">
        <v>80713004</v>
      </c>
      <c r="BD2116">
        <v>8197217</v>
      </c>
      <c r="BE2116" t="s">
        <v>556</v>
      </c>
    </row>
    <row r="2117" spans="1:57" x14ac:dyDescent="0.25">
      <c r="A2117" t="s">
        <v>147</v>
      </c>
      <c r="B2117" t="s">
        <v>148</v>
      </c>
      <c r="C2117">
        <v>80713</v>
      </c>
      <c r="D2117" t="s">
        <v>59</v>
      </c>
      <c r="E2117" t="s">
        <v>119</v>
      </c>
      <c r="F2117" t="s">
        <v>61</v>
      </c>
      <c r="G2117" t="s">
        <v>62</v>
      </c>
      <c r="H2117" t="s">
        <v>63</v>
      </c>
      <c r="I2117" t="s">
        <v>64</v>
      </c>
      <c r="J2117" t="s">
        <v>65</v>
      </c>
      <c r="K2117" t="s">
        <v>64</v>
      </c>
      <c r="L2117" s="1">
        <v>44376.481944444444</v>
      </c>
      <c r="P2117" t="s">
        <v>101</v>
      </c>
      <c r="U2117" t="s">
        <v>149</v>
      </c>
      <c r="AN2117" s="1">
        <v>44390.521527777775</v>
      </c>
      <c r="AO2117" s="1">
        <v>44390.521527777775</v>
      </c>
      <c r="AP2117" t="s">
        <v>69</v>
      </c>
      <c r="AQ2117" t="s">
        <v>70</v>
      </c>
      <c r="AR2117">
        <v>89</v>
      </c>
      <c r="AS2117">
        <v>31.9</v>
      </c>
      <c r="AT2117" t="s">
        <v>71</v>
      </c>
      <c r="AU2117" t="s">
        <v>134</v>
      </c>
      <c r="AW2117" t="s">
        <v>73</v>
      </c>
      <c r="AX2117">
        <v>0.8</v>
      </c>
      <c r="AZ2117" t="s">
        <v>146</v>
      </c>
      <c r="BC2117">
        <v>80713004</v>
      </c>
      <c r="BD2117">
        <v>8197223</v>
      </c>
      <c r="BE2117" t="s">
        <v>69</v>
      </c>
    </row>
    <row r="2118" spans="1:57" x14ac:dyDescent="0.25">
      <c r="A2118" t="s">
        <v>147</v>
      </c>
      <c r="B2118" t="s">
        <v>148</v>
      </c>
      <c r="C2118">
        <v>80713</v>
      </c>
      <c r="D2118" t="s">
        <v>59</v>
      </c>
      <c r="E2118" t="s">
        <v>119</v>
      </c>
      <c r="F2118" t="s">
        <v>61</v>
      </c>
      <c r="G2118" t="s">
        <v>62</v>
      </c>
      <c r="H2118" t="s">
        <v>63</v>
      </c>
      <c r="I2118" t="s">
        <v>64</v>
      </c>
      <c r="J2118" t="s">
        <v>65</v>
      </c>
      <c r="K2118" t="s">
        <v>64</v>
      </c>
      <c r="L2118" s="1">
        <v>44376.481944444444</v>
      </c>
      <c r="P2118" t="s">
        <v>101</v>
      </c>
      <c r="U2118" t="s">
        <v>149</v>
      </c>
      <c r="AN2118" s="1">
        <v>44377.508333333331</v>
      </c>
      <c r="AO2118" s="1">
        <v>44377.508333333331</v>
      </c>
      <c r="AP2118" t="s">
        <v>185</v>
      </c>
      <c r="AQ2118" t="s">
        <v>186</v>
      </c>
      <c r="AR2118">
        <v>67</v>
      </c>
      <c r="AS2118">
        <v>211</v>
      </c>
      <c r="AT2118" t="s">
        <v>187</v>
      </c>
      <c r="AU2118" t="s">
        <v>192</v>
      </c>
      <c r="AW2118" t="s">
        <v>189</v>
      </c>
      <c r="AX2118">
        <v>1</v>
      </c>
      <c r="AZ2118" t="s">
        <v>146</v>
      </c>
      <c r="BC2118">
        <v>80713004</v>
      </c>
      <c r="BD2118">
        <v>8197227</v>
      </c>
      <c r="BE2118" t="s">
        <v>185</v>
      </c>
    </row>
    <row r="2119" spans="1:57" x14ac:dyDescent="0.25">
      <c r="A2119" t="s">
        <v>147</v>
      </c>
      <c r="B2119" t="s">
        <v>148</v>
      </c>
      <c r="C2119">
        <v>80713</v>
      </c>
      <c r="D2119" t="s">
        <v>59</v>
      </c>
      <c r="E2119" t="s">
        <v>119</v>
      </c>
      <c r="F2119" t="s">
        <v>61</v>
      </c>
      <c r="G2119" t="s">
        <v>62</v>
      </c>
      <c r="H2119" t="s">
        <v>63</v>
      </c>
      <c r="I2119" t="s">
        <v>64</v>
      </c>
      <c r="J2119" t="s">
        <v>65</v>
      </c>
      <c r="K2119" t="s">
        <v>64</v>
      </c>
      <c r="L2119" s="1">
        <v>44376.481944444444</v>
      </c>
      <c r="P2119" t="s">
        <v>101</v>
      </c>
      <c r="U2119" t="s">
        <v>149</v>
      </c>
      <c r="AN2119" s="1">
        <v>44389.549305555556</v>
      </c>
      <c r="AO2119" s="1">
        <v>44384.430555555555</v>
      </c>
      <c r="AP2119" t="s">
        <v>404</v>
      </c>
      <c r="AQ2119" t="s">
        <v>405</v>
      </c>
      <c r="AR2119">
        <v>36</v>
      </c>
      <c r="AS2119">
        <v>6</v>
      </c>
      <c r="AT2119" t="s">
        <v>343</v>
      </c>
      <c r="AU2119" t="s">
        <v>406</v>
      </c>
      <c r="AW2119" t="s">
        <v>268</v>
      </c>
      <c r="AX2119">
        <v>3</v>
      </c>
      <c r="AZ2119" t="s">
        <v>146</v>
      </c>
      <c r="BC2119">
        <v>80713004</v>
      </c>
      <c r="BD2119">
        <v>8197230</v>
      </c>
      <c r="BE2119" t="s">
        <v>404</v>
      </c>
    </row>
    <row r="2120" spans="1:57" x14ac:dyDescent="0.25">
      <c r="A2120" t="s">
        <v>147</v>
      </c>
      <c r="B2120" t="s">
        <v>148</v>
      </c>
      <c r="C2120">
        <v>80713</v>
      </c>
      <c r="D2120" t="s">
        <v>59</v>
      </c>
      <c r="E2120" t="s">
        <v>119</v>
      </c>
      <c r="F2120" t="s">
        <v>61</v>
      </c>
      <c r="G2120" t="s">
        <v>62</v>
      </c>
      <c r="H2120" t="s">
        <v>63</v>
      </c>
      <c r="I2120" t="s">
        <v>64</v>
      </c>
      <c r="J2120" t="s">
        <v>65</v>
      </c>
      <c r="K2120" t="s">
        <v>64</v>
      </c>
      <c r="L2120" s="1">
        <v>44376.481944444444</v>
      </c>
      <c r="P2120" t="s">
        <v>101</v>
      </c>
      <c r="U2120" t="s">
        <v>149</v>
      </c>
      <c r="AN2120" s="1">
        <v>44389.568749999999</v>
      </c>
      <c r="AO2120" s="1">
        <v>44384.430555555555</v>
      </c>
      <c r="AP2120" t="s">
        <v>407</v>
      </c>
      <c r="AQ2120" t="s">
        <v>408</v>
      </c>
      <c r="AR2120">
        <v>66</v>
      </c>
      <c r="AS2120">
        <v>32</v>
      </c>
      <c r="AT2120" t="s">
        <v>343</v>
      </c>
      <c r="AU2120" t="s">
        <v>409</v>
      </c>
      <c r="AV2120" t="s">
        <v>180</v>
      </c>
      <c r="AW2120" t="s">
        <v>268</v>
      </c>
      <c r="AX2120">
        <v>32</v>
      </c>
      <c r="AZ2120" t="s">
        <v>146</v>
      </c>
      <c r="BC2120">
        <v>80713004</v>
      </c>
      <c r="BD2120">
        <v>8217594</v>
      </c>
      <c r="BE2120" t="s">
        <v>407</v>
      </c>
    </row>
    <row r="2121" spans="1:57" x14ac:dyDescent="0.25">
      <c r="A2121" t="s">
        <v>147</v>
      </c>
      <c r="B2121" t="s">
        <v>148</v>
      </c>
      <c r="C2121">
        <v>80713</v>
      </c>
      <c r="D2121" t="s">
        <v>59</v>
      </c>
      <c r="E2121" t="s">
        <v>119</v>
      </c>
      <c r="F2121" t="s">
        <v>61</v>
      </c>
      <c r="G2121" t="s">
        <v>62</v>
      </c>
      <c r="H2121" t="s">
        <v>63</v>
      </c>
      <c r="I2121" t="s">
        <v>64</v>
      </c>
      <c r="J2121" t="s">
        <v>65</v>
      </c>
      <c r="K2121" t="s">
        <v>64</v>
      </c>
      <c r="L2121" s="1">
        <v>44376.481944444444</v>
      </c>
      <c r="P2121" t="s">
        <v>101</v>
      </c>
      <c r="U2121" t="s">
        <v>149</v>
      </c>
      <c r="AN2121" s="1">
        <v>44379.506226851852</v>
      </c>
      <c r="AO2121" s="1">
        <v>44379.506226851852</v>
      </c>
      <c r="AP2121" t="s">
        <v>241</v>
      </c>
      <c r="AQ2121" t="s">
        <v>242</v>
      </c>
      <c r="AS2121">
        <v>270.60000000000002</v>
      </c>
      <c r="AT2121" t="s">
        <v>71</v>
      </c>
      <c r="AU2121" t="s">
        <v>256</v>
      </c>
      <c r="AX2121">
        <v>1</v>
      </c>
      <c r="AZ2121" t="s">
        <v>146</v>
      </c>
      <c r="BC2121">
        <v>80713004</v>
      </c>
      <c r="BD2121">
        <v>8201012</v>
      </c>
      <c r="BE2121" t="s">
        <v>241</v>
      </c>
    </row>
    <row r="2122" spans="1:57" x14ac:dyDescent="0.25">
      <c r="A2122" t="s">
        <v>147</v>
      </c>
      <c r="B2122" t="s">
        <v>148</v>
      </c>
      <c r="C2122">
        <v>80713</v>
      </c>
      <c r="D2122" t="s">
        <v>59</v>
      </c>
      <c r="E2122" t="s">
        <v>119</v>
      </c>
      <c r="F2122" t="s">
        <v>61</v>
      </c>
      <c r="G2122" t="s">
        <v>62</v>
      </c>
      <c r="H2122" t="s">
        <v>63</v>
      </c>
      <c r="I2122" t="s">
        <v>64</v>
      </c>
      <c r="J2122" t="s">
        <v>65</v>
      </c>
      <c r="K2122" t="s">
        <v>64</v>
      </c>
      <c r="L2122" s="1">
        <v>44376.481944444444</v>
      </c>
      <c r="P2122" t="s">
        <v>101</v>
      </c>
      <c r="U2122" t="s">
        <v>149</v>
      </c>
      <c r="AN2122" s="1">
        <v>44379.506226851852</v>
      </c>
      <c r="AO2122" s="1">
        <v>44379.506226851852</v>
      </c>
      <c r="AP2122" t="s">
        <v>265</v>
      </c>
      <c r="AQ2122" t="s">
        <v>266</v>
      </c>
      <c r="AR2122">
        <v>30</v>
      </c>
      <c r="AS2122">
        <v>77.599999999999994</v>
      </c>
      <c r="AT2122" t="s">
        <v>71</v>
      </c>
      <c r="AU2122" t="s">
        <v>278</v>
      </c>
      <c r="AW2122" t="s">
        <v>268</v>
      </c>
      <c r="AX2122">
        <v>0.3</v>
      </c>
      <c r="AZ2122" t="s">
        <v>146</v>
      </c>
      <c r="BC2122">
        <v>80713004</v>
      </c>
      <c r="BD2122">
        <v>8201012</v>
      </c>
      <c r="BE2122" t="s">
        <v>265</v>
      </c>
    </row>
    <row r="2123" spans="1:57" x14ac:dyDescent="0.25">
      <c r="A2123" t="s">
        <v>147</v>
      </c>
      <c r="B2123" t="s">
        <v>148</v>
      </c>
      <c r="C2123">
        <v>80713</v>
      </c>
      <c r="D2123" t="s">
        <v>59</v>
      </c>
      <c r="E2123" t="s">
        <v>119</v>
      </c>
      <c r="F2123" t="s">
        <v>61</v>
      </c>
      <c r="G2123" t="s">
        <v>62</v>
      </c>
      <c r="H2123" t="s">
        <v>63</v>
      </c>
      <c r="I2123" t="s">
        <v>64</v>
      </c>
      <c r="J2123" t="s">
        <v>65</v>
      </c>
      <c r="K2123" t="s">
        <v>64</v>
      </c>
      <c r="L2123" s="1">
        <v>44376.481944444444</v>
      </c>
      <c r="P2123" t="s">
        <v>101</v>
      </c>
      <c r="U2123" t="s">
        <v>149</v>
      </c>
      <c r="AN2123" s="1">
        <v>44379.506226851852</v>
      </c>
      <c r="AO2123" s="1">
        <v>44379.506226851852</v>
      </c>
      <c r="AP2123" t="s">
        <v>283</v>
      </c>
      <c r="AQ2123" t="s">
        <v>284</v>
      </c>
      <c r="AR2123">
        <v>31</v>
      </c>
      <c r="AS2123">
        <v>18.600000000000001</v>
      </c>
      <c r="AT2123" t="s">
        <v>71</v>
      </c>
      <c r="AU2123" t="s">
        <v>287</v>
      </c>
      <c r="AW2123" t="s">
        <v>268</v>
      </c>
      <c r="AX2123">
        <v>0.1</v>
      </c>
      <c r="AZ2123" t="s">
        <v>146</v>
      </c>
      <c r="BC2123">
        <v>80713004</v>
      </c>
      <c r="BD2123">
        <v>8201012</v>
      </c>
      <c r="BE2123" t="s">
        <v>283</v>
      </c>
    </row>
    <row r="2124" spans="1:57" x14ac:dyDescent="0.25">
      <c r="A2124" t="s">
        <v>147</v>
      </c>
      <c r="B2124" t="s">
        <v>148</v>
      </c>
      <c r="C2124">
        <v>80713</v>
      </c>
      <c r="D2124" t="s">
        <v>59</v>
      </c>
      <c r="E2124" t="s">
        <v>119</v>
      </c>
      <c r="F2124" t="s">
        <v>61</v>
      </c>
      <c r="G2124" t="s">
        <v>62</v>
      </c>
      <c r="H2124" t="s">
        <v>63</v>
      </c>
      <c r="I2124" t="s">
        <v>64</v>
      </c>
      <c r="J2124" t="s">
        <v>65</v>
      </c>
      <c r="K2124" t="s">
        <v>64</v>
      </c>
      <c r="L2124" s="1">
        <v>44376.481944444444</v>
      </c>
      <c r="P2124" t="s">
        <v>101</v>
      </c>
      <c r="U2124" t="s">
        <v>149</v>
      </c>
      <c r="AN2124" s="1">
        <v>44379.506226851852</v>
      </c>
      <c r="AO2124" s="1">
        <v>44379.506226851852</v>
      </c>
      <c r="AP2124" t="s">
        <v>291</v>
      </c>
      <c r="AQ2124" t="s">
        <v>292</v>
      </c>
      <c r="AR2124">
        <v>28</v>
      </c>
      <c r="AS2124">
        <v>52.8</v>
      </c>
      <c r="AT2124" t="s">
        <v>71</v>
      </c>
      <c r="AU2124" t="s">
        <v>300</v>
      </c>
      <c r="AW2124" t="s">
        <v>268</v>
      </c>
      <c r="AX2124">
        <v>0.4</v>
      </c>
      <c r="AZ2124" t="s">
        <v>146</v>
      </c>
      <c r="BC2124">
        <v>80713004</v>
      </c>
      <c r="BD2124">
        <v>8201012</v>
      </c>
      <c r="BE2124" t="s">
        <v>291</v>
      </c>
    </row>
    <row r="2125" spans="1:57" x14ac:dyDescent="0.25">
      <c r="A2125" t="s">
        <v>147</v>
      </c>
      <c r="B2125" t="s">
        <v>148</v>
      </c>
      <c r="C2125">
        <v>80713</v>
      </c>
      <c r="D2125" t="s">
        <v>59</v>
      </c>
      <c r="E2125" t="s">
        <v>119</v>
      </c>
      <c r="F2125" t="s">
        <v>61</v>
      </c>
      <c r="G2125" t="s">
        <v>62</v>
      </c>
      <c r="H2125" t="s">
        <v>63</v>
      </c>
      <c r="I2125" t="s">
        <v>64</v>
      </c>
      <c r="J2125" t="s">
        <v>65</v>
      </c>
      <c r="K2125" t="s">
        <v>64</v>
      </c>
      <c r="L2125" s="1">
        <v>44376.481944444444</v>
      </c>
      <c r="P2125" t="s">
        <v>101</v>
      </c>
      <c r="U2125" t="s">
        <v>149</v>
      </c>
      <c r="AN2125" s="1">
        <v>44379.506226851852</v>
      </c>
      <c r="AO2125" s="1">
        <v>44379.506226851852</v>
      </c>
      <c r="AP2125" t="s">
        <v>305</v>
      </c>
      <c r="AQ2125" t="s">
        <v>306</v>
      </c>
      <c r="AR2125">
        <v>29</v>
      </c>
      <c r="AS2125">
        <v>7.3</v>
      </c>
      <c r="AT2125" t="s">
        <v>71</v>
      </c>
      <c r="AU2125" t="s">
        <v>307</v>
      </c>
      <c r="AW2125" t="s">
        <v>268</v>
      </c>
      <c r="AX2125">
        <v>0.1</v>
      </c>
      <c r="AZ2125" t="s">
        <v>146</v>
      </c>
      <c r="BC2125">
        <v>80713004</v>
      </c>
      <c r="BD2125">
        <v>8201012</v>
      </c>
      <c r="BE2125" t="s">
        <v>305</v>
      </c>
    </row>
    <row r="2126" spans="1:57" x14ac:dyDescent="0.25">
      <c r="A2126" t="s">
        <v>147</v>
      </c>
      <c r="B2126" t="s">
        <v>148</v>
      </c>
      <c r="C2126">
        <v>80713</v>
      </c>
      <c r="D2126" t="s">
        <v>59</v>
      </c>
      <c r="E2126" t="s">
        <v>119</v>
      </c>
      <c r="F2126" t="s">
        <v>61</v>
      </c>
      <c r="G2126" t="s">
        <v>62</v>
      </c>
      <c r="H2126" t="s">
        <v>63</v>
      </c>
      <c r="I2126" t="s">
        <v>64</v>
      </c>
      <c r="J2126" t="s">
        <v>65</v>
      </c>
      <c r="K2126" t="s">
        <v>64</v>
      </c>
      <c r="L2126" s="1">
        <v>44376.481944444444</v>
      </c>
      <c r="P2126" t="s">
        <v>101</v>
      </c>
      <c r="U2126" t="s">
        <v>149</v>
      </c>
      <c r="AN2126" s="1">
        <v>44378.462500000001</v>
      </c>
      <c r="AO2126" s="1">
        <v>44378.462500000001</v>
      </c>
      <c r="AP2126" t="s">
        <v>410</v>
      </c>
      <c r="AQ2126" t="s">
        <v>411</v>
      </c>
      <c r="AR2126">
        <v>32</v>
      </c>
      <c r="AS2126">
        <v>90.3</v>
      </c>
      <c r="AT2126" t="s">
        <v>71</v>
      </c>
      <c r="AU2126" t="s">
        <v>419</v>
      </c>
      <c r="AW2126" t="s">
        <v>412</v>
      </c>
      <c r="AX2126">
        <v>0.5</v>
      </c>
      <c r="AZ2126" t="s">
        <v>146</v>
      </c>
      <c r="BC2126">
        <v>80713004</v>
      </c>
      <c r="BD2126">
        <v>8197219</v>
      </c>
      <c r="BE2126" t="s">
        <v>410</v>
      </c>
    </row>
    <row r="2127" spans="1:57" x14ac:dyDescent="0.25">
      <c r="A2127" t="s">
        <v>147</v>
      </c>
      <c r="B2127" t="s">
        <v>148</v>
      </c>
      <c r="C2127">
        <v>80713</v>
      </c>
      <c r="D2127" t="s">
        <v>59</v>
      </c>
      <c r="E2127" t="s">
        <v>119</v>
      </c>
      <c r="F2127" t="s">
        <v>61</v>
      </c>
      <c r="G2127" t="s">
        <v>62</v>
      </c>
      <c r="H2127" t="s">
        <v>63</v>
      </c>
      <c r="I2127" t="s">
        <v>64</v>
      </c>
      <c r="J2127" t="s">
        <v>65</v>
      </c>
      <c r="K2127" t="s">
        <v>64</v>
      </c>
      <c r="L2127" s="1">
        <v>44376.481944444444</v>
      </c>
      <c r="P2127" t="s">
        <v>101</v>
      </c>
      <c r="U2127" t="s">
        <v>149</v>
      </c>
      <c r="AN2127" s="1">
        <v>44378.462500000001</v>
      </c>
      <c r="AO2127" s="1">
        <v>44378.462500000001</v>
      </c>
      <c r="AP2127" t="s">
        <v>414</v>
      </c>
      <c r="AQ2127" t="s">
        <v>415</v>
      </c>
      <c r="AR2127">
        <v>33</v>
      </c>
      <c r="AS2127">
        <v>36.200000000000003</v>
      </c>
      <c r="AT2127" t="s">
        <v>71</v>
      </c>
      <c r="AU2127" t="s">
        <v>287</v>
      </c>
      <c r="AW2127" t="s">
        <v>412</v>
      </c>
      <c r="AX2127">
        <v>0.1</v>
      </c>
      <c r="AZ2127" t="s">
        <v>146</v>
      </c>
      <c r="BC2127">
        <v>80713004</v>
      </c>
      <c r="BD2127">
        <v>8197219</v>
      </c>
      <c r="BE2127" t="s">
        <v>414</v>
      </c>
    </row>
    <row r="2128" spans="1:57" x14ac:dyDescent="0.25">
      <c r="A2128" t="s">
        <v>147</v>
      </c>
      <c r="B2128" t="s">
        <v>148</v>
      </c>
      <c r="C2128">
        <v>80713</v>
      </c>
      <c r="D2128" t="s">
        <v>59</v>
      </c>
      <c r="E2128" t="s">
        <v>119</v>
      </c>
      <c r="F2128" t="s">
        <v>61</v>
      </c>
      <c r="G2128" t="s">
        <v>62</v>
      </c>
      <c r="H2128" t="s">
        <v>63</v>
      </c>
      <c r="I2128" t="s">
        <v>64</v>
      </c>
      <c r="J2128" t="s">
        <v>65</v>
      </c>
      <c r="K2128" t="s">
        <v>64</v>
      </c>
      <c r="L2128" s="1">
        <v>44376.481944444444</v>
      </c>
      <c r="P2128" t="s">
        <v>101</v>
      </c>
      <c r="U2128" t="s">
        <v>149</v>
      </c>
      <c r="AN2128" s="1">
        <v>44385.796527777777</v>
      </c>
      <c r="AO2128" s="1">
        <v>44385.344444444447</v>
      </c>
      <c r="AP2128" t="s">
        <v>341</v>
      </c>
      <c r="AQ2128" t="s">
        <v>342</v>
      </c>
      <c r="AS2128">
        <v>0.123</v>
      </c>
      <c r="AT2128" t="s">
        <v>343</v>
      </c>
      <c r="AU2128" t="s">
        <v>344</v>
      </c>
      <c r="AX2128">
        <v>1.7999999999999999E-2</v>
      </c>
      <c r="AZ2128" t="s">
        <v>146</v>
      </c>
      <c r="BC2128">
        <v>80713004</v>
      </c>
      <c r="BD2128">
        <v>8197226</v>
      </c>
      <c r="BE2128" t="s">
        <v>341</v>
      </c>
    </row>
    <row r="2129" spans="1:57" x14ac:dyDescent="0.25">
      <c r="A2129" t="s">
        <v>147</v>
      </c>
      <c r="B2129" t="s">
        <v>148</v>
      </c>
      <c r="C2129">
        <v>80713</v>
      </c>
      <c r="D2129" t="s">
        <v>59</v>
      </c>
      <c r="E2129" t="s">
        <v>119</v>
      </c>
      <c r="F2129" t="s">
        <v>61</v>
      </c>
      <c r="G2129" t="s">
        <v>62</v>
      </c>
      <c r="H2129" t="s">
        <v>63</v>
      </c>
      <c r="I2129" t="s">
        <v>64</v>
      </c>
      <c r="J2129" t="s">
        <v>65</v>
      </c>
      <c r="K2129" t="s">
        <v>64</v>
      </c>
      <c r="L2129" s="1">
        <v>44376.481944444444</v>
      </c>
      <c r="P2129" t="s">
        <v>101</v>
      </c>
      <c r="U2129" t="s">
        <v>149</v>
      </c>
      <c r="AN2129" s="1">
        <v>44385.796527777777</v>
      </c>
      <c r="AO2129" s="1">
        <v>44385.344444444447</v>
      </c>
      <c r="AP2129" t="s">
        <v>346</v>
      </c>
      <c r="AQ2129" t="s">
        <v>347</v>
      </c>
      <c r="AS2129">
        <v>1.17</v>
      </c>
      <c r="AT2129" t="s">
        <v>343</v>
      </c>
      <c r="AU2129" t="s">
        <v>361</v>
      </c>
      <c r="AX2129">
        <v>1.7999999999999999E-2</v>
      </c>
      <c r="AZ2129" t="s">
        <v>146</v>
      </c>
      <c r="BC2129">
        <v>80713004</v>
      </c>
      <c r="BD2129">
        <v>8197226</v>
      </c>
      <c r="BE2129" t="s">
        <v>346</v>
      </c>
    </row>
    <row r="2130" spans="1:57" x14ac:dyDescent="0.25">
      <c r="A2130" t="s">
        <v>147</v>
      </c>
      <c r="B2130" t="s">
        <v>148</v>
      </c>
      <c r="C2130">
        <v>80713</v>
      </c>
      <c r="D2130" t="s">
        <v>59</v>
      </c>
      <c r="E2130" t="s">
        <v>119</v>
      </c>
      <c r="F2130" t="s">
        <v>61</v>
      </c>
      <c r="G2130" t="s">
        <v>62</v>
      </c>
      <c r="H2130" t="s">
        <v>63</v>
      </c>
      <c r="I2130" t="s">
        <v>64</v>
      </c>
      <c r="J2130" t="s">
        <v>65</v>
      </c>
      <c r="K2130" t="s">
        <v>64</v>
      </c>
      <c r="L2130" s="1">
        <v>44376.481944444444</v>
      </c>
      <c r="P2130" t="s">
        <v>101</v>
      </c>
      <c r="U2130" t="s">
        <v>149</v>
      </c>
      <c r="AN2130" s="1">
        <v>44385.796527777777</v>
      </c>
      <c r="AO2130" s="1">
        <v>44385.344444444447</v>
      </c>
      <c r="AP2130" t="s">
        <v>369</v>
      </c>
      <c r="AQ2130" t="s">
        <v>370</v>
      </c>
      <c r="AS2130">
        <v>0.153</v>
      </c>
      <c r="AT2130" t="s">
        <v>343</v>
      </c>
      <c r="AU2130" t="s">
        <v>380</v>
      </c>
      <c r="AX2130">
        <v>8.9999999999999993E-3</v>
      </c>
      <c r="AZ2130" t="s">
        <v>146</v>
      </c>
      <c r="BC2130">
        <v>80713004</v>
      </c>
      <c r="BD2130">
        <v>8197226</v>
      </c>
      <c r="BE2130" t="s">
        <v>369</v>
      </c>
    </row>
    <row r="2131" spans="1:57" x14ac:dyDescent="0.25">
      <c r="A2131" t="s">
        <v>150</v>
      </c>
      <c r="B2131" t="s">
        <v>151</v>
      </c>
      <c r="C2131">
        <v>80713</v>
      </c>
      <c r="D2131" t="s">
        <v>59</v>
      </c>
      <c r="E2131" t="s">
        <v>105</v>
      </c>
      <c r="F2131" t="s">
        <v>61</v>
      </c>
      <c r="G2131" t="s">
        <v>62</v>
      </c>
      <c r="H2131" t="s">
        <v>63</v>
      </c>
      <c r="I2131" t="s">
        <v>64</v>
      </c>
      <c r="J2131" t="s">
        <v>65</v>
      </c>
      <c r="K2131" t="s">
        <v>64</v>
      </c>
      <c r="L2131" s="1">
        <v>44376.473611111112</v>
      </c>
      <c r="P2131" t="s">
        <v>152</v>
      </c>
      <c r="U2131" t="s">
        <v>153</v>
      </c>
      <c r="AN2131" s="1">
        <v>44377.532800925925</v>
      </c>
      <c r="AO2131" s="1">
        <v>44377.532800925925</v>
      </c>
      <c r="AP2131" t="s">
        <v>447</v>
      </c>
      <c r="AQ2131" t="s">
        <v>448</v>
      </c>
      <c r="AR2131">
        <v>23</v>
      </c>
      <c r="AS2131">
        <v>2E-3</v>
      </c>
      <c r="AT2131" t="s">
        <v>71</v>
      </c>
      <c r="AU2131" t="s">
        <v>449</v>
      </c>
      <c r="AV2131" t="s">
        <v>180</v>
      </c>
      <c r="AW2131" t="s">
        <v>450</v>
      </c>
      <c r="AX2131">
        <v>2E-3</v>
      </c>
      <c r="AZ2131" t="s">
        <v>146</v>
      </c>
      <c r="BC2131">
        <v>80713007</v>
      </c>
      <c r="BD2131">
        <v>8197195</v>
      </c>
      <c r="BE2131" t="s">
        <v>447</v>
      </c>
    </row>
    <row r="2132" spans="1:57" x14ac:dyDescent="0.25">
      <c r="A2132" t="s">
        <v>150</v>
      </c>
      <c r="B2132" t="s">
        <v>151</v>
      </c>
      <c r="C2132">
        <v>80713</v>
      </c>
      <c r="D2132" t="s">
        <v>59</v>
      </c>
      <c r="E2132" t="s">
        <v>105</v>
      </c>
      <c r="F2132" t="s">
        <v>61</v>
      </c>
      <c r="G2132" t="s">
        <v>62</v>
      </c>
      <c r="H2132" t="s">
        <v>63</v>
      </c>
      <c r="I2132" t="s">
        <v>64</v>
      </c>
      <c r="J2132" t="s">
        <v>65</v>
      </c>
      <c r="K2132" t="s">
        <v>64</v>
      </c>
      <c r="L2132" s="1">
        <v>44376.473611111112</v>
      </c>
      <c r="P2132" t="s">
        <v>152</v>
      </c>
      <c r="U2132" t="s">
        <v>153</v>
      </c>
      <c r="AN2132" s="1">
        <v>44383.459340277775</v>
      </c>
      <c r="AO2132" s="1">
        <v>44379.485162037039</v>
      </c>
      <c r="AP2132" t="s">
        <v>560</v>
      </c>
      <c r="AQ2132" t="s">
        <v>561</v>
      </c>
      <c r="AR2132">
        <v>80</v>
      </c>
      <c r="AS2132">
        <v>1.89</v>
      </c>
      <c r="AT2132" t="s">
        <v>71</v>
      </c>
      <c r="AU2132" t="s">
        <v>572</v>
      </c>
      <c r="AW2132" t="s">
        <v>563</v>
      </c>
      <c r="AX2132">
        <v>0.05</v>
      </c>
      <c r="AZ2132" t="s">
        <v>146</v>
      </c>
      <c r="BC2132">
        <v>80713007</v>
      </c>
      <c r="BD2132">
        <v>8197203</v>
      </c>
      <c r="BE2132" t="s">
        <v>560</v>
      </c>
    </row>
    <row r="2133" spans="1:57" x14ac:dyDescent="0.25">
      <c r="A2133" t="s">
        <v>150</v>
      </c>
      <c r="B2133" t="s">
        <v>151</v>
      </c>
      <c r="C2133">
        <v>80713</v>
      </c>
      <c r="D2133" t="s">
        <v>59</v>
      </c>
      <c r="E2133" t="s">
        <v>105</v>
      </c>
      <c r="F2133" t="s">
        <v>61</v>
      </c>
      <c r="G2133" t="s">
        <v>62</v>
      </c>
      <c r="H2133" t="s">
        <v>63</v>
      </c>
      <c r="I2133" t="s">
        <v>64</v>
      </c>
      <c r="J2133" t="s">
        <v>65</v>
      </c>
      <c r="K2133" t="s">
        <v>64</v>
      </c>
      <c r="L2133" s="1">
        <v>44376.473611111112</v>
      </c>
      <c r="P2133" t="s">
        <v>152</v>
      </c>
      <c r="U2133" t="s">
        <v>153</v>
      </c>
      <c r="AN2133" s="1">
        <v>44385.643877314818</v>
      </c>
      <c r="AO2133" s="1">
        <v>44385.643877314818</v>
      </c>
      <c r="AP2133" t="s">
        <v>422</v>
      </c>
      <c r="AQ2133" t="s">
        <v>423</v>
      </c>
      <c r="AR2133">
        <v>20</v>
      </c>
      <c r="AS2133">
        <v>2.1999999999999999E-2</v>
      </c>
      <c r="AT2133" t="s">
        <v>71</v>
      </c>
      <c r="AU2133" t="s">
        <v>424</v>
      </c>
      <c r="AW2133" t="s">
        <v>425</v>
      </c>
      <c r="AX2133">
        <v>5.0000000000000001E-3</v>
      </c>
      <c r="AZ2133" t="s">
        <v>146</v>
      </c>
      <c r="BC2133">
        <v>80713007</v>
      </c>
      <c r="BD2133">
        <v>8197200</v>
      </c>
      <c r="BE2133" t="s">
        <v>422</v>
      </c>
    </row>
    <row r="2134" spans="1:57" x14ac:dyDescent="0.25">
      <c r="A2134" t="s">
        <v>150</v>
      </c>
      <c r="B2134" t="s">
        <v>151</v>
      </c>
      <c r="C2134">
        <v>80713</v>
      </c>
      <c r="D2134" t="s">
        <v>59</v>
      </c>
      <c r="E2134" t="s">
        <v>105</v>
      </c>
      <c r="F2134" t="s">
        <v>61</v>
      </c>
      <c r="G2134" t="s">
        <v>62</v>
      </c>
      <c r="H2134" t="s">
        <v>63</v>
      </c>
      <c r="I2134" t="s">
        <v>64</v>
      </c>
      <c r="J2134" t="s">
        <v>65</v>
      </c>
      <c r="K2134" t="s">
        <v>64</v>
      </c>
      <c r="L2134" s="1">
        <v>44376.473611111112</v>
      </c>
      <c r="P2134" t="s">
        <v>152</v>
      </c>
      <c r="U2134" t="s">
        <v>153</v>
      </c>
      <c r="AN2134" s="1">
        <v>44385.643877314818</v>
      </c>
      <c r="AO2134" s="1">
        <v>44385.643877314818</v>
      </c>
      <c r="AP2134" t="s">
        <v>427</v>
      </c>
      <c r="AQ2134" t="s">
        <v>428</v>
      </c>
      <c r="AR2134">
        <v>18</v>
      </c>
      <c r="AS2134">
        <v>5.0000000000000001E-3</v>
      </c>
      <c r="AT2134" t="s">
        <v>71</v>
      </c>
      <c r="AU2134" t="s">
        <v>424</v>
      </c>
      <c r="AV2134" t="s">
        <v>180</v>
      </c>
      <c r="AW2134" t="s">
        <v>429</v>
      </c>
      <c r="AX2134">
        <v>5.0000000000000001E-3</v>
      </c>
      <c r="AZ2134" t="s">
        <v>146</v>
      </c>
      <c r="BC2134">
        <v>80713007</v>
      </c>
      <c r="BD2134">
        <v>8197200</v>
      </c>
      <c r="BE2134" t="s">
        <v>427</v>
      </c>
    </row>
    <row r="2135" spans="1:57" x14ac:dyDescent="0.25">
      <c r="A2135" t="s">
        <v>150</v>
      </c>
      <c r="B2135" t="s">
        <v>151</v>
      </c>
      <c r="C2135">
        <v>80713</v>
      </c>
      <c r="D2135" t="s">
        <v>59</v>
      </c>
      <c r="E2135" t="s">
        <v>105</v>
      </c>
      <c r="F2135" t="s">
        <v>61</v>
      </c>
      <c r="G2135" t="s">
        <v>62</v>
      </c>
      <c r="H2135" t="s">
        <v>63</v>
      </c>
      <c r="I2135" t="s">
        <v>64</v>
      </c>
      <c r="J2135" t="s">
        <v>65</v>
      </c>
      <c r="K2135" t="s">
        <v>64</v>
      </c>
      <c r="L2135" s="1">
        <v>44376.473611111112</v>
      </c>
      <c r="P2135" t="s">
        <v>152</v>
      </c>
      <c r="U2135" t="s">
        <v>153</v>
      </c>
      <c r="AN2135" s="1">
        <v>44377.532638888886</v>
      </c>
      <c r="AO2135" s="1">
        <v>44377.532638888886</v>
      </c>
      <c r="AP2135" t="s">
        <v>384</v>
      </c>
      <c r="AQ2135" t="s">
        <v>385</v>
      </c>
      <c r="AR2135">
        <v>13</v>
      </c>
      <c r="AS2135">
        <v>95</v>
      </c>
      <c r="AT2135" t="s">
        <v>386</v>
      </c>
      <c r="AU2135" t="s">
        <v>390</v>
      </c>
      <c r="AW2135" t="s">
        <v>387</v>
      </c>
      <c r="AX2135">
        <v>1</v>
      </c>
      <c r="AZ2135" t="s">
        <v>146</v>
      </c>
      <c r="BC2135">
        <v>80713007</v>
      </c>
      <c r="BD2135">
        <v>8197204</v>
      </c>
      <c r="BE2135" t="s">
        <v>384</v>
      </c>
    </row>
    <row r="2136" spans="1:57" x14ac:dyDescent="0.25">
      <c r="A2136" t="s">
        <v>150</v>
      </c>
      <c r="B2136" t="s">
        <v>151</v>
      </c>
      <c r="C2136">
        <v>80713</v>
      </c>
      <c r="D2136" t="s">
        <v>59</v>
      </c>
      <c r="E2136" t="s">
        <v>105</v>
      </c>
      <c r="F2136" t="s">
        <v>61</v>
      </c>
      <c r="G2136" t="s">
        <v>62</v>
      </c>
      <c r="H2136" t="s">
        <v>63</v>
      </c>
      <c r="I2136" t="s">
        <v>64</v>
      </c>
      <c r="J2136" t="s">
        <v>65</v>
      </c>
      <c r="K2136" t="s">
        <v>64</v>
      </c>
      <c r="L2136" s="1">
        <v>44376.473611111112</v>
      </c>
      <c r="P2136" t="s">
        <v>152</v>
      </c>
      <c r="U2136" t="s">
        <v>153</v>
      </c>
      <c r="AN2136" s="1">
        <v>44384.436886574076</v>
      </c>
      <c r="AO2136" s="1">
        <v>44383.599305555559</v>
      </c>
      <c r="AP2136" t="s">
        <v>554</v>
      </c>
      <c r="AQ2136" t="s">
        <v>555</v>
      </c>
      <c r="AR2136">
        <v>25</v>
      </c>
      <c r="AS2136">
        <v>1.2E-2</v>
      </c>
      <c r="AT2136" t="s">
        <v>71</v>
      </c>
      <c r="AU2136" t="s">
        <v>449</v>
      </c>
      <c r="AW2136" t="s">
        <v>450</v>
      </c>
      <c r="AX2136">
        <v>2E-3</v>
      </c>
      <c r="AZ2136" t="s">
        <v>146</v>
      </c>
      <c r="BC2136">
        <v>80713007</v>
      </c>
      <c r="BD2136">
        <v>8197197</v>
      </c>
      <c r="BE2136" t="s">
        <v>554</v>
      </c>
    </row>
    <row r="2137" spans="1:57" x14ac:dyDescent="0.25">
      <c r="A2137" t="s">
        <v>150</v>
      </c>
      <c r="B2137" t="s">
        <v>151</v>
      </c>
      <c r="C2137">
        <v>80713</v>
      </c>
      <c r="D2137" t="s">
        <v>59</v>
      </c>
      <c r="E2137" t="s">
        <v>105</v>
      </c>
      <c r="F2137" t="s">
        <v>61</v>
      </c>
      <c r="G2137" t="s">
        <v>62</v>
      </c>
      <c r="H2137" t="s">
        <v>63</v>
      </c>
      <c r="I2137" t="s">
        <v>64</v>
      </c>
      <c r="J2137" t="s">
        <v>65</v>
      </c>
      <c r="K2137" t="s">
        <v>64</v>
      </c>
      <c r="L2137" s="1">
        <v>44376.473611111112</v>
      </c>
      <c r="P2137" t="s">
        <v>152</v>
      </c>
      <c r="U2137" t="s">
        <v>153</v>
      </c>
      <c r="AN2137" s="1">
        <v>44384.442071759258</v>
      </c>
      <c r="AO2137" s="1">
        <v>44383.599305555559</v>
      </c>
      <c r="AP2137" t="s">
        <v>556</v>
      </c>
      <c r="AQ2137" t="s">
        <v>557</v>
      </c>
      <c r="AR2137">
        <v>26</v>
      </c>
      <c r="AS2137">
        <v>8.0000000000000002E-3</v>
      </c>
      <c r="AT2137" t="s">
        <v>71</v>
      </c>
      <c r="AU2137" t="s">
        <v>449</v>
      </c>
      <c r="AW2137" t="s">
        <v>450</v>
      </c>
      <c r="AX2137">
        <v>2E-3</v>
      </c>
      <c r="AZ2137" t="s">
        <v>146</v>
      </c>
      <c r="BC2137">
        <v>80713007</v>
      </c>
      <c r="BD2137">
        <v>8197199</v>
      </c>
      <c r="BE2137" t="s">
        <v>556</v>
      </c>
    </row>
    <row r="2138" spans="1:57" x14ac:dyDescent="0.25">
      <c r="A2138" t="s">
        <v>150</v>
      </c>
      <c r="B2138" t="s">
        <v>151</v>
      </c>
      <c r="C2138">
        <v>80713</v>
      </c>
      <c r="D2138" t="s">
        <v>59</v>
      </c>
      <c r="E2138" t="s">
        <v>105</v>
      </c>
      <c r="F2138" t="s">
        <v>61</v>
      </c>
      <c r="G2138" t="s">
        <v>62</v>
      </c>
      <c r="H2138" t="s">
        <v>63</v>
      </c>
      <c r="I2138" t="s">
        <v>64</v>
      </c>
      <c r="J2138" t="s">
        <v>65</v>
      </c>
      <c r="K2138" t="s">
        <v>64</v>
      </c>
      <c r="L2138" s="1">
        <v>44376.473611111112</v>
      </c>
      <c r="P2138" t="s">
        <v>152</v>
      </c>
      <c r="U2138" t="s">
        <v>153</v>
      </c>
      <c r="AN2138" s="1">
        <v>44390.560416666667</v>
      </c>
      <c r="AO2138" s="1">
        <v>44390.560416666667</v>
      </c>
      <c r="AP2138" t="s">
        <v>69</v>
      </c>
      <c r="AQ2138" t="s">
        <v>70</v>
      </c>
      <c r="AR2138">
        <v>89</v>
      </c>
      <c r="AS2138">
        <v>32.299999999999997</v>
      </c>
      <c r="AT2138" t="s">
        <v>71</v>
      </c>
      <c r="AU2138" t="s">
        <v>134</v>
      </c>
      <c r="AW2138" t="s">
        <v>73</v>
      </c>
      <c r="AX2138">
        <v>0.8</v>
      </c>
      <c r="AZ2138" t="s">
        <v>146</v>
      </c>
      <c r="BC2138">
        <v>80713007</v>
      </c>
      <c r="BD2138">
        <v>8197205</v>
      </c>
      <c r="BE2138" t="s">
        <v>69</v>
      </c>
    </row>
    <row r="2139" spans="1:57" x14ac:dyDescent="0.25">
      <c r="A2139" t="s">
        <v>150</v>
      </c>
      <c r="B2139" t="s">
        <v>151</v>
      </c>
      <c r="C2139">
        <v>80713</v>
      </c>
      <c r="D2139" t="s">
        <v>59</v>
      </c>
      <c r="E2139" t="s">
        <v>105</v>
      </c>
      <c r="F2139" t="s">
        <v>61</v>
      </c>
      <c r="G2139" t="s">
        <v>62</v>
      </c>
      <c r="H2139" t="s">
        <v>63</v>
      </c>
      <c r="I2139" t="s">
        <v>64</v>
      </c>
      <c r="J2139" t="s">
        <v>65</v>
      </c>
      <c r="K2139" t="s">
        <v>64</v>
      </c>
      <c r="L2139" s="1">
        <v>44376.473611111112</v>
      </c>
      <c r="P2139" t="s">
        <v>152</v>
      </c>
      <c r="U2139" t="s">
        <v>153</v>
      </c>
      <c r="AN2139" s="1">
        <v>44377.54583333333</v>
      </c>
      <c r="AO2139" s="1">
        <v>44377.54583333333</v>
      </c>
      <c r="AP2139" t="s">
        <v>185</v>
      </c>
      <c r="AQ2139" t="s">
        <v>186</v>
      </c>
      <c r="AR2139">
        <v>67</v>
      </c>
      <c r="AS2139">
        <v>217</v>
      </c>
      <c r="AT2139" t="s">
        <v>187</v>
      </c>
      <c r="AU2139" t="s">
        <v>192</v>
      </c>
      <c r="AW2139" t="s">
        <v>189</v>
      </c>
      <c r="AX2139">
        <v>1</v>
      </c>
      <c r="AZ2139" t="s">
        <v>146</v>
      </c>
      <c r="BC2139">
        <v>80713007</v>
      </c>
      <c r="BD2139">
        <v>8197209</v>
      </c>
      <c r="BE2139" t="s">
        <v>185</v>
      </c>
    </row>
    <row r="2140" spans="1:57" x14ac:dyDescent="0.25">
      <c r="A2140" t="s">
        <v>150</v>
      </c>
      <c r="B2140" t="s">
        <v>151</v>
      </c>
      <c r="C2140">
        <v>80713</v>
      </c>
      <c r="D2140" t="s">
        <v>59</v>
      </c>
      <c r="E2140" t="s">
        <v>105</v>
      </c>
      <c r="F2140" t="s">
        <v>61</v>
      </c>
      <c r="G2140" t="s">
        <v>62</v>
      </c>
      <c r="H2140" t="s">
        <v>63</v>
      </c>
      <c r="I2140" t="s">
        <v>64</v>
      </c>
      <c r="J2140" t="s">
        <v>65</v>
      </c>
      <c r="K2140" t="s">
        <v>64</v>
      </c>
      <c r="L2140" s="1">
        <v>44376.473611111112</v>
      </c>
      <c r="P2140" t="s">
        <v>152</v>
      </c>
      <c r="U2140" t="s">
        <v>153</v>
      </c>
      <c r="AN2140" s="1">
        <v>44389.560520833336</v>
      </c>
      <c r="AO2140" s="1">
        <v>44384.430555555555</v>
      </c>
      <c r="AP2140" t="s">
        <v>404</v>
      </c>
      <c r="AQ2140" t="s">
        <v>405</v>
      </c>
      <c r="AR2140">
        <v>36</v>
      </c>
      <c r="AS2140">
        <v>7</v>
      </c>
      <c r="AT2140" t="s">
        <v>343</v>
      </c>
      <c r="AU2140" t="s">
        <v>406</v>
      </c>
      <c r="AW2140" t="s">
        <v>268</v>
      </c>
      <c r="AX2140">
        <v>3</v>
      </c>
      <c r="AZ2140" t="s">
        <v>146</v>
      </c>
      <c r="BC2140">
        <v>80713007</v>
      </c>
      <c r="BD2140">
        <v>8197212</v>
      </c>
      <c r="BE2140" t="s">
        <v>404</v>
      </c>
    </row>
    <row r="2141" spans="1:57" x14ac:dyDescent="0.25">
      <c r="A2141" t="s">
        <v>150</v>
      </c>
      <c r="B2141" t="s">
        <v>151</v>
      </c>
      <c r="C2141">
        <v>80713</v>
      </c>
      <c r="D2141" t="s">
        <v>59</v>
      </c>
      <c r="E2141" t="s">
        <v>105</v>
      </c>
      <c r="F2141" t="s">
        <v>61</v>
      </c>
      <c r="G2141" t="s">
        <v>62</v>
      </c>
      <c r="H2141" t="s">
        <v>63</v>
      </c>
      <c r="I2141" t="s">
        <v>64</v>
      </c>
      <c r="J2141" t="s">
        <v>65</v>
      </c>
      <c r="K2141" t="s">
        <v>64</v>
      </c>
      <c r="L2141" s="1">
        <v>44376.473611111112</v>
      </c>
      <c r="P2141" t="s">
        <v>152</v>
      </c>
      <c r="U2141" t="s">
        <v>153</v>
      </c>
      <c r="AN2141" s="1">
        <v>44389.560520833336</v>
      </c>
      <c r="AO2141" s="1">
        <v>44384.430555555555</v>
      </c>
      <c r="AP2141" t="s">
        <v>407</v>
      </c>
      <c r="AQ2141" t="s">
        <v>408</v>
      </c>
      <c r="AR2141">
        <v>66</v>
      </c>
      <c r="AS2141">
        <v>8</v>
      </c>
      <c r="AT2141" t="s">
        <v>343</v>
      </c>
      <c r="AU2141" t="s">
        <v>188</v>
      </c>
      <c r="AV2141" t="s">
        <v>180</v>
      </c>
      <c r="AW2141" t="s">
        <v>268</v>
      </c>
      <c r="AX2141">
        <v>8</v>
      </c>
      <c r="AZ2141" t="s">
        <v>146</v>
      </c>
      <c r="BC2141">
        <v>80713007</v>
      </c>
      <c r="BD2141">
        <v>8197212</v>
      </c>
      <c r="BE2141" t="s">
        <v>407</v>
      </c>
    </row>
    <row r="2142" spans="1:57" x14ac:dyDescent="0.25">
      <c r="A2142" t="s">
        <v>150</v>
      </c>
      <c r="B2142" t="s">
        <v>151</v>
      </c>
      <c r="C2142">
        <v>80713</v>
      </c>
      <c r="D2142" t="s">
        <v>59</v>
      </c>
      <c r="E2142" t="s">
        <v>105</v>
      </c>
      <c r="F2142" t="s">
        <v>61</v>
      </c>
      <c r="G2142" t="s">
        <v>62</v>
      </c>
      <c r="H2142" t="s">
        <v>63</v>
      </c>
      <c r="I2142" t="s">
        <v>64</v>
      </c>
      <c r="J2142" t="s">
        <v>65</v>
      </c>
      <c r="K2142" t="s">
        <v>64</v>
      </c>
      <c r="L2142" s="1">
        <v>44376.473611111112</v>
      </c>
      <c r="P2142" t="s">
        <v>152</v>
      </c>
      <c r="U2142" t="s">
        <v>153</v>
      </c>
      <c r="AN2142" s="1">
        <v>44379.47519675926</v>
      </c>
      <c r="AO2142" s="1">
        <v>44379.47519675926</v>
      </c>
      <c r="AP2142" t="s">
        <v>241</v>
      </c>
      <c r="AQ2142" t="s">
        <v>242</v>
      </c>
      <c r="AS2142">
        <v>272.60000000000002</v>
      </c>
      <c r="AT2142" t="s">
        <v>71</v>
      </c>
      <c r="AU2142" t="s">
        <v>257</v>
      </c>
      <c r="AX2142">
        <v>1</v>
      </c>
      <c r="AZ2142" t="s">
        <v>146</v>
      </c>
      <c r="BC2142">
        <v>80713007</v>
      </c>
      <c r="BD2142">
        <v>8197210</v>
      </c>
      <c r="BE2142" t="s">
        <v>241</v>
      </c>
    </row>
    <row r="2143" spans="1:57" x14ac:dyDescent="0.25">
      <c r="A2143" t="s">
        <v>150</v>
      </c>
      <c r="B2143" t="s">
        <v>151</v>
      </c>
      <c r="C2143">
        <v>80713</v>
      </c>
      <c r="D2143" t="s">
        <v>59</v>
      </c>
      <c r="E2143" t="s">
        <v>105</v>
      </c>
      <c r="F2143" t="s">
        <v>61</v>
      </c>
      <c r="G2143" t="s">
        <v>62</v>
      </c>
      <c r="H2143" t="s">
        <v>63</v>
      </c>
      <c r="I2143" t="s">
        <v>64</v>
      </c>
      <c r="J2143" t="s">
        <v>65</v>
      </c>
      <c r="K2143" t="s">
        <v>64</v>
      </c>
      <c r="L2143" s="1">
        <v>44376.473611111112</v>
      </c>
      <c r="P2143" t="s">
        <v>152</v>
      </c>
      <c r="U2143" t="s">
        <v>153</v>
      </c>
      <c r="AN2143" s="1">
        <v>44379.47519675926</v>
      </c>
      <c r="AO2143" s="1">
        <v>44379.47519675926</v>
      </c>
      <c r="AP2143" t="s">
        <v>265</v>
      </c>
      <c r="AQ2143" t="s">
        <v>266</v>
      </c>
      <c r="AR2143">
        <v>30</v>
      </c>
      <c r="AS2143">
        <v>77.7</v>
      </c>
      <c r="AT2143" t="s">
        <v>71</v>
      </c>
      <c r="AU2143" t="s">
        <v>278</v>
      </c>
      <c r="AW2143" t="s">
        <v>268</v>
      </c>
      <c r="AX2143">
        <v>0.3</v>
      </c>
      <c r="AZ2143" t="s">
        <v>146</v>
      </c>
      <c r="BC2143">
        <v>80713007</v>
      </c>
      <c r="BD2143">
        <v>8197210</v>
      </c>
      <c r="BE2143" t="s">
        <v>265</v>
      </c>
    </row>
    <row r="2144" spans="1:57" x14ac:dyDescent="0.25">
      <c r="A2144" t="s">
        <v>150</v>
      </c>
      <c r="B2144" t="s">
        <v>151</v>
      </c>
      <c r="C2144">
        <v>80713</v>
      </c>
      <c r="D2144" t="s">
        <v>59</v>
      </c>
      <c r="E2144" t="s">
        <v>105</v>
      </c>
      <c r="F2144" t="s">
        <v>61</v>
      </c>
      <c r="G2144" t="s">
        <v>62</v>
      </c>
      <c r="H2144" t="s">
        <v>63</v>
      </c>
      <c r="I2144" t="s">
        <v>64</v>
      </c>
      <c r="J2144" t="s">
        <v>65</v>
      </c>
      <c r="K2144" t="s">
        <v>64</v>
      </c>
      <c r="L2144" s="1">
        <v>44376.473611111112</v>
      </c>
      <c r="P2144" t="s">
        <v>152</v>
      </c>
      <c r="U2144" t="s">
        <v>153</v>
      </c>
      <c r="AN2144" s="1">
        <v>44379.47519675926</v>
      </c>
      <c r="AO2144" s="1">
        <v>44379.47519675926</v>
      </c>
      <c r="AP2144" t="s">
        <v>283</v>
      </c>
      <c r="AQ2144" t="s">
        <v>284</v>
      </c>
      <c r="AR2144">
        <v>31</v>
      </c>
      <c r="AS2144">
        <v>19.100000000000001</v>
      </c>
      <c r="AT2144" t="s">
        <v>71</v>
      </c>
      <c r="AU2144" t="s">
        <v>288</v>
      </c>
      <c r="AW2144" t="s">
        <v>268</v>
      </c>
      <c r="AX2144">
        <v>0.1</v>
      </c>
      <c r="AZ2144" t="s">
        <v>146</v>
      </c>
      <c r="BC2144">
        <v>80713007</v>
      </c>
      <c r="BD2144">
        <v>8197210</v>
      </c>
      <c r="BE2144" t="s">
        <v>283</v>
      </c>
    </row>
    <row r="2145" spans="1:57" x14ac:dyDescent="0.25">
      <c r="A2145" t="s">
        <v>150</v>
      </c>
      <c r="B2145" t="s">
        <v>151</v>
      </c>
      <c r="C2145">
        <v>80713</v>
      </c>
      <c r="D2145" t="s">
        <v>59</v>
      </c>
      <c r="E2145" t="s">
        <v>105</v>
      </c>
      <c r="F2145" t="s">
        <v>61</v>
      </c>
      <c r="G2145" t="s">
        <v>62</v>
      </c>
      <c r="H2145" t="s">
        <v>63</v>
      </c>
      <c r="I2145" t="s">
        <v>64</v>
      </c>
      <c r="J2145" t="s">
        <v>65</v>
      </c>
      <c r="K2145" t="s">
        <v>64</v>
      </c>
      <c r="L2145" s="1">
        <v>44376.473611111112</v>
      </c>
      <c r="P2145" t="s">
        <v>152</v>
      </c>
      <c r="U2145" t="s">
        <v>153</v>
      </c>
      <c r="AN2145" s="1">
        <v>44379.47519675926</v>
      </c>
      <c r="AO2145" s="1">
        <v>44379.47519675926</v>
      </c>
      <c r="AP2145" t="s">
        <v>291</v>
      </c>
      <c r="AQ2145" t="s">
        <v>292</v>
      </c>
      <c r="AR2145">
        <v>28</v>
      </c>
      <c r="AS2145">
        <v>53.5</v>
      </c>
      <c r="AT2145" t="s">
        <v>71</v>
      </c>
      <c r="AU2145" t="s">
        <v>300</v>
      </c>
      <c r="AW2145" t="s">
        <v>268</v>
      </c>
      <c r="AX2145">
        <v>0.4</v>
      </c>
      <c r="AZ2145" t="s">
        <v>146</v>
      </c>
      <c r="BC2145">
        <v>80713007</v>
      </c>
      <c r="BD2145">
        <v>8197210</v>
      </c>
      <c r="BE2145" t="s">
        <v>291</v>
      </c>
    </row>
    <row r="2146" spans="1:57" x14ac:dyDescent="0.25">
      <c r="A2146" t="s">
        <v>150</v>
      </c>
      <c r="B2146" t="s">
        <v>151</v>
      </c>
      <c r="C2146">
        <v>80713</v>
      </c>
      <c r="D2146" t="s">
        <v>59</v>
      </c>
      <c r="E2146" t="s">
        <v>105</v>
      </c>
      <c r="F2146" t="s">
        <v>61</v>
      </c>
      <c r="G2146" t="s">
        <v>62</v>
      </c>
      <c r="H2146" t="s">
        <v>63</v>
      </c>
      <c r="I2146" t="s">
        <v>64</v>
      </c>
      <c r="J2146" t="s">
        <v>65</v>
      </c>
      <c r="K2146" t="s">
        <v>64</v>
      </c>
      <c r="L2146" s="1">
        <v>44376.473611111112</v>
      </c>
      <c r="P2146" t="s">
        <v>152</v>
      </c>
      <c r="U2146" t="s">
        <v>153</v>
      </c>
      <c r="AN2146" s="1">
        <v>44379.47519675926</v>
      </c>
      <c r="AO2146" s="1">
        <v>44379.47519675926</v>
      </c>
      <c r="AP2146" t="s">
        <v>305</v>
      </c>
      <c r="AQ2146" t="s">
        <v>306</v>
      </c>
      <c r="AR2146">
        <v>29</v>
      </c>
      <c r="AS2146">
        <v>7.2</v>
      </c>
      <c r="AT2146" t="s">
        <v>71</v>
      </c>
      <c r="AU2146" t="s">
        <v>307</v>
      </c>
      <c r="AW2146" t="s">
        <v>268</v>
      </c>
      <c r="AX2146">
        <v>0.1</v>
      </c>
      <c r="AZ2146" t="s">
        <v>146</v>
      </c>
      <c r="BC2146">
        <v>80713007</v>
      </c>
      <c r="BD2146">
        <v>8197210</v>
      </c>
      <c r="BE2146" t="s">
        <v>305</v>
      </c>
    </row>
    <row r="2147" spans="1:57" x14ac:dyDescent="0.25">
      <c r="A2147" t="s">
        <v>150</v>
      </c>
      <c r="B2147" t="s">
        <v>151</v>
      </c>
      <c r="C2147">
        <v>80713</v>
      </c>
      <c r="D2147" t="s">
        <v>59</v>
      </c>
      <c r="E2147" t="s">
        <v>105</v>
      </c>
      <c r="F2147" t="s">
        <v>61</v>
      </c>
      <c r="G2147" t="s">
        <v>62</v>
      </c>
      <c r="H2147" t="s">
        <v>63</v>
      </c>
      <c r="I2147" t="s">
        <v>64</v>
      </c>
      <c r="J2147" t="s">
        <v>65</v>
      </c>
      <c r="K2147" t="s">
        <v>64</v>
      </c>
      <c r="L2147" s="1">
        <v>44376.473611111112</v>
      </c>
      <c r="P2147" t="s">
        <v>152</v>
      </c>
      <c r="U2147" t="s">
        <v>153</v>
      </c>
      <c r="AN2147" s="1">
        <v>44378.481944444444</v>
      </c>
      <c r="AO2147" s="1">
        <v>44378.481944444444</v>
      </c>
      <c r="AP2147" t="s">
        <v>410</v>
      </c>
      <c r="AQ2147" t="s">
        <v>411</v>
      </c>
      <c r="AR2147">
        <v>32</v>
      </c>
      <c r="AS2147">
        <v>93.3</v>
      </c>
      <c r="AT2147" t="s">
        <v>71</v>
      </c>
      <c r="AU2147" t="s">
        <v>275</v>
      </c>
      <c r="AW2147" t="s">
        <v>412</v>
      </c>
      <c r="AX2147">
        <v>0.5</v>
      </c>
      <c r="AZ2147" t="s">
        <v>146</v>
      </c>
      <c r="BC2147">
        <v>80713007</v>
      </c>
      <c r="BD2147">
        <v>8197201</v>
      </c>
      <c r="BE2147" t="s">
        <v>410</v>
      </c>
    </row>
    <row r="2148" spans="1:57" x14ac:dyDescent="0.25">
      <c r="A2148" t="s">
        <v>150</v>
      </c>
      <c r="B2148" t="s">
        <v>151</v>
      </c>
      <c r="C2148">
        <v>80713</v>
      </c>
      <c r="D2148" t="s">
        <v>59</v>
      </c>
      <c r="E2148" t="s">
        <v>105</v>
      </c>
      <c r="F2148" t="s">
        <v>61</v>
      </c>
      <c r="G2148" t="s">
        <v>62</v>
      </c>
      <c r="H2148" t="s">
        <v>63</v>
      </c>
      <c r="I2148" t="s">
        <v>64</v>
      </c>
      <c r="J2148" t="s">
        <v>65</v>
      </c>
      <c r="K2148" t="s">
        <v>64</v>
      </c>
      <c r="L2148" s="1">
        <v>44376.473611111112</v>
      </c>
      <c r="P2148" t="s">
        <v>152</v>
      </c>
      <c r="U2148" t="s">
        <v>153</v>
      </c>
      <c r="AN2148" s="1">
        <v>44378.481944444444</v>
      </c>
      <c r="AO2148" s="1">
        <v>44378.481944444444</v>
      </c>
      <c r="AP2148" t="s">
        <v>414</v>
      </c>
      <c r="AQ2148" t="s">
        <v>415</v>
      </c>
      <c r="AR2148">
        <v>33</v>
      </c>
      <c r="AS2148">
        <v>35.200000000000003</v>
      </c>
      <c r="AT2148" t="s">
        <v>71</v>
      </c>
      <c r="AU2148" t="s">
        <v>287</v>
      </c>
      <c r="AW2148" t="s">
        <v>412</v>
      </c>
      <c r="AX2148">
        <v>0.1</v>
      </c>
      <c r="AZ2148" t="s">
        <v>146</v>
      </c>
      <c r="BC2148">
        <v>80713007</v>
      </c>
      <c r="BD2148">
        <v>8197201</v>
      </c>
      <c r="BE2148" t="s">
        <v>414</v>
      </c>
    </row>
    <row r="2149" spans="1:57" x14ac:dyDescent="0.25">
      <c r="A2149" t="s">
        <v>150</v>
      </c>
      <c r="B2149" t="s">
        <v>151</v>
      </c>
      <c r="C2149">
        <v>80713</v>
      </c>
      <c r="D2149" t="s">
        <v>59</v>
      </c>
      <c r="E2149" t="s">
        <v>105</v>
      </c>
      <c r="F2149" t="s">
        <v>61</v>
      </c>
      <c r="G2149" t="s">
        <v>62</v>
      </c>
      <c r="H2149" t="s">
        <v>63</v>
      </c>
      <c r="I2149" t="s">
        <v>64</v>
      </c>
      <c r="J2149" t="s">
        <v>65</v>
      </c>
      <c r="K2149" t="s">
        <v>64</v>
      </c>
      <c r="L2149" s="1">
        <v>44376.473611111112</v>
      </c>
      <c r="P2149" t="s">
        <v>152</v>
      </c>
      <c r="U2149" t="s">
        <v>153</v>
      </c>
      <c r="AN2149" s="1">
        <v>44385.823611111111</v>
      </c>
      <c r="AO2149" s="1">
        <v>44385.344444444447</v>
      </c>
      <c r="AP2149" t="s">
        <v>341</v>
      </c>
      <c r="AQ2149" t="s">
        <v>342</v>
      </c>
      <c r="AS2149">
        <v>0.14000000000000001</v>
      </c>
      <c r="AT2149" t="s">
        <v>343</v>
      </c>
      <c r="AU2149" t="s">
        <v>344</v>
      </c>
      <c r="AX2149">
        <v>1.7999999999999999E-2</v>
      </c>
      <c r="AZ2149" t="s">
        <v>146</v>
      </c>
      <c r="BC2149">
        <v>80713007</v>
      </c>
      <c r="BD2149">
        <v>8197208</v>
      </c>
      <c r="BE2149" t="s">
        <v>341</v>
      </c>
    </row>
    <row r="2150" spans="1:57" x14ac:dyDescent="0.25">
      <c r="A2150" t="s">
        <v>150</v>
      </c>
      <c r="B2150" t="s">
        <v>151</v>
      </c>
      <c r="C2150">
        <v>80713</v>
      </c>
      <c r="D2150" t="s">
        <v>59</v>
      </c>
      <c r="E2150" t="s">
        <v>105</v>
      </c>
      <c r="F2150" t="s">
        <v>61</v>
      </c>
      <c r="G2150" t="s">
        <v>62</v>
      </c>
      <c r="H2150" t="s">
        <v>63</v>
      </c>
      <c r="I2150" t="s">
        <v>64</v>
      </c>
      <c r="J2150" t="s">
        <v>65</v>
      </c>
      <c r="K2150" t="s">
        <v>64</v>
      </c>
      <c r="L2150" s="1">
        <v>44376.473611111112</v>
      </c>
      <c r="P2150" t="s">
        <v>152</v>
      </c>
      <c r="U2150" t="s">
        <v>153</v>
      </c>
      <c r="AN2150" s="1">
        <v>44385.823611111111</v>
      </c>
      <c r="AO2150" s="1">
        <v>44385.344444444447</v>
      </c>
      <c r="AP2150" t="s">
        <v>346</v>
      </c>
      <c r="AQ2150" t="s">
        <v>347</v>
      </c>
      <c r="AS2150">
        <v>1.36</v>
      </c>
      <c r="AT2150" t="s">
        <v>343</v>
      </c>
      <c r="AU2150" t="s">
        <v>362</v>
      </c>
      <c r="AX2150">
        <v>1.7999999999999999E-2</v>
      </c>
      <c r="AZ2150" t="s">
        <v>146</v>
      </c>
      <c r="BC2150">
        <v>80713007</v>
      </c>
      <c r="BD2150">
        <v>8197208</v>
      </c>
      <c r="BE2150" t="s">
        <v>346</v>
      </c>
    </row>
    <row r="2151" spans="1:57" x14ac:dyDescent="0.25">
      <c r="A2151" t="s">
        <v>150</v>
      </c>
      <c r="B2151" t="s">
        <v>151</v>
      </c>
      <c r="C2151">
        <v>80713</v>
      </c>
      <c r="D2151" t="s">
        <v>59</v>
      </c>
      <c r="E2151" t="s">
        <v>105</v>
      </c>
      <c r="F2151" t="s">
        <v>61</v>
      </c>
      <c r="G2151" t="s">
        <v>62</v>
      </c>
      <c r="H2151" t="s">
        <v>63</v>
      </c>
      <c r="I2151" t="s">
        <v>64</v>
      </c>
      <c r="J2151" t="s">
        <v>65</v>
      </c>
      <c r="K2151" t="s">
        <v>64</v>
      </c>
      <c r="L2151" s="1">
        <v>44376.473611111112</v>
      </c>
      <c r="P2151" t="s">
        <v>152</v>
      </c>
      <c r="U2151" t="s">
        <v>153</v>
      </c>
      <c r="AN2151" s="1">
        <v>44385.823611111111</v>
      </c>
      <c r="AO2151" s="1">
        <v>44385.344444444447</v>
      </c>
      <c r="AP2151" t="s">
        <v>369</v>
      </c>
      <c r="AQ2151" t="s">
        <v>370</v>
      </c>
      <c r="AS2151">
        <v>0.151</v>
      </c>
      <c r="AT2151" t="s">
        <v>343</v>
      </c>
      <c r="AU2151" t="s">
        <v>380</v>
      </c>
      <c r="AX2151">
        <v>8.9999999999999993E-3</v>
      </c>
      <c r="AZ2151" t="s">
        <v>146</v>
      </c>
      <c r="BC2151">
        <v>80713007</v>
      </c>
      <c r="BD2151">
        <v>8197208</v>
      </c>
      <c r="BE2151" t="s">
        <v>369</v>
      </c>
    </row>
    <row r="2152" spans="1:57" x14ac:dyDescent="0.25">
      <c r="A2152" t="s">
        <v>154</v>
      </c>
      <c r="B2152" t="s">
        <v>155</v>
      </c>
      <c r="C2152">
        <v>80713</v>
      </c>
      <c r="D2152" t="s">
        <v>59</v>
      </c>
      <c r="E2152" t="s">
        <v>110</v>
      </c>
      <c r="F2152" t="s">
        <v>61</v>
      </c>
      <c r="G2152" t="s">
        <v>62</v>
      </c>
      <c r="H2152" t="s">
        <v>63</v>
      </c>
      <c r="I2152" t="s">
        <v>64</v>
      </c>
      <c r="J2152" t="s">
        <v>65</v>
      </c>
      <c r="K2152" t="s">
        <v>64</v>
      </c>
      <c r="L2152" s="1">
        <v>44376.464583333334</v>
      </c>
      <c r="P2152" t="s">
        <v>120</v>
      </c>
      <c r="Q2152" t="s">
        <v>156</v>
      </c>
      <c r="U2152" t="s">
        <v>153</v>
      </c>
      <c r="AN2152" s="1">
        <v>44377.531701388885</v>
      </c>
      <c r="AO2152" s="1">
        <v>44377.531701388885</v>
      </c>
      <c r="AP2152" t="s">
        <v>447</v>
      </c>
      <c r="AQ2152" t="s">
        <v>448</v>
      </c>
      <c r="AR2152">
        <v>23</v>
      </c>
      <c r="AS2152">
        <v>2E-3</v>
      </c>
      <c r="AT2152" t="s">
        <v>71</v>
      </c>
      <c r="AU2152" t="s">
        <v>449</v>
      </c>
      <c r="AV2152" t="s">
        <v>180</v>
      </c>
      <c r="AW2152" t="s">
        <v>450</v>
      </c>
      <c r="AX2152">
        <v>2E-3</v>
      </c>
      <c r="AZ2152" t="s">
        <v>135</v>
      </c>
      <c r="BC2152">
        <v>80713006</v>
      </c>
      <c r="BD2152">
        <v>8197177</v>
      </c>
      <c r="BE2152" t="s">
        <v>447</v>
      </c>
    </row>
    <row r="2153" spans="1:57" x14ac:dyDescent="0.25">
      <c r="A2153" t="s">
        <v>154</v>
      </c>
      <c r="B2153" t="s">
        <v>155</v>
      </c>
      <c r="C2153">
        <v>80713</v>
      </c>
      <c r="D2153" t="s">
        <v>59</v>
      </c>
      <c r="E2153" t="s">
        <v>110</v>
      </c>
      <c r="F2153" t="s">
        <v>61</v>
      </c>
      <c r="G2153" t="s">
        <v>62</v>
      </c>
      <c r="H2153" t="s">
        <v>63</v>
      </c>
      <c r="I2153" t="s">
        <v>64</v>
      </c>
      <c r="J2153" t="s">
        <v>65</v>
      </c>
      <c r="K2153" t="s">
        <v>64</v>
      </c>
      <c r="L2153" s="1">
        <v>44376.464583333334</v>
      </c>
      <c r="P2153" t="s">
        <v>120</v>
      </c>
      <c r="Q2153" t="s">
        <v>156</v>
      </c>
      <c r="U2153" t="s">
        <v>153</v>
      </c>
      <c r="AN2153" s="1">
        <v>44383.458344907405</v>
      </c>
      <c r="AO2153" s="1">
        <v>44379.485162037039</v>
      </c>
      <c r="AP2153" t="s">
        <v>560</v>
      </c>
      <c r="AQ2153" t="s">
        <v>561</v>
      </c>
      <c r="AR2153">
        <v>80</v>
      </c>
      <c r="AS2153">
        <v>1.9</v>
      </c>
      <c r="AT2153" t="s">
        <v>71</v>
      </c>
      <c r="AU2153" t="s">
        <v>573</v>
      </c>
      <c r="AW2153" t="s">
        <v>563</v>
      </c>
      <c r="AX2153">
        <v>0.05</v>
      </c>
      <c r="AZ2153" t="s">
        <v>135</v>
      </c>
      <c r="BC2153">
        <v>80713006</v>
      </c>
      <c r="BD2153">
        <v>8197185</v>
      </c>
      <c r="BE2153" t="s">
        <v>560</v>
      </c>
    </row>
    <row r="2154" spans="1:57" x14ac:dyDescent="0.25">
      <c r="A2154" t="s">
        <v>154</v>
      </c>
      <c r="B2154" t="s">
        <v>155</v>
      </c>
      <c r="C2154">
        <v>80713</v>
      </c>
      <c r="D2154" t="s">
        <v>59</v>
      </c>
      <c r="E2154" t="s">
        <v>110</v>
      </c>
      <c r="F2154" t="s">
        <v>61</v>
      </c>
      <c r="G2154" t="s">
        <v>62</v>
      </c>
      <c r="H2154" t="s">
        <v>63</v>
      </c>
      <c r="I2154" t="s">
        <v>64</v>
      </c>
      <c r="J2154" t="s">
        <v>65</v>
      </c>
      <c r="K2154" t="s">
        <v>64</v>
      </c>
      <c r="L2154" s="1">
        <v>44376.464583333334</v>
      </c>
      <c r="P2154" t="s">
        <v>120</v>
      </c>
      <c r="Q2154" t="s">
        <v>156</v>
      </c>
      <c r="U2154" t="s">
        <v>153</v>
      </c>
      <c r="AN2154" s="1">
        <v>44385.642905092594</v>
      </c>
      <c r="AO2154" s="1">
        <v>44385.642905092594</v>
      </c>
      <c r="AP2154" t="s">
        <v>422</v>
      </c>
      <c r="AQ2154" t="s">
        <v>423</v>
      </c>
      <c r="AR2154">
        <v>20</v>
      </c>
      <c r="AS2154">
        <v>1.7999999999999999E-2</v>
      </c>
      <c r="AT2154" t="s">
        <v>71</v>
      </c>
      <c r="AU2154" t="s">
        <v>424</v>
      </c>
      <c r="AW2154" t="s">
        <v>425</v>
      </c>
      <c r="AX2154">
        <v>5.0000000000000001E-3</v>
      </c>
      <c r="AZ2154" t="s">
        <v>135</v>
      </c>
      <c r="BC2154">
        <v>80713006</v>
      </c>
      <c r="BD2154">
        <v>8197182</v>
      </c>
      <c r="BE2154" t="s">
        <v>422</v>
      </c>
    </row>
    <row r="2155" spans="1:57" x14ac:dyDescent="0.25">
      <c r="A2155" t="s">
        <v>154</v>
      </c>
      <c r="B2155" t="s">
        <v>155</v>
      </c>
      <c r="C2155">
        <v>80713</v>
      </c>
      <c r="D2155" t="s">
        <v>59</v>
      </c>
      <c r="E2155" t="s">
        <v>110</v>
      </c>
      <c r="F2155" t="s">
        <v>61</v>
      </c>
      <c r="G2155" t="s">
        <v>62</v>
      </c>
      <c r="H2155" t="s">
        <v>63</v>
      </c>
      <c r="I2155" t="s">
        <v>64</v>
      </c>
      <c r="J2155" t="s">
        <v>65</v>
      </c>
      <c r="K2155" t="s">
        <v>64</v>
      </c>
      <c r="L2155" s="1">
        <v>44376.464583333334</v>
      </c>
      <c r="P2155" t="s">
        <v>120</v>
      </c>
      <c r="Q2155" t="s">
        <v>156</v>
      </c>
      <c r="U2155" t="s">
        <v>153</v>
      </c>
      <c r="AN2155" s="1">
        <v>44385.642905092594</v>
      </c>
      <c r="AO2155" s="1">
        <v>44385.642905092594</v>
      </c>
      <c r="AP2155" t="s">
        <v>427</v>
      </c>
      <c r="AQ2155" t="s">
        <v>428</v>
      </c>
      <c r="AR2155">
        <v>18</v>
      </c>
      <c r="AS2155">
        <v>5.0000000000000001E-3</v>
      </c>
      <c r="AT2155" t="s">
        <v>71</v>
      </c>
      <c r="AU2155" t="s">
        <v>424</v>
      </c>
      <c r="AV2155" t="s">
        <v>180</v>
      </c>
      <c r="AW2155" t="s">
        <v>429</v>
      </c>
      <c r="AX2155">
        <v>5.0000000000000001E-3</v>
      </c>
      <c r="AZ2155" t="s">
        <v>135</v>
      </c>
      <c r="BC2155">
        <v>80713006</v>
      </c>
      <c r="BD2155">
        <v>8197182</v>
      </c>
      <c r="BE2155" t="s">
        <v>427</v>
      </c>
    </row>
    <row r="2156" spans="1:57" x14ac:dyDescent="0.25">
      <c r="A2156" t="s">
        <v>154</v>
      </c>
      <c r="B2156" t="s">
        <v>155</v>
      </c>
      <c r="C2156">
        <v>80713</v>
      </c>
      <c r="D2156" t="s">
        <v>59</v>
      </c>
      <c r="E2156" t="s">
        <v>110</v>
      </c>
      <c r="F2156" t="s">
        <v>61</v>
      </c>
      <c r="G2156" t="s">
        <v>62</v>
      </c>
      <c r="H2156" t="s">
        <v>63</v>
      </c>
      <c r="I2156" t="s">
        <v>64</v>
      </c>
      <c r="J2156" t="s">
        <v>65</v>
      </c>
      <c r="K2156" t="s">
        <v>64</v>
      </c>
      <c r="L2156" s="1">
        <v>44376.464583333334</v>
      </c>
      <c r="P2156" t="s">
        <v>120</v>
      </c>
      <c r="Q2156" t="s">
        <v>156</v>
      </c>
      <c r="U2156" t="s">
        <v>153</v>
      </c>
      <c r="AN2156" s="1">
        <v>44377.531944444447</v>
      </c>
      <c r="AO2156" s="1">
        <v>44377.531944444447</v>
      </c>
      <c r="AP2156" t="s">
        <v>384</v>
      </c>
      <c r="AQ2156" t="s">
        <v>385</v>
      </c>
      <c r="AR2156">
        <v>13</v>
      </c>
      <c r="AS2156">
        <v>92</v>
      </c>
      <c r="AT2156" t="s">
        <v>386</v>
      </c>
      <c r="AU2156" t="s">
        <v>391</v>
      </c>
      <c r="AW2156" t="s">
        <v>387</v>
      </c>
      <c r="AX2156">
        <v>1</v>
      </c>
      <c r="AZ2156" t="s">
        <v>135</v>
      </c>
      <c r="BC2156">
        <v>80713006</v>
      </c>
      <c r="BD2156">
        <v>8197186</v>
      </c>
      <c r="BE2156" t="s">
        <v>384</v>
      </c>
    </row>
    <row r="2157" spans="1:57" x14ac:dyDescent="0.25">
      <c r="A2157" t="s">
        <v>154</v>
      </c>
      <c r="B2157" t="s">
        <v>155</v>
      </c>
      <c r="C2157">
        <v>80713</v>
      </c>
      <c r="D2157" t="s">
        <v>59</v>
      </c>
      <c r="E2157" t="s">
        <v>110</v>
      </c>
      <c r="F2157" t="s">
        <v>61</v>
      </c>
      <c r="G2157" t="s">
        <v>62</v>
      </c>
      <c r="H2157" t="s">
        <v>63</v>
      </c>
      <c r="I2157" t="s">
        <v>64</v>
      </c>
      <c r="J2157" t="s">
        <v>65</v>
      </c>
      <c r="K2157" t="s">
        <v>64</v>
      </c>
      <c r="L2157" s="1">
        <v>44376.464583333334</v>
      </c>
      <c r="P2157" t="s">
        <v>120</v>
      </c>
      <c r="Q2157" t="s">
        <v>156</v>
      </c>
      <c r="U2157" t="s">
        <v>153</v>
      </c>
      <c r="AN2157" s="1">
        <v>44384.43482638889</v>
      </c>
      <c r="AO2157" s="1">
        <v>44383.599305555559</v>
      </c>
      <c r="AP2157" t="s">
        <v>554</v>
      </c>
      <c r="AQ2157" t="s">
        <v>555</v>
      </c>
      <c r="AR2157">
        <v>25</v>
      </c>
      <c r="AS2157">
        <v>1.0999999999999999E-2</v>
      </c>
      <c r="AT2157" t="s">
        <v>71</v>
      </c>
      <c r="AU2157" t="s">
        <v>449</v>
      </c>
      <c r="AW2157" t="s">
        <v>450</v>
      </c>
      <c r="AX2157">
        <v>2E-3</v>
      </c>
      <c r="AZ2157" t="s">
        <v>135</v>
      </c>
      <c r="BC2157">
        <v>80713006</v>
      </c>
      <c r="BD2157">
        <v>8197179</v>
      </c>
      <c r="BE2157" t="s">
        <v>554</v>
      </c>
    </row>
    <row r="2158" spans="1:57" x14ac:dyDescent="0.25">
      <c r="A2158" t="s">
        <v>154</v>
      </c>
      <c r="B2158" t="s">
        <v>155</v>
      </c>
      <c r="C2158">
        <v>80713</v>
      </c>
      <c r="D2158" t="s">
        <v>59</v>
      </c>
      <c r="E2158" t="s">
        <v>110</v>
      </c>
      <c r="F2158" t="s">
        <v>61</v>
      </c>
      <c r="G2158" t="s">
        <v>62</v>
      </c>
      <c r="H2158" t="s">
        <v>63</v>
      </c>
      <c r="I2158" t="s">
        <v>64</v>
      </c>
      <c r="J2158" t="s">
        <v>65</v>
      </c>
      <c r="K2158" t="s">
        <v>64</v>
      </c>
      <c r="L2158" s="1">
        <v>44376.464583333334</v>
      </c>
      <c r="P2158" t="s">
        <v>120</v>
      </c>
      <c r="Q2158" t="s">
        <v>156</v>
      </c>
      <c r="U2158" t="s">
        <v>153</v>
      </c>
      <c r="AN2158" s="1">
        <v>44384.435856481483</v>
      </c>
      <c r="AO2158" s="1">
        <v>44383.599305555559</v>
      </c>
      <c r="AP2158" t="s">
        <v>556</v>
      </c>
      <c r="AQ2158" t="s">
        <v>557</v>
      </c>
      <c r="AR2158">
        <v>26</v>
      </c>
      <c r="AS2158">
        <v>7.0000000000000001E-3</v>
      </c>
      <c r="AT2158" t="s">
        <v>71</v>
      </c>
      <c r="AU2158" t="s">
        <v>449</v>
      </c>
      <c r="AW2158" t="s">
        <v>450</v>
      </c>
      <c r="AX2158">
        <v>2E-3</v>
      </c>
      <c r="AZ2158" t="s">
        <v>135</v>
      </c>
      <c r="BC2158">
        <v>80713006</v>
      </c>
      <c r="BD2158">
        <v>8197181</v>
      </c>
      <c r="BE2158" t="s">
        <v>556</v>
      </c>
    </row>
    <row r="2159" spans="1:57" x14ac:dyDescent="0.25">
      <c r="A2159" t="s">
        <v>154</v>
      </c>
      <c r="B2159" t="s">
        <v>155</v>
      </c>
      <c r="C2159">
        <v>80713</v>
      </c>
      <c r="D2159" t="s">
        <v>59</v>
      </c>
      <c r="E2159" t="s">
        <v>110</v>
      </c>
      <c r="F2159" t="s">
        <v>61</v>
      </c>
      <c r="G2159" t="s">
        <v>62</v>
      </c>
      <c r="H2159" t="s">
        <v>63</v>
      </c>
      <c r="I2159" t="s">
        <v>64</v>
      </c>
      <c r="J2159" t="s">
        <v>65</v>
      </c>
      <c r="K2159" t="s">
        <v>64</v>
      </c>
      <c r="L2159" s="1">
        <v>44376.464583333334</v>
      </c>
      <c r="P2159" t="s">
        <v>120</v>
      </c>
      <c r="Q2159" t="s">
        <v>156</v>
      </c>
      <c r="U2159" t="s">
        <v>153</v>
      </c>
      <c r="AN2159" s="1">
        <v>44390.547222222223</v>
      </c>
      <c r="AO2159" s="1">
        <v>44390.547222222223</v>
      </c>
      <c r="AP2159" t="s">
        <v>69</v>
      </c>
      <c r="AQ2159" t="s">
        <v>70</v>
      </c>
      <c r="AR2159">
        <v>89</v>
      </c>
      <c r="AS2159">
        <v>32.200000000000003</v>
      </c>
      <c r="AT2159" t="s">
        <v>71</v>
      </c>
      <c r="AU2159" t="s">
        <v>134</v>
      </c>
      <c r="AW2159" t="s">
        <v>73</v>
      </c>
      <c r="AX2159">
        <v>0.8</v>
      </c>
      <c r="AZ2159" t="s">
        <v>135</v>
      </c>
      <c r="BC2159">
        <v>80713006</v>
      </c>
      <c r="BD2159">
        <v>8197187</v>
      </c>
      <c r="BE2159" t="s">
        <v>69</v>
      </c>
    </row>
    <row r="2160" spans="1:57" x14ac:dyDescent="0.25">
      <c r="A2160" t="s">
        <v>154</v>
      </c>
      <c r="B2160" t="s">
        <v>155</v>
      </c>
      <c r="C2160">
        <v>80713</v>
      </c>
      <c r="D2160" t="s">
        <v>59</v>
      </c>
      <c r="E2160" t="s">
        <v>110</v>
      </c>
      <c r="F2160" t="s">
        <v>61</v>
      </c>
      <c r="G2160" t="s">
        <v>62</v>
      </c>
      <c r="H2160" t="s">
        <v>63</v>
      </c>
      <c r="I2160" t="s">
        <v>64</v>
      </c>
      <c r="J2160" t="s">
        <v>65</v>
      </c>
      <c r="K2160" t="s">
        <v>64</v>
      </c>
      <c r="L2160" s="1">
        <v>44376.464583333334</v>
      </c>
      <c r="P2160" t="s">
        <v>120</v>
      </c>
      <c r="Q2160" t="s">
        <v>156</v>
      </c>
      <c r="U2160" t="s">
        <v>153</v>
      </c>
      <c r="AN2160" s="1">
        <v>44377.536805555559</v>
      </c>
      <c r="AO2160" s="1">
        <v>44377.536805555559</v>
      </c>
      <c r="AP2160" t="s">
        <v>185</v>
      </c>
      <c r="AQ2160" t="s">
        <v>186</v>
      </c>
      <c r="AR2160">
        <v>67</v>
      </c>
      <c r="AS2160">
        <v>212</v>
      </c>
      <c r="AT2160" t="s">
        <v>187</v>
      </c>
      <c r="AU2160" t="s">
        <v>192</v>
      </c>
      <c r="AW2160" t="s">
        <v>189</v>
      </c>
      <c r="AX2160">
        <v>1</v>
      </c>
      <c r="AZ2160" t="s">
        <v>135</v>
      </c>
      <c r="BC2160">
        <v>80713006</v>
      </c>
      <c r="BD2160">
        <v>8197191</v>
      </c>
      <c r="BE2160" t="s">
        <v>185</v>
      </c>
    </row>
    <row r="2161" spans="1:57" x14ac:dyDescent="0.25">
      <c r="A2161" t="s">
        <v>154</v>
      </c>
      <c r="B2161" t="s">
        <v>155</v>
      </c>
      <c r="C2161">
        <v>80713</v>
      </c>
      <c r="D2161" t="s">
        <v>59</v>
      </c>
      <c r="E2161" t="s">
        <v>110</v>
      </c>
      <c r="F2161" t="s">
        <v>61</v>
      </c>
      <c r="G2161" t="s">
        <v>62</v>
      </c>
      <c r="H2161" t="s">
        <v>63</v>
      </c>
      <c r="I2161" t="s">
        <v>64</v>
      </c>
      <c r="J2161" t="s">
        <v>65</v>
      </c>
      <c r="K2161" t="s">
        <v>64</v>
      </c>
      <c r="L2161" s="1">
        <v>44376.464583333334</v>
      </c>
      <c r="P2161" t="s">
        <v>120</v>
      </c>
      <c r="Q2161" t="s">
        <v>156</v>
      </c>
      <c r="U2161" t="s">
        <v>153</v>
      </c>
      <c r="AN2161" s="1">
        <v>44389.558020833334</v>
      </c>
      <c r="AO2161" s="1">
        <v>44384.430555555555</v>
      </c>
      <c r="AP2161" t="s">
        <v>404</v>
      </c>
      <c r="AQ2161" t="s">
        <v>405</v>
      </c>
      <c r="AR2161">
        <v>36</v>
      </c>
      <c r="AS2161">
        <v>5</v>
      </c>
      <c r="AT2161" t="s">
        <v>343</v>
      </c>
      <c r="AU2161" t="s">
        <v>406</v>
      </c>
      <c r="AV2161" t="s">
        <v>345</v>
      </c>
      <c r="AW2161" t="s">
        <v>268</v>
      </c>
      <c r="AX2161">
        <v>3</v>
      </c>
      <c r="AZ2161" t="s">
        <v>135</v>
      </c>
      <c r="BC2161">
        <v>80713006</v>
      </c>
      <c r="BD2161">
        <v>8197194</v>
      </c>
      <c r="BE2161" t="s">
        <v>404</v>
      </c>
    </row>
    <row r="2162" spans="1:57" x14ac:dyDescent="0.25">
      <c r="A2162" t="s">
        <v>154</v>
      </c>
      <c r="B2162" t="s">
        <v>155</v>
      </c>
      <c r="C2162">
        <v>80713</v>
      </c>
      <c r="D2162" t="s">
        <v>59</v>
      </c>
      <c r="E2162" t="s">
        <v>110</v>
      </c>
      <c r="F2162" t="s">
        <v>61</v>
      </c>
      <c r="G2162" t="s">
        <v>62</v>
      </c>
      <c r="H2162" t="s">
        <v>63</v>
      </c>
      <c r="I2162" t="s">
        <v>64</v>
      </c>
      <c r="J2162" t="s">
        <v>65</v>
      </c>
      <c r="K2162" t="s">
        <v>64</v>
      </c>
      <c r="L2162" s="1">
        <v>44376.464583333334</v>
      </c>
      <c r="P2162" t="s">
        <v>120</v>
      </c>
      <c r="Q2162" t="s">
        <v>156</v>
      </c>
      <c r="U2162" t="s">
        <v>153</v>
      </c>
      <c r="AN2162" s="1">
        <v>44389.558020833334</v>
      </c>
      <c r="AO2162" s="1">
        <v>44384.430555555555</v>
      </c>
      <c r="AP2162" t="s">
        <v>407</v>
      </c>
      <c r="AQ2162" t="s">
        <v>408</v>
      </c>
      <c r="AR2162">
        <v>66</v>
      </c>
      <c r="AS2162">
        <v>10</v>
      </c>
      <c r="AT2162" t="s">
        <v>343</v>
      </c>
      <c r="AU2162" t="s">
        <v>188</v>
      </c>
      <c r="AV2162" t="s">
        <v>345</v>
      </c>
      <c r="AW2162" t="s">
        <v>268</v>
      </c>
      <c r="AX2162">
        <v>8</v>
      </c>
      <c r="AZ2162" t="s">
        <v>135</v>
      </c>
      <c r="BC2162">
        <v>80713006</v>
      </c>
      <c r="BD2162">
        <v>8197194</v>
      </c>
      <c r="BE2162" t="s">
        <v>407</v>
      </c>
    </row>
    <row r="2163" spans="1:57" x14ac:dyDescent="0.25">
      <c r="A2163" t="s">
        <v>154</v>
      </c>
      <c r="B2163" t="s">
        <v>155</v>
      </c>
      <c r="C2163">
        <v>80713</v>
      </c>
      <c r="D2163" t="s">
        <v>59</v>
      </c>
      <c r="E2163" t="s">
        <v>110</v>
      </c>
      <c r="F2163" t="s">
        <v>61</v>
      </c>
      <c r="G2163" t="s">
        <v>62</v>
      </c>
      <c r="H2163" t="s">
        <v>63</v>
      </c>
      <c r="I2163" t="s">
        <v>64</v>
      </c>
      <c r="J2163" t="s">
        <v>65</v>
      </c>
      <c r="K2163" t="s">
        <v>64</v>
      </c>
      <c r="L2163" s="1">
        <v>44376.464583333334</v>
      </c>
      <c r="P2163" t="s">
        <v>120</v>
      </c>
      <c r="Q2163" t="s">
        <v>156</v>
      </c>
      <c r="U2163" t="s">
        <v>153</v>
      </c>
      <c r="AN2163" s="1">
        <v>44379.473344907405</v>
      </c>
      <c r="AO2163" s="1">
        <v>44379.473344907405</v>
      </c>
      <c r="AP2163" t="s">
        <v>241</v>
      </c>
      <c r="AQ2163" t="s">
        <v>242</v>
      </c>
      <c r="AS2163">
        <v>274.60000000000002</v>
      </c>
      <c r="AT2163" t="s">
        <v>71</v>
      </c>
      <c r="AU2163" t="s">
        <v>255</v>
      </c>
      <c r="AX2163">
        <v>1</v>
      </c>
      <c r="AZ2163" t="s">
        <v>135</v>
      </c>
      <c r="BC2163">
        <v>80713006</v>
      </c>
      <c r="BD2163">
        <v>8197192</v>
      </c>
      <c r="BE2163" t="s">
        <v>241</v>
      </c>
    </row>
    <row r="2164" spans="1:57" x14ac:dyDescent="0.25">
      <c r="A2164" t="s">
        <v>154</v>
      </c>
      <c r="B2164" t="s">
        <v>155</v>
      </c>
      <c r="C2164">
        <v>80713</v>
      </c>
      <c r="D2164" t="s">
        <v>59</v>
      </c>
      <c r="E2164" t="s">
        <v>110</v>
      </c>
      <c r="F2164" t="s">
        <v>61</v>
      </c>
      <c r="G2164" t="s">
        <v>62</v>
      </c>
      <c r="H2164" t="s">
        <v>63</v>
      </c>
      <c r="I2164" t="s">
        <v>64</v>
      </c>
      <c r="J2164" t="s">
        <v>65</v>
      </c>
      <c r="K2164" t="s">
        <v>64</v>
      </c>
      <c r="L2164" s="1">
        <v>44376.464583333334</v>
      </c>
      <c r="P2164" t="s">
        <v>120</v>
      </c>
      <c r="Q2164" t="s">
        <v>156</v>
      </c>
      <c r="U2164" t="s">
        <v>153</v>
      </c>
      <c r="AN2164" s="1">
        <v>44379.473344907405</v>
      </c>
      <c r="AO2164" s="1">
        <v>44379.473344907405</v>
      </c>
      <c r="AP2164" t="s">
        <v>265</v>
      </c>
      <c r="AQ2164" t="s">
        <v>266</v>
      </c>
      <c r="AR2164">
        <v>30</v>
      </c>
      <c r="AS2164">
        <v>77.7</v>
      </c>
      <c r="AT2164" t="s">
        <v>71</v>
      </c>
      <c r="AU2164" t="s">
        <v>278</v>
      </c>
      <c r="AW2164" t="s">
        <v>268</v>
      </c>
      <c r="AX2164">
        <v>0.3</v>
      </c>
      <c r="AZ2164" t="s">
        <v>135</v>
      </c>
      <c r="BC2164">
        <v>80713006</v>
      </c>
      <c r="BD2164">
        <v>8197192</v>
      </c>
      <c r="BE2164" t="s">
        <v>265</v>
      </c>
    </row>
    <row r="2165" spans="1:57" x14ac:dyDescent="0.25">
      <c r="A2165" t="s">
        <v>154</v>
      </c>
      <c r="B2165" t="s">
        <v>155</v>
      </c>
      <c r="C2165">
        <v>80713</v>
      </c>
      <c r="D2165" t="s">
        <v>59</v>
      </c>
      <c r="E2165" t="s">
        <v>110</v>
      </c>
      <c r="F2165" t="s">
        <v>61</v>
      </c>
      <c r="G2165" t="s">
        <v>62</v>
      </c>
      <c r="H2165" t="s">
        <v>63</v>
      </c>
      <c r="I2165" t="s">
        <v>64</v>
      </c>
      <c r="J2165" t="s">
        <v>65</v>
      </c>
      <c r="K2165" t="s">
        <v>64</v>
      </c>
      <c r="L2165" s="1">
        <v>44376.464583333334</v>
      </c>
      <c r="P2165" t="s">
        <v>120</v>
      </c>
      <c r="Q2165" t="s">
        <v>156</v>
      </c>
      <c r="U2165" t="s">
        <v>153</v>
      </c>
      <c r="AN2165" s="1">
        <v>44379.473344907405</v>
      </c>
      <c r="AO2165" s="1">
        <v>44379.473344907405</v>
      </c>
      <c r="AP2165" t="s">
        <v>283</v>
      </c>
      <c r="AQ2165" t="s">
        <v>284</v>
      </c>
      <c r="AR2165">
        <v>31</v>
      </c>
      <c r="AS2165">
        <v>19.600000000000001</v>
      </c>
      <c r="AT2165" t="s">
        <v>71</v>
      </c>
      <c r="AU2165" t="s">
        <v>288</v>
      </c>
      <c r="AW2165" t="s">
        <v>268</v>
      </c>
      <c r="AX2165">
        <v>0.1</v>
      </c>
      <c r="AZ2165" t="s">
        <v>135</v>
      </c>
      <c r="BC2165">
        <v>80713006</v>
      </c>
      <c r="BD2165">
        <v>8197192</v>
      </c>
      <c r="BE2165" t="s">
        <v>283</v>
      </c>
    </row>
    <row r="2166" spans="1:57" x14ac:dyDescent="0.25">
      <c r="A2166" t="s">
        <v>154</v>
      </c>
      <c r="B2166" t="s">
        <v>155</v>
      </c>
      <c r="C2166">
        <v>80713</v>
      </c>
      <c r="D2166" t="s">
        <v>59</v>
      </c>
      <c r="E2166" t="s">
        <v>110</v>
      </c>
      <c r="F2166" t="s">
        <v>61</v>
      </c>
      <c r="G2166" t="s">
        <v>62</v>
      </c>
      <c r="H2166" t="s">
        <v>63</v>
      </c>
      <c r="I2166" t="s">
        <v>64</v>
      </c>
      <c r="J2166" t="s">
        <v>65</v>
      </c>
      <c r="K2166" t="s">
        <v>64</v>
      </c>
      <c r="L2166" s="1">
        <v>44376.464583333334</v>
      </c>
      <c r="P2166" t="s">
        <v>120</v>
      </c>
      <c r="Q2166" t="s">
        <v>156</v>
      </c>
      <c r="U2166" t="s">
        <v>153</v>
      </c>
      <c r="AN2166" s="1">
        <v>44379.473344907405</v>
      </c>
      <c r="AO2166" s="1">
        <v>44379.473344907405</v>
      </c>
      <c r="AP2166" t="s">
        <v>291</v>
      </c>
      <c r="AQ2166" t="s">
        <v>292</v>
      </c>
      <c r="AR2166">
        <v>28</v>
      </c>
      <c r="AS2166">
        <v>55.2</v>
      </c>
      <c r="AT2166" t="s">
        <v>71</v>
      </c>
      <c r="AU2166" t="s">
        <v>301</v>
      </c>
      <c r="AW2166" t="s">
        <v>268</v>
      </c>
      <c r="AX2166">
        <v>0.4</v>
      </c>
      <c r="AZ2166" t="s">
        <v>135</v>
      </c>
      <c r="BC2166">
        <v>80713006</v>
      </c>
      <c r="BD2166">
        <v>8197192</v>
      </c>
      <c r="BE2166" t="s">
        <v>291</v>
      </c>
    </row>
    <row r="2167" spans="1:57" x14ac:dyDescent="0.25">
      <c r="A2167" t="s">
        <v>154</v>
      </c>
      <c r="B2167" t="s">
        <v>155</v>
      </c>
      <c r="C2167">
        <v>80713</v>
      </c>
      <c r="D2167" t="s">
        <v>59</v>
      </c>
      <c r="E2167" t="s">
        <v>110</v>
      </c>
      <c r="F2167" t="s">
        <v>61</v>
      </c>
      <c r="G2167" t="s">
        <v>62</v>
      </c>
      <c r="H2167" t="s">
        <v>63</v>
      </c>
      <c r="I2167" t="s">
        <v>64</v>
      </c>
      <c r="J2167" t="s">
        <v>65</v>
      </c>
      <c r="K2167" t="s">
        <v>64</v>
      </c>
      <c r="L2167" s="1">
        <v>44376.464583333334</v>
      </c>
      <c r="P2167" t="s">
        <v>120</v>
      </c>
      <c r="Q2167" t="s">
        <v>156</v>
      </c>
      <c r="U2167" t="s">
        <v>153</v>
      </c>
      <c r="AN2167" s="1">
        <v>44379.473344907405</v>
      </c>
      <c r="AO2167" s="1">
        <v>44379.473344907405</v>
      </c>
      <c r="AP2167" t="s">
        <v>305</v>
      </c>
      <c r="AQ2167" t="s">
        <v>306</v>
      </c>
      <c r="AR2167">
        <v>29</v>
      </c>
      <c r="AS2167">
        <v>7.3</v>
      </c>
      <c r="AT2167" t="s">
        <v>71</v>
      </c>
      <c r="AU2167" t="s">
        <v>307</v>
      </c>
      <c r="AW2167" t="s">
        <v>268</v>
      </c>
      <c r="AX2167">
        <v>0.1</v>
      </c>
      <c r="AZ2167" t="s">
        <v>135</v>
      </c>
      <c r="BC2167">
        <v>80713006</v>
      </c>
      <c r="BD2167">
        <v>8197192</v>
      </c>
      <c r="BE2167" t="s">
        <v>305</v>
      </c>
    </row>
    <row r="2168" spans="1:57" x14ac:dyDescent="0.25">
      <c r="A2168" t="s">
        <v>154</v>
      </c>
      <c r="B2168" t="s">
        <v>155</v>
      </c>
      <c r="C2168">
        <v>80713</v>
      </c>
      <c r="D2168" t="s">
        <v>59</v>
      </c>
      <c r="E2168" t="s">
        <v>110</v>
      </c>
      <c r="F2168" t="s">
        <v>61</v>
      </c>
      <c r="G2168" t="s">
        <v>62</v>
      </c>
      <c r="H2168" t="s">
        <v>63</v>
      </c>
      <c r="I2168" t="s">
        <v>64</v>
      </c>
      <c r="J2168" t="s">
        <v>65</v>
      </c>
      <c r="K2168" t="s">
        <v>64</v>
      </c>
      <c r="L2168" s="1">
        <v>44376.464583333334</v>
      </c>
      <c r="P2168" t="s">
        <v>120</v>
      </c>
      <c r="Q2168" t="s">
        <v>156</v>
      </c>
      <c r="U2168" t="s">
        <v>153</v>
      </c>
      <c r="AN2168" s="1">
        <v>44378.474999999999</v>
      </c>
      <c r="AO2168" s="1">
        <v>44378.474999999999</v>
      </c>
      <c r="AP2168" t="s">
        <v>410</v>
      </c>
      <c r="AQ2168" t="s">
        <v>411</v>
      </c>
      <c r="AR2168">
        <v>32</v>
      </c>
      <c r="AS2168">
        <v>93.8</v>
      </c>
      <c r="AT2168" t="s">
        <v>71</v>
      </c>
      <c r="AU2168" t="s">
        <v>275</v>
      </c>
      <c r="AW2168" t="s">
        <v>412</v>
      </c>
      <c r="AX2168">
        <v>0.5</v>
      </c>
      <c r="AZ2168" t="s">
        <v>135</v>
      </c>
      <c r="BC2168">
        <v>80713006</v>
      </c>
      <c r="BD2168">
        <v>8197183</v>
      </c>
      <c r="BE2168" t="s">
        <v>410</v>
      </c>
    </row>
    <row r="2169" spans="1:57" x14ac:dyDescent="0.25">
      <c r="A2169" t="s">
        <v>154</v>
      </c>
      <c r="B2169" t="s">
        <v>155</v>
      </c>
      <c r="C2169">
        <v>80713</v>
      </c>
      <c r="D2169" t="s">
        <v>59</v>
      </c>
      <c r="E2169" t="s">
        <v>110</v>
      </c>
      <c r="F2169" t="s">
        <v>61</v>
      </c>
      <c r="G2169" t="s">
        <v>62</v>
      </c>
      <c r="H2169" t="s">
        <v>63</v>
      </c>
      <c r="I2169" t="s">
        <v>64</v>
      </c>
      <c r="J2169" t="s">
        <v>65</v>
      </c>
      <c r="K2169" t="s">
        <v>64</v>
      </c>
      <c r="L2169" s="1">
        <v>44376.464583333334</v>
      </c>
      <c r="P2169" t="s">
        <v>120</v>
      </c>
      <c r="Q2169" t="s">
        <v>156</v>
      </c>
      <c r="U2169" t="s">
        <v>153</v>
      </c>
      <c r="AN2169" s="1">
        <v>44378.474999999999</v>
      </c>
      <c r="AO2169" s="1">
        <v>44378.474999999999</v>
      </c>
      <c r="AP2169" t="s">
        <v>414</v>
      </c>
      <c r="AQ2169" t="s">
        <v>415</v>
      </c>
      <c r="AR2169">
        <v>33</v>
      </c>
      <c r="AS2169">
        <v>35.6</v>
      </c>
      <c r="AT2169" t="s">
        <v>71</v>
      </c>
      <c r="AU2169" t="s">
        <v>287</v>
      </c>
      <c r="AW2169" t="s">
        <v>412</v>
      </c>
      <c r="AX2169">
        <v>0.1</v>
      </c>
      <c r="AZ2169" t="s">
        <v>135</v>
      </c>
      <c r="BC2169">
        <v>80713006</v>
      </c>
      <c r="BD2169">
        <v>8197183</v>
      </c>
      <c r="BE2169" t="s">
        <v>414</v>
      </c>
    </row>
    <row r="2170" spans="1:57" x14ac:dyDescent="0.25">
      <c r="A2170" t="s">
        <v>154</v>
      </c>
      <c r="B2170" t="s">
        <v>155</v>
      </c>
      <c r="C2170">
        <v>80713</v>
      </c>
      <c r="D2170" t="s">
        <v>59</v>
      </c>
      <c r="E2170" t="s">
        <v>110</v>
      </c>
      <c r="F2170" t="s">
        <v>61</v>
      </c>
      <c r="G2170" t="s">
        <v>62</v>
      </c>
      <c r="H2170" t="s">
        <v>63</v>
      </c>
      <c r="I2170" t="s">
        <v>64</v>
      </c>
      <c r="J2170" t="s">
        <v>65</v>
      </c>
      <c r="K2170" t="s">
        <v>64</v>
      </c>
      <c r="L2170" s="1">
        <v>44376.464583333334</v>
      </c>
      <c r="P2170" t="s">
        <v>120</v>
      </c>
      <c r="Q2170" t="s">
        <v>156</v>
      </c>
      <c r="U2170" t="s">
        <v>153</v>
      </c>
      <c r="AN2170" s="1">
        <v>44385.816666666666</v>
      </c>
      <c r="AO2170" s="1">
        <v>44385.344444444447</v>
      </c>
      <c r="AP2170" t="s">
        <v>341</v>
      </c>
      <c r="AQ2170" t="s">
        <v>342</v>
      </c>
      <c r="AS2170">
        <v>0.105</v>
      </c>
      <c r="AT2170" t="s">
        <v>343</v>
      </c>
      <c r="AU2170" t="s">
        <v>344</v>
      </c>
      <c r="AX2170">
        <v>1.7999999999999999E-2</v>
      </c>
      <c r="AZ2170" t="s">
        <v>135</v>
      </c>
      <c r="BC2170">
        <v>80713006</v>
      </c>
      <c r="BD2170">
        <v>8197190</v>
      </c>
      <c r="BE2170" t="s">
        <v>341</v>
      </c>
    </row>
    <row r="2171" spans="1:57" x14ac:dyDescent="0.25">
      <c r="A2171" t="s">
        <v>154</v>
      </c>
      <c r="B2171" t="s">
        <v>155</v>
      </c>
      <c r="C2171">
        <v>80713</v>
      </c>
      <c r="D2171" t="s">
        <v>59</v>
      </c>
      <c r="E2171" t="s">
        <v>110</v>
      </c>
      <c r="F2171" t="s">
        <v>61</v>
      </c>
      <c r="G2171" t="s">
        <v>62</v>
      </c>
      <c r="H2171" t="s">
        <v>63</v>
      </c>
      <c r="I2171" t="s">
        <v>64</v>
      </c>
      <c r="J2171" t="s">
        <v>65</v>
      </c>
      <c r="K2171" t="s">
        <v>64</v>
      </c>
      <c r="L2171" s="1">
        <v>44376.464583333334</v>
      </c>
      <c r="P2171" t="s">
        <v>120</v>
      </c>
      <c r="Q2171" t="s">
        <v>156</v>
      </c>
      <c r="U2171" t="s">
        <v>153</v>
      </c>
      <c r="AN2171" s="1">
        <v>44385.816666666666</v>
      </c>
      <c r="AO2171" s="1">
        <v>44385.344444444447</v>
      </c>
      <c r="AP2171" t="s">
        <v>346</v>
      </c>
      <c r="AQ2171" t="s">
        <v>347</v>
      </c>
      <c r="AS2171">
        <v>0.84099999999999997</v>
      </c>
      <c r="AT2171" t="s">
        <v>343</v>
      </c>
      <c r="AU2171" t="s">
        <v>363</v>
      </c>
      <c r="AX2171">
        <v>1.7999999999999999E-2</v>
      </c>
      <c r="AZ2171" t="s">
        <v>135</v>
      </c>
      <c r="BC2171">
        <v>80713006</v>
      </c>
      <c r="BD2171">
        <v>8197190</v>
      </c>
      <c r="BE2171" t="s">
        <v>346</v>
      </c>
    </row>
    <row r="2172" spans="1:57" x14ac:dyDescent="0.25">
      <c r="A2172" t="s">
        <v>154</v>
      </c>
      <c r="B2172" t="s">
        <v>155</v>
      </c>
      <c r="C2172">
        <v>80713</v>
      </c>
      <c r="D2172" t="s">
        <v>59</v>
      </c>
      <c r="E2172" t="s">
        <v>110</v>
      </c>
      <c r="F2172" t="s">
        <v>61</v>
      </c>
      <c r="G2172" t="s">
        <v>62</v>
      </c>
      <c r="H2172" t="s">
        <v>63</v>
      </c>
      <c r="I2172" t="s">
        <v>64</v>
      </c>
      <c r="J2172" t="s">
        <v>65</v>
      </c>
      <c r="K2172" t="s">
        <v>64</v>
      </c>
      <c r="L2172" s="1">
        <v>44376.464583333334</v>
      </c>
      <c r="P2172" t="s">
        <v>120</v>
      </c>
      <c r="Q2172" t="s">
        <v>156</v>
      </c>
      <c r="U2172" t="s">
        <v>153</v>
      </c>
      <c r="AN2172" s="1">
        <v>44385.816666666666</v>
      </c>
      <c r="AO2172" s="1">
        <v>44385.344444444447</v>
      </c>
      <c r="AP2172" t="s">
        <v>369</v>
      </c>
      <c r="AQ2172" t="s">
        <v>370</v>
      </c>
      <c r="AS2172">
        <v>0.121</v>
      </c>
      <c r="AT2172" t="s">
        <v>343</v>
      </c>
      <c r="AU2172" t="s">
        <v>381</v>
      </c>
      <c r="AX2172">
        <v>8.9999999999999993E-3</v>
      </c>
      <c r="AZ2172" t="s">
        <v>135</v>
      </c>
      <c r="BC2172">
        <v>80713006</v>
      </c>
      <c r="BD2172">
        <v>8197190</v>
      </c>
      <c r="BE2172" t="s">
        <v>369</v>
      </c>
    </row>
    <row r="2173" spans="1:57" x14ac:dyDescent="0.25">
      <c r="A2173" t="s">
        <v>157</v>
      </c>
      <c r="B2173" t="s">
        <v>158</v>
      </c>
      <c r="C2173">
        <v>80713</v>
      </c>
      <c r="D2173" t="s">
        <v>59</v>
      </c>
      <c r="E2173" t="s">
        <v>99</v>
      </c>
      <c r="F2173" t="s">
        <v>61</v>
      </c>
      <c r="G2173" t="s">
        <v>62</v>
      </c>
      <c r="H2173" t="s">
        <v>63</v>
      </c>
      <c r="I2173" t="s">
        <v>64</v>
      </c>
      <c r="J2173" t="s">
        <v>65</v>
      </c>
      <c r="K2173" t="s">
        <v>64</v>
      </c>
      <c r="L2173" s="1">
        <v>44376.451388888891</v>
      </c>
      <c r="P2173" t="s">
        <v>159</v>
      </c>
      <c r="Q2173" t="s">
        <v>160</v>
      </c>
      <c r="U2173" t="s">
        <v>161</v>
      </c>
      <c r="AN2173" s="1">
        <v>44377.535011574073</v>
      </c>
      <c r="AO2173" s="1">
        <v>44377.535011574073</v>
      </c>
      <c r="AP2173" t="s">
        <v>447</v>
      </c>
      <c r="AQ2173" t="s">
        <v>448</v>
      </c>
      <c r="AR2173">
        <v>23</v>
      </c>
      <c r="AS2173">
        <v>2E-3</v>
      </c>
      <c r="AT2173" t="s">
        <v>71</v>
      </c>
      <c r="AU2173" t="s">
        <v>449</v>
      </c>
      <c r="AV2173" t="s">
        <v>180</v>
      </c>
      <c r="AW2173" t="s">
        <v>450</v>
      </c>
      <c r="AX2173">
        <v>2E-3</v>
      </c>
      <c r="AZ2173" t="s">
        <v>135</v>
      </c>
      <c r="BC2173">
        <v>80713009</v>
      </c>
      <c r="BD2173">
        <v>8197159</v>
      </c>
      <c r="BE2173" t="s">
        <v>447</v>
      </c>
    </row>
    <row r="2174" spans="1:57" x14ac:dyDescent="0.25">
      <c r="A2174" t="s">
        <v>157</v>
      </c>
      <c r="B2174" t="s">
        <v>158</v>
      </c>
      <c r="C2174">
        <v>80713</v>
      </c>
      <c r="D2174" t="s">
        <v>59</v>
      </c>
      <c r="E2174" t="s">
        <v>99</v>
      </c>
      <c r="F2174" t="s">
        <v>61</v>
      </c>
      <c r="G2174" t="s">
        <v>62</v>
      </c>
      <c r="H2174" t="s">
        <v>63</v>
      </c>
      <c r="I2174" t="s">
        <v>64</v>
      </c>
      <c r="J2174" t="s">
        <v>65</v>
      </c>
      <c r="K2174" t="s">
        <v>64</v>
      </c>
      <c r="L2174" s="1">
        <v>44376.451388888891</v>
      </c>
      <c r="P2174" t="s">
        <v>159</v>
      </c>
      <c r="Q2174" t="s">
        <v>160</v>
      </c>
      <c r="U2174" t="s">
        <v>161</v>
      </c>
      <c r="AN2174" s="1">
        <v>44383.461342592593</v>
      </c>
      <c r="AO2174" s="1">
        <v>44379.485162037039</v>
      </c>
      <c r="AP2174" t="s">
        <v>560</v>
      </c>
      <c r="AQ2174" t="s">
        <v>561</v>
      </c>
      <c r="AR2174">
        <v>80</v>
      </c>
      <c r="AS2174">
        <v>1.88</v>
      </c>
      <c r="AT2174" t="s">
        <v>71</v>
      </c>
      <c r="AU2174" t="s">
        <v>572</v>
      </c>
      <c r="AW2174" t="s">
        <v>563</v>
      </c>
      <c r="AX2174">
        <v>0.05</v>
      </c>
      <c r="AZ2174" t="s">
        <v>135</v>
      </c>
      <c r="BC2174">
        <v>80713009</v>
      </c>
      <c r="BD2174">
        <v>8197167</v>
      </c>
      <c r="BE2174" t="s">
        <v>560</v>
      </c>
    </row>
    <row r="2175" spans="1:57" x14ac:dyDescent="0.25">
      <c r="A2175" t="s">
        <v>157</v>
      </c>
      <c r="B2175" t="s">
        <v>158</v>
      </c>
      <c r="C2175">
        <v>80713</v>
      </c>
      <c r="D2175" t="s">
        <v>59</v>
      </c>
      <c r="E2175" t="s">
        <v>99</v>
      </c>
      <c r="F2175" t="s">
        <v>61</v>
      </c>
      <c r="G2175" t="s">
        <v>62</v>
      </c>
      <c r="H2175" t="s">
        <v>63</v>
      </c>
      <c r="I2175" t="s">
        <v>64</v>
      </c>
      <c r="J2175" t="s">
        <v>65</v>
      </c>
      <c r="K2175" t="s">
        <v>64</v>
      </c>
      <c r="L2175" s="1">
        <v>44376.451388888891</v>
      </c>
      <c r="P2175" t="s">
        <v>159</v>
      </c>
      <c r="Q2175" t="s">
        <v>160</v>
      </c>
      <c r="U2175" t="s">
        <v>161</v>
      </c>
      <c r="AN2175" s="1">
        <v>44385.645821759259</v>
      </c>
      <c r="AO2175" s="1">
        <v>44385.645821759259</v>
      </c>
      <c r="AP2175" t="s">
        <v>422</v>
      </c>
      <c r="AQ2175" t="s">
        <v>423</v>
      </c>
      <c r="AR2175">
        <v>20</v>
      </c>
      <c r="AS2175">
        <v>0.02</v>
      </c>
      <c r="AT2175" t="s">
        <v>71</v>
      </c>
      <c r="AU2175" t="s">
        <v>424</v>
      </c>
      <c r="AW2175" t="s">
        <v>425</v>
      </c>
      <c r="AX2175">
        <v>5.0000000000000001E-3</v>
      </c>
      <c r="AZ2175" t="s">
        <v>135</v>
      </c>
      <c r="BC2175">
        <v>80713009</v>
      </c>
      <c r="BD2175">
        <v>8197164</v>
      </c>
      <c r="BE2175" t="s">
        <v>422</v>
      </c>
    </row>
    <row r="2176" spans="1:57" x14ac:dyDescent="0.25">
      <c r="A2176" t="s">
        <v>157</v>
      </c>
      <c r="B2176" t="s">
        <v>158</v>
      </c>
      <c r="C2176">
        <v>80713</v>
      </c>
      <c r="D2176" t="s">
        <v>59</v>
      </c>
      <c r="E2176" t="s">
        <v>99</v>
      </c>
      <c r="F2176" t="s">
        <v>61</v>
      </c>
      <c r="G2176" t="s">
        <v>62</v>
      </c>
      <c r="H2176" t="s">
        <v>63</v>
      </c>
      <c r="I2176" t="s">
        <v>64</v>
      </c>
      <c r="J2176" t="s">
        <v>65</v>
      </c>
      <c r="K2176" t="s">
        <v>64</v>
      </c>
      <c r="L2176" s="1">
        <v>44376.451388888891</v>
      </c>
      <c r="P2176" t="s">
        <v>159</v>
      </c>
      <c r="Q2176" t="s">
        <v>160</v>
      </c>
      <c r="U2176" t="s">
        <v>161</v>
      </c>
      <c r="AN2176" s="1">
        <v>44385.645821759259</v>
      </c>
      <c r="AO2176" s="1">
        <v>44385.645821759259</v>
      </c>
      <c r="AP2176" t="s">
        <v>427</v>
      </c>
      <c r="AQ2176" t="s">
        <v>428</v>
      </c>
      <c r="AR2176">
        <v>18</v>
      </c>
      <c r="AS2176">
        <v>5.0000000000000001E-3</v>
      </c>
      <c r="AT2176" t="s">
        <v>71</v>
      </c>
      <c r="AU2176" t="s">
        <v>424</v>
      </c>
      <c r="AV2176" t="s">
        <v>180</v>
      </c>
      <c r="AW2176" t="s">
        <v>429</v>
      </c>
      <c r="AX2176">
        <v>5.0000000000000001E-3</v>
      </c>
      <c r="AZ2176" t="s">
        <v>135</v>
      </c>
      <c r="BC2176">
        <v>80713009</v>
      </c>
      <c r="BD2176">
        <v>8197164</v>
      </c>
      <c r="BE2176" t="s">
        <v>427</v>
      </c>
    </row>
    <row r="2177" spans="1:57" x14ac:dyDescent="0.25">
      <c r="A2177" t="s">
        <v>157</v>
      </c>
      <c r="B2177" t="s">
        <v>158</v>
      </c>
      <c r="C2177">
        <v>80713</v>
      </c>
      <c r="D2177" t="s">
        <v>59</v>
      </c>
      <c r="E2177" t="s">
        <v>99</v>
      </c>
      <c r="F2177" t="s">
        <v>61</v>
      </c>
      <c r="G2177" t="s">
        <v>62</v>
      </c>
      <c r="H2177" t="s">
        <v>63</v>
      </c>
      <c r="I2177" t="s">
        <v>64</v>
      </c>
      <c r="J2177" t="s">
        <v>65</v>
      </c>
      <c r="K2177" t="s">
        <v>64</v>
      </c>
      <c r="L2177" s="1">
        <v>44376.451388888891</v>
      </c>
      <c r="P2177" t="s">
        <v>159</v>
      </c>
      <c r="Q2177" t="s">
        <v>160</v>
      </c>
      <c r="U2177" t="s">
        <v>161</v>
      </c>
      <c r="AN2177" s="1">
        <v>44377.53402777778</v>
      </c>
      <c r="AO2177" s="1">
        <v>44377.53402777778</v>
      </c>
      <c r="AP2177" t="s">
        <v>384</v>
      </c>
      <c r="AQ2177" t="s">
        <v>385</v>
      </c>
      <c r="AR2177">
        <v>13</v>
      </c>
      <c r="AS2177">
        <v>92</v>
      </c>
      <c r="AT2177" t="s">
        <v>386</v>
      </c>
      <c r="AU2177" t="s">
        <v>391</v>
      </c>
      <c r="AW2177" t="s">
        <v>387</v>
      </c>
      <c r="AX2177">
        <v>1</v>
      </c>
      <c r="AZ2177" t="s">
        <v>135</v>
      </c>
      <c r="BC2177">
        <v>80713009</v>
      </c>
      <c r="BD2177">
        <v>8197168</v>
      </c>
      <c r="BE2177" t="s">
        <v>384</v>
      </c>
    </row>
    <row r="2178" spans="1:57" x14ac:dyDescent="0.25">
      <c r="A2178" t="s">
        <v>157</v>
      </c>
      <c r="B2178" t="s">
        <v>158</v>
      </c>
      <c r="C2178">
        <v>80713</v>
      </c>
      <c r="D2178" t="s">
        <v>59</v>
      </c>
      <c r="E2178" t="s">
        <v>99</v>
      </c>
      <c r="F2178" t="s">
        <v>61</v>
      </c>
      <c r="G2178" t="s">
        <v>62</v>
      </c>
      <c r="H2178" t="s">
        <v>63</v>
      </c>
      <c r="I2178" t="s">
        <v>64</v>
      </c>
      <c r="J2178" t="s">
        <v>65</v>
      </c>
      <c r="K2178" t="s">
        <v>64</v>
      </c>
      <c r="L2178" s="1">
        <v>44376.451388888891</v>
      </c>
      <c r="P2178" t="s">
        <v>159</v>
      </c>
      <c r="Q2178" t="s">
        <v>160</v>
      </c>
      <c r="U2178" t="s">
        <v>161</v>
      </c>
      <c r="AN2178" s="1">
        <v>44384.446250000001</v>
      </c>
      <c r="AO2178" s="1">
        <v>44383.599305555559</v>
      </c>
      <c r="AP2178" t="s">
        <v>554</v>
      </c>
      <c r="AQ2178" t="s">
        <v>555</v>
      </c>
      <c r="AR2178">
        <v>25</v>
      </c>
      <c r="AS2178">
        <v>1.0999999999999999E-2</v>
      </c>
      <c r="AT2178" t="s">
        <v>71</v>
      </c>
      <c r="AU2178" t="s">
        <v>449</v>
      </c>
      <c r="AW2178" t="s">
        <v>450</v>
      </c>
      <c r="AX2178">
        <v>2E-3</v>
      </c>
      <c r="AZ2178" t="s">
        <v>135</v>
      </c>
      <c r="BC2178">
        <v>80713009</v>
      </c>
      <c r="BD2178">
        <v>8197161</v>
      </c>
      <c r="BE2178" t="s">
        <v>554</v>
      </c>
    </row>
    <row r="2179" spans="1:57" x14ac:dyDescent="0.25">
      <c r="A2179" t="s">
        <v>157</v>
      </c>
      <c r="B2179" t="s">
        <v>158</v>
      </c>
      <c r="C2179">
        <v>80713</v>
      </c>
      <c r="D2179" t="s">
        <v>59</v>
      </c>
      <c r="E2179" t="s">
        <v>99</v>
      </c>
      <c r="F2179" t="s">
        <v>61</v>
      </c>
      <c r="G2179" t="s">
        <v>62</v>
      </c>
      <c r="H2179" t="s">
        <v>63</v>
      </c>
      <c r="I2179" t="s">
        <v>64</v>
      </c>
      <c r="J2179" t="s">
        <v>65</v>
      </c>
      <c r="K2179" t="s">
        <v>64</v>
      </c>
      <c r="L2179" s="1">
        <v>44376.451388888891</v>
      </c>
      <c r="P2179" t="s">
        <v>159</v>
      </c>
      <c r="Q2179" t="s">
        <v>160</v>
      </c>
      <c r="U2179" t="s">
        <v>161</v>
      </c>
      <c r="AN2179" s="1">
        <v>44384.447280092594</v>
      </c>
      <c r="AO2179" s="1">
        <v>44383.599305555559</v>
      </c>
      <c r="AP2179" t="s">
        <v>556</v>
      </c>
      <c r="AQ2179" t="s">
        <v>557</v>
      </c>
      <c r="AR2179">
        <v>26</v>
      </c>
      <c r="AS2179">
        <v>7.0000000000000001E-3</v>
      </c>
      <c r="AT2179" t="s">
        <v>71</v>
      </c>
      <c r="AU2179" t="s">
        <v>449</v>
      </c>
      <c r="AW2179" t="s">
        <v>450</v>
      </c>
      <c r="AX2179">
        <v>2E-3</v>
      </c>
      <c r="AZ2179" t="s">
        <v>135</v>
      </c>
      <c r="BC2179">
        <v>80713009</v>
      </c>
      <c r="BD2179">
        <v>8197163</v>
      </c>
      <c r="BE2179" t="s">
        <v>556</v>
      </c>
    </row>
    <row r="2180" spans="1:57" x14ac:dyDescent="0.25">
      <c r="A2180" t="s">
        <v>157</v>
      </c>
      <c r="B2180" t="s">
        <v>158</v>
      </c>
      <c r="C2180">
        <v>80713</v>
      </c>
      <c r="D2180" t="s">
        <v>59</v>
      </c>
      <c r="E2180" t="s">
        <v>99</v>
      </c>
      <c r="F2180" t="s">
        <v>61</v>
      </c>
      <c r="G2180" t="s">
        <v>62</v>
      </c>
      <c r="H2180" t="s">
        <v>63</v>
      </c>
      <c r="I2180" t="s">
        <v>64</v>
      </c>
      <c r="J2180" t="s">
        <v>65</v>
      </c>
      <c r="K2180" t="s">
        <v>64</v>
      </c>
      <c r="L2180" s="1">
        <v>44376.451388888891</v>
      </c>
      <c r="P2180" t="s">
        <v>159</v>
      </c>
      <c r="Q2180" t="s">
        <v>160</v>
      </c>
      <c r="U2180" t="s">
        <v>161</v>
      </c>
      <c r="AN2180" s="1">
        <v>44390.590277777781</v>
      </c>
      <c r="AO2180" s="1">
        <v>44390.590277777781</v>
      </c>
      <c r="AP2180" t="s">
        <v>69</v>
      </c>
      <c r="AQ2180" t="s">
        <v>70</v>
      </c>
      <c r="AR2180">
        <v>89</v>
      </c>
      <c r="AS2180">
        <v>31</v>
      </c>
      <c r="AT2180" t="s">
        <v>71</v>
      </c>
      <c r="AU2180" t="s">
        <v>141</v>
      </c>
      <c r="AW2180" t="s">
        <v>73</v>
      </c>
      <c r="AX2180">
        <v>0.8</v>
      </c>
      <c r="AZ2180" t="s">
        <v>135</v>
      </c>
      <c r="BC2180">
        <v>80713009</v>
      </c>
      <c r="BD2180">
        <v>8197169</v>
      </c>
      <c r="BE2180" t="s">
        <v>69</v>
      </c>
    </row>
    <row r="2181" spans="1:57" x14ac:dyDescent="0.25">
      <c r="A2181" t="s">
        <v>157</v>
      </c>
      <c r="B2181" t="s">
        <v>158</v>
      </c>
      <c r="C2181">
        <v>80713</v>
      </c>
      <c r="D2181" t="s">
        <v>59</v>
      </c>
      <c r="E2181" t="s">
        <v>99</v>
      </c>
      <c r="F2181" t="s">
        <v>61</v>
      </c>
      <c r="G2181" t="s">
        <v>62</v>
      </c>
      <c r="H2181" t="s">
        <v>63</v>
      </c>
      <c r="I2181" t="s">
        <v>64</v>
      </c>
      <c r="J2181" t="s">
        <v>65</v>
      </c>
      <c r="K2181" t="s">
        <v>64</v>
      </c>
      <c r="L2181" s="1">
        <v>44376.451388888891</v>
      </c>
      <c r="P2181" t="s">
        <v>159</v>
      </c>
      <c r="Q2181" t="s">
        <v>160</v>
      </c>
      <c r="U2181" t="s">
        <v>161</v>
      </c>
      <c r="AN2181" s="1">
        <v>44377.564583333333</v>
      </c>
      <c r="AO2181" s="1">
        <v>44377.564583333333</v>
      </c>
      <c r="AP2181" t="s">
        <v>185</v>
      </c>
      <c r="AQ2181" t="s">
        <v>186</v>
      </c>
      <c r="AR2181">
        <v>67</v>
      </c>
      <c r="AS2181">
        <v>203</v>
      </c>
      <c r="AT2181" t="s">
        <v>187</v>
      </c>
      <c r="AU2181" t="s">
        <v>191</v>
      </c>
      <c r="AW2181" t="s">
        <v>189</v>
      </c>
      <c r="AX2181">
        <v>1</v>
      </c>
      <c r="AZ2181" t="s">
        <v>135</v>
      </c>
      <c r="BC2181">
        <v>80713009</v>
      </c>
      <c r="BD2181">
        <v>8197173</v>
      </c>
      <c r="BE2181" t="s">
        <v>185</v>
      </c>
    </row>
    <row r="2182" spans="1:57" x14ac:dyDescent="0.25">
      <c r="A2182" t="s">
        <v>157</v>
      </c>
      <c r="B2182" t="s">
        <v>158</v>
      </c>
      <c r="C2182">
        <v>80713</v>
      </c>
      <c r="D2182" t="s">
        <v>59</v>
      </c>
      <c r="E2182" t="s">
        <v>99</v>
      </c>
      <c r="F2182" t="s">
        <v>61</v>
      </c>
      <c r="G2182" t="s">
        <v>62</v>
      </c>
      <c r="H2182" t="s">
        <v>63</v>
      </c>
      <c r="I2182" t="s">
        <v>64</v>
      </c>
      <c r="J2182" t="s">
        <v>65</v>
      </c>
      <c r="K2182" t="s">
        <v>64</v>
      </c>
      <c r="L2182" s="1">
        <v>44376.451388888891</v>
      </c>
      <c r="P2182" t="s">
        <v>159</v>
      </c>
      <c r="Q2182" t="s">
        <v>160</v>
      </c>
      <c r="U2182" t="s">
        <v>161</v>
      </c>
      <c r="AN2182" s="1">
        <v>44389.563020833331</v>
      </c>
      <c r="AO2182" s="1">
        <v>44384.430555555555</v>
      </c>
      <c r="AP2182" t="s">
        <v>404</v>
      </c>
      <c r="AQ2182" t="s">
        <v>405</v>
      </c>
      <c r="AR2182">
        <v>36</v>
      </c>
      <c r="AS2182">
        <v>5</v>
      </c>
      <c r="AT2182" t="s">
        <v>343</v>
      </c>
      <c r="AU2182" t="s">
        <v>406</v>
      </c>
      <c r="AV2182" t="s">
        <v>345</v>
      </c>
      <c r="AW2182" t="s">
        <v>268</v>
      </c>
      <c r="AX2182">
        <v>3</v>
      </c>
      <c r="AZ2182" t="s">
        <v>135</v>
      </c>
      <c r="BC2182">
        <v>80713009</v>
      </c>
      <c r="BD2182">
        <v>8197176</v>
      </c>
      <c r="BE2182" t="s">
        <v>404</v>
      </c>
    </row>
    <row r="2183" spans="1:57" x14ac:dyDescent="0.25">
      <c r="A2183" t="s">
        <v>157</v>
      </c>
      <c r="B2183" t="s">
        <v>158</v>
      </c>
      <c r="C2183">
        <v>80713</v>
      </c>
      <c r="D2183" t="s">
        <v>59</v>
      </c>
      <c r="E2183" t="s">
        <v>99</v>
      </c>
      <c r="F2183" t="s">
        <v>61</v>
      </c>
      <c r="G2183" t="s">
        <v>62</v>
      </c>
      <c r="H2183" t="s">
        <v>63</v>
      </c>
      <c r="I2183" t="s">
        <v>64</v>
      </c>
      <c r="J2183" t="s">
        <v>65</v>
      </c>
      <c r="K2183" t="s">
        <v>64</v>
      </c>
      <c r="L2183" s="1">
        <v>44376.451388888891</v>
      </c>
      <c r="P2183" t="s">
        <v>159</v>
      </c>
      <c r="Q2183" t="s">
        <v>160</v>
      </c>
      <c r="U2183" t="s">
        <v>161</v>
      </c>
      <c r="AN2183" s="1">
        <v>44389.563020833331</v>
      </c>
      <c r="AO2183" s="1">
        <v>44384.430555555555</v>
      </c>
      <c r="AP2183" t="s">
        <v>407</v>
      </c>
      <c r="AQ2183" t="s">
        <v>408</v>
      </c>
      <c r="AR2183">
        <v>66</v>
      </c>
      <c r="AS2183">
        <v>8</v>
      </c>
      <c r="AT2183" t="s">
        <v>343</v>
      </c>
      <c r="AU2183" t="s">
        <v>188</v>
      </c>
      <c r="AV2183" t="s">
        <v>180</v>
      </c>
      <c r="AW2183" t="s">
        <v>268</v>
      </c>
      <c r="AX2183">
        <v>8</v>
      </c>
      <c r="AZ2183" t="s">
        <v>135</v>
      </c>
      <c r="BC2183">
        <v>80713009</v>
      </c>
      <c r="BD2183">
        <v>8197176</v>
      </c>
      <c r="BE2183" t="s">
        <v>407</v>
      </c>
    </row>
    <row r="2184" spans="1:57" x14ac:dyDescent="0.25">
      <c r="A2184" t="s">
        <v>157</v>
      </c>
      <c r="B2184" t="s">
        <v>158</v>
      </c>
      <c r="C2184">
        <v>80713</v>
      </c>
      <c r="D2184" t="s">
        <v>59</v>
      </c>
      <c r="E2184" t="s">
        <v>99</v>
      </c>
      <c r="F2184" t="s">
        <v>61</v>
      </c>
      <c r="G2184" t="s">
        <v>62</v>
      </c>
      <c r="H2184" t="s">
        <v>63</v>
      </c>
      <c r="I2184" t="s">
        <v>64</v>
      </c>
      <c r="J2184" t="s">
        <v>65</v>
      </c>
      <c r="K2184" t="s">
        <v>64</v>
      </c>
      <c r="L2184" s="1">
        <v>44376.451388888891</v>
      </c>
      <c r="P2184" t="s">
        <v>159</v>
      </c>
      <c r="Q2184" t="s">
        <v>160</v>
      </c>
      <c r="U2184" t="s">
        <v>161</v>
      </c>
      <c r="AN2184" s="1">
        <v>44379.477037037039</v>
      </c>
      <c r="AO2184" s="1">
        <v>44379.477037037039</v>
      </c>
      <c r="AP2184" t="s">
        <v>241</v>
      </c>
      <c r="AQ2184" t="s">
        <v>242</v>
      </c>
      <c r="AS2184">
        <v>267.60000000000002</v>
      </c>
      <c r="AT2184" t="s">
        <v>71</v>
      </c>
      <c r="AU2184" t="s">
        <v>258</v>
      </c>
      <c r="AX2184">
        <v>1</v>
      </c>
      <c r="AZ2184" t="s">
        <v>135</v>
      </c>
      <c r="BC2184">
        <v>80713009</v>
      </c>
      <c r="BD2184">
        <v>8197174</v>
      </c>
      <c r="BE2184" t="s">
        <v>241</v>
      </c>
    </row>
    <row r="2185" spans="1:57" x14ac:dyDescent="0.25">
      <c r="A2185" t="s">
        <v>157</v>
      </c>
      <c r="B2185" t="s">
        <v>158</v>
      </c>
      <c r="C2185">
        <v>80713</v>
      </c>
      <c r="D2185" t="s">
        <v>59</v>
      </c>
      <c r="E2185" t="s">
        <v>99</v>
      </c>
      <c r="F2185" t="s">
        <v>61</v>
      </c>
      <c r="G2185" t="s">
        <v>62</v>
      </c>
      <c r="H2185" t="s">
        <v>63</v>
      </c>
      <c r="I2185" t="s">
        <v>64</v>
      </c>
      <c r="J2185" t="s">
        <v>65</v>
      </c>
      <c r="K2185" t="s">
        <v>64</v>
      </c>
      <c r="L2185" s="1">
        <v>44376.451388888891</v>
      </c>
      <c r="P2185" t="s">
        <v>159</v>
      </c>
      <c r="Q2185" t="s">
        <v>160</v>
      </c>
      <c r="U2185" t="s">
        <v>161</v>
      </c>
      <c r="AN2185" s="1">
        <v>44379.477037037039</v>
      </c>
      <c r="AO2185" s="1">
        <v>44379.477037037039</v>
      </c>
      <c r="AP2185" t="s">
        <v>265</v>
      </c>
      <c r="AQ2185" t="s">
        <v>266</v>
      </c>
      <c r="AR2185">
        <v>30</v>
      </c>
      <c r="AS2185">
        <v>75.599999999999994</v>
      </c>
      <c r="AT2185" t="s">
        <v>71</v>
      </c>
      <c r="AU2185" t="s">
        <v>279</v>
      </c>
      <c r="AW2185" t="s">
        <v>268</v>
      </c>
      <c r="AX2185">
        <v>0.3</v>
      </c>
      <c r="AZ2185" t="s">
        <v>135</v>
      </c>
      <c r="BC2185">
        <v>80713009</v>
      </c>
      <c r="BD2185">
        <v>8197174</v>
      </c>
      <c r="BE2185" t="s">
        <v>265</v>
      </c>
    </row>
    <row r="2186" spans="1:57" x14ac:dyDescent="0.25">
      <c r="A2186" t="s">
        <v>157</v>
      </c>
      <c r="B2186" t="s">
        <v>158</v>
      </c>
      <c r="C2186">
        <v>80713</v>
      </c>
      <c r="D2186" t="s">
        <v>59</v>
      </c>
      <c r="E2186" t="s">
        <v>99</v>
      </c>
      <c r="F2186" t="s">
        <v>61</v>
      </c>
      <c r="G2186" t="s">
        <v>62</v>
      </c>
      <c r="H2186" t="s">
        <v>63</v>
      </c>
      <c r="I2186" t="s">
        <v>64</v>
      </c>
      <c r="J2186" t="s">
        <v>65</v>
      </c>
      <c r="K2186" t="s">
        <v>64</v>
      </c>
      <c r="L2186" s="1">
        <v>44376.451388888891</v>
      </c>
      <c r="P2186" t="s">
        <v>159</v>
      </c>
      <c r="Q2186" t="s">
        <v>160</v>
      </c>
      <c r="U2186" t="s">
        <v>161</v>
      </c>
      <c r="AN2186" s="1">
        <v>44379.477037037039</v>
      </c>
      <c r="AO2186" s="1">
        <v>44379.477037037039</v>
      </c>
      <c r="AP2186" t="s">
        <v>283</v>
      </c>
      <c r="AQ2186" t="s">
        <v>284</v>
      </c>
      <c r="AR2186">
        <v>31</v>
      </c>
      <c r="AS2186">
        <v>19.100000000000001</v>
      </c>
      <c r="AT2186" t="s">
        <v>71</v>
      </c>
      <c r="AU2186" t="s">
        <v>288</v>
      </c>
      <c r="AW2186" t="s">
        <v>268</v>
      </c>
      <c r="AX2186">
        <v>0.1</v>
      </c>
      <c r="AZ2186" t="s">
        <v>135</v>
      </c>
      <c r="BC2186">
        <v>80713009</v>
      </c>
      <c r="BD2186">
        <v>8197174</v>
      </c>
      <c r="BE2186" t="s">
        <v>283</v>
      </c>
    </row>
    <row r="2187" spans="1:57" x14ac:dyDescent="0.25">
      <c r="A2187" t="s">
        <v>157</v>
      </c>
      <c r="B2187" t="s">
        <v>158</v>
      </c>
      <c r="C2187">
        <v>80713</v>
      </c>
      <c r="D2187" t="s">
        <v>59</v>
      </c>
      <c r="E2187" t="s">
        <v>99</v>
      </c>
      <c r="F2187" t="s">
        <v>61</v>
      </c>
      <c r="G2187" t="s">
        <v>62</v>
      </c>
      <c r="H2187" t="s">
        <v>63</v>
      </c>
      <c r="I2187" t="s">
        <v>64</v>
      </c>
      <c r="J2187" t="s">
        <v>65</v>
      </c>
      <c r="K2187" t="s">
        <v>64</v>
      </c>
      <c r="L2187" s="1">
        <v>44376.451388888891</v>
      </c>
      <c r="P2187" t="s">
        <v>159</v>
      </c>
      <c r="Q2187" t="s">
        <v>160</v>
      </c>
      <c r="U2187" t="s">
        <v>161</v>
      </c>
      <c r="AN2187" s="1">
        <v>44379.477037037039</v>
      </c>
      <c r="AO2187" s="1">
        <v>44379.477037037039</v>
      </c>
      <c r="AP2187" t="s">
        <v>291</v>
      </c>
      <c r="AQ2187" t="s">
        <v>292</v>
      </c>
      <c r="AR2187">
        <v>28</v>
      </c>
      <c r="AS2187">
        <v>55.6</v>
      </c>
      <c r="AT2187" t="s">
        <v>71</v>
      </c>
      <c r="AU2187" t="s">
        <v>302</v>
      </c>
      <c r="AW2187" t="s">
        <v>268</v>
      </c>
      <c r="AX2187">
        <v>0.4</v>
      </c>
      <c r="AZ2187" t="s">
        <v>135</v>
      </c>
      <c r="BC2187">
        <v>80713009</v>
      </c>
      <c r="BD2187">
        <v>8197174</v>
      </c>
      <c r="BE2187" t="s">
        <v>291</v>
      </c>
    </row>
    <row r="2188" spans="1:57" x14ac:dyDescent="0.25">
      <c r="A2188" t="s">
        <v>157</v>
      </c>
      <c r="B2188" t="s">
        <v>158</v>
      </c>
      <c r="C2188">
        <v>80713</v>
      </c>
      <c r="D2188" t="s">
        <v>59</v>
      </c>
      <c r="E2188" t="s">
        <v>99</v>
      </c>
      <c r="F2188" t="s">
        <v>61</v>
      </c>
      <c r="G2188" t="s">
        <v>62</v>
      </c>
      <c r="H2188" t="s">
        <v>63</v>
      </c>
      <c r="I2188" t="s">
        <v>64</v>
      </c>
      <c r="J2188" t="s">
        <v>65</v>
      </c>
      <c r="K2188" t="s">
        <v>64</v>
      </c>
      <c r="L2188" s="1">
        <v>44376.451388888891</v>
      </c>
      <c r="P2188" t="s">
        <v>159</v>
      </c>
      <c r="Q2188" t="s">
        <v>160</v>
      </c>
      <c r="U2188" t="s">
        <v>161</v>
      </c>
      <c r="AN2188" s="1">
        <v>44379.477037037039</v>
      </c>
      <c r="AO2188" s="1">
        <v>44379.477037037039</v>
      </c>
      <c r="AP2188" t="s">
        <v>305</v>
      </c>
      <c r="AQ2188" t="s">
        <v>306</v>
      </c>
      <c r="AR2188">
        <v>29</v>
      </c>
      <c r="AS2188">
        <v>7.4</v>
      </c>
      <c r="AT2188" t="s">
        <v>71</v>
      </c>
      <c r="AU2188" t="s">
        <v>307</v>
      </c>
      <c r="AW2188" t="s">
        <v>268</v>
      </c>
      <c r="AX2188">
        <v>0.1</v>
      </c>
      <c r="AZ2188" t="s">
        <v>135</v>
      </c>
      <c r="BC2188">
        <v>80713009</v>
      </c>
      <c r="BD2188">
        <v>8197174</v>
      </c>
      <c r="BE2188" t="s">
        <v>305</v>
      </c>
    </row>
    <row r="2189" spans="1:57" x14ac:dyDescent="0.25">
      <c r="A2189" t="s">
        <v>157</v>
      </c>
      <c r="B2189" t="s">
        <v>158</v>
      </c>
      <c r="C2189">
        <v>80713</v>
      </c>
      <c r="D2189" t="s">
        <v>59</v>
      </c>
      <c r="E2189" t="s">
        <v>99</v>
      </c>
      <c r="F2189" t="s">
        <v>61</v>
      </c>
      <c r="G2189" t="s">
        <v>62</v>
      </c>
      <c r="H2189" t="s">
        <v>63</v>
      </c>
      <c r="I2189" t="s">
        <v>64</v>
      </c>
      <c r="J2189" t="s">
        <v>65</v>
      </c>
      <c r="K2189" t="s">
        <v>64</v>
      </c>
      <c r="L2189" s="1">
        <v>44376.451388888891</v>
      </c>
      <c r="P2189" t="s">
        <v>159</v>
      </c>
      <c r="Q2189" t="s">
        <v>160</v>
      </c>
      <c r="U2189" t="s">
        <v>161</v>
      </c>
      <c r="AN2189" s="1">
        <v>44378.501388888886</v>
      </c>
      <c r="AO2189" s="1">
        <v>44378.501388888886</v>
      </c>
      <c r="AP2189" t="s">
        <v>410</v>
      </c>
      <c r="AQ2189" t="s">
        <v>411</v>
      </c>
      <c r="AR2189">
        <v>32</v>
      </c>
      <c r="AS2189">
        <v>92.8</v>
      </c>
      <c r="AT2189" t="s">
        <v>71</v>
      </c>
      <c r="AU2189" t="s">
        <v>275</v>
      </c>
      <c r="AW2189" t="s">
        <v>412</v>
      </c>
      <c r="AX2189">
        <v>0.5</v>
      </c>
      <c r="AZ2189" t="s">
        <v>135</v>
      </c>
      <c r="BC2189">
        <v>80713009</v>
      </c>
      <c r="BD2189">
        <v>8197165</v>
      </c>
      <c r="BE2189" t="s">
        <v>410</v>
      </c>
    </row>
    <row r="2190" spans="1:57" x14ac:dyDescent="0.25">
      <c r="A2190" t="s">
        <v>157</v>
      </c>
      <c r="B2190" t="s">
        <v>158</v>
      </c>
      <c r="C2190">
        <v>80713</v>
      </c>
      <c r="D2190" t="s">
        <v>59</v>
      </c>
      <c r="E2190" t="s">
        <v>99</v>
      </c>
      <c r="F2190" t="s">
        <v>61</v>
      </c>
      <c r="G2190" t="s">
        <v>62</v>
      </c>
      <c r="H2190" t="s">
        <v>63</v>
      </c>
      <c r="I2190" t="s">
        <v>64</v>
      </c>
      <c r="J2190" t="s">
        <v>65</v>
      </c>
      <c r="K2190" t="s">
        <v>64</v>
      </c>
      <c r="L2190" s="1">
        <v>44376.451388888891</v>
      </c>
      <c r="P2190" t="s">
        <v>159</v>
      </c>
      <c r="Q2190" t="s">
        <v>160</v>
      </c>
      <c r="U2190" t="s">
        <v>161</v>
      </c>
      <c r="AN2190" s="1">
        <v>44378.501388888886</v>
      </c>
      <c r="AO2190" s="1">
        <v>44378.501388888886</v>
      </c>
      <c r="AP2190" t="s">
        <v>414</v>
      </c>
      <c r="AQ2190" t="s">
        <v>415</v>
      </c>
      <c r="AR2190">
        <v>33</v>
      </c>
      <c r="AS2190">
        <v>33.9</v>
      </c>
      <c r="AT2190" t="s">
        <v>71</v>
      </c>
      <c r="AU2190" t="s">
        <v>289</v>
      </c>
      <c r="AW2190" t="s">
        <v>412</v>
      </c>
      <c r="AX2190">
        <v>0.1</v>
      </c>
      <c r="AZ2190" t="s">
        <v>135</v>
      </c>
      <c r="BC2190">
        <v>80713009</v>
      </c>
      <c r="BD2190">
        <v>8197165</v>
      </c>
      <c r="BE2190" t="s">
        <v>414</v>
      </c>
    </row>
    <row r="2191" spans="1:57" x14ac:dyDescent="0.25">
      <c r="A2191" t="s">
        <v>157</v>
      </c>
      <c r="B2191" t="s">
        <v>158</v>
      </c>
      <c r="C2191">
        <v>80713</v>
      </c>
      <c r="D2191" t="s">
        <v>59</v>
      </c>
      <c r="E2191" t="s">
        <v>99</v>
      </c>
      <c r="F2191" t="s">
        <v>61</v>
      </c>
      <c r="G2191" t="s">
        <v>62</v>
      </c>
      <c r="H2191" t="s">
        <v>63</v>
      </c>
      <c r="I2191" t="s">
        <v>64</v>
      </c>
      <c r="J2191" t="s">
        <v>65</v>
      </c>
      <c r="K2191" t="s">
        <v>64</v>
      </c>
      <c r="L2191" s="1">
        <v>44376.451388888891</v>
      </c>
      <c r="P2191" t="s">
        <v>159</v>
      </c>
      <c r="Q2191" t="s">
        <v>160</v>
      </c>
      <c r="U2191" t="s">
        <v>161</v>
      </c>
      <c r="AN2191" s="1">
        <v>44385.836805555555</v>
      </c>
      <c r="AO2191" s="1">
        <v>44385.344444444447</v>
      </c>
      <c r="AP2191" t="s">
        <v>341</v>
      </c>
      <c r="AQ2191" t="s">
        <v>342</v>
      </c>
      <c r="AS2191">
        <v>0.10100000000000001</v>
      </c>
      <c r="AT2191" t="s">
        <v>343</v>
      </c>
      <c r="AU2191" t="s">
        <v>344</v>
      </c>
      <c r="AX2191">
        <v>1.7999999999999999E-2</v>
      </c>
      <c r="AZ2191" t="s">
        <v>135</v>
      </c>
      <c r="BC2191">
        <v>80713009</v>
      </c>
      <c r="BD2191">
        <v>8197172</v>
      </c>
      <c r="BE2191" t="s">
        <v>341</v>
      </c>
    </row>
    <row r="2192" spans="1:57" x14ac:dyDescent="0.25">
      <c r="A2192" t="s">
        <v>157</v>
      </c>
      <c r="B2192" t="s">
        <v>158</v>
      </c>
      <c r="C2192">
        <v>80713</v>
      </c>
      <c r="D2192" t="s">
        <v>59</v>
      </c>
      <c r="E2192" t="s">
        <v>99</v>
      </c>
      <c r="F2192" t="s">
        <v>61</v>
      </c>
      <c r="G2192" t="s">
        <v>62</v>
      </c>
      <c r="H2192" t="s">
        <v>63</v>
      </c>
      <c r="I2192" t="s">
        <v>64</v>
      </c>
      <c r="J2192" t="s">
        <v>65</v>
      </c>
      <c r="K2192" t="s">
        <v>64</v>
      </c>
      <c r="L2192" s="1">
        <v>44376.451388888891</v>
      </c>
      <c r="P2192" t="s">
        <v>159</v>
      </c>
      <c r="Q2192" t="s">
        <v>160</v>
      </c>
      <c r="U2192" t="s">
        <v>161</v>
      </c>
      <c r="AN2192" s="1">
        <v>44385.836805555555</v>
      </c>
      <c r="AO2192" s="1">
        <v>44385.344444444447</v>
      </c>
      <c r="AP2192" t="s">
        <v>346</v>
      </c>
      <c r="AQ2192" t="s">
        <v>347</v>
      </c>
      <c r="AS2192">
        <v>1.22</v>
      </c>
      <c r="AT2192" t="s">
        <v>343</v>
      </c>
      <c r="AU2192" t="s">
        <v>364</v>
      </c>
      <c r="AX2192">
        <v>1.7999999999999999E-2</v>
      </c>
      <c r="AZ2192" t="s">
        <v>135</v>
      </c>
      <c r="BC2192">
        <v>80713009</v>
      </c>
      <c r="BD2192">
        <v>8197172</v>
      </c>
      <c r="BE2192" t="s">
        <v>346</v>
      </c>
    </row>
    <row r="2193" spans="1:57" x14ac:dyDescent="0.25">
      <c r="A2193" t="s">
        <v>157</v>
      </c>
      <c r="B2193" t="s">
        <v>158</v>
      </c>
      <c r="C2193">
        <v>80713</v>
      </c>
      <c r="D2193" t="s">
        <v>59</v>
      </c>
      <c r="E2193" t="s">
        <v>99</v>
      </c>
      <c r="F2193" t="s">
        <v>61</v>
      </c>
      <c r="G2193" t="s">
        <v>62</v>
      </c>
      <c r="H2193" t="s">
        <v>63</v>
      </c>
      <c r="I2193" t="s">
        <v>64</v>
      </c>
      <c r="J2193" t="s">
        <v>65</v>
      </c>
      <c r="K2193" t="s">
        <v>64</v>
      </c>
      <c r="L2193" s="1">
        <v>44376.451388888891</v>
      </c>
      <c r="P2193" t="s">
        <v>159</v>
      </c>
      <c r="Q2193" t="s">
        <v>160</v>
      </c>
      <c r="U2193" t="s">
        <v>161</v>
      </c>
      <c r="AN2193" s="1">
        <v>44385.836805555555</v>
      </c>
      <c r="AO2193" s="1">
        <v>44385.344444444447</v>
      </c>
      <c r="AP2193" t="s">
        <v>369</v>
      </c>
      <c r="AQ2193" t="s">
        <v>370</v>
      </c>
      <c r="AS2193">
        <v>0.14199999999999999</v>
      </c>
      <c r="AT2193" t="s">
        <v>343</v>
      </c>
      <c r="AU2193" t="s">
        <v>368</v>
      </c>
      <c r="AX2193">
        <v>8.9999999999999993E-3</v>
      </c>
      <c r="AZ2193" t="s">
        <v>135</v>
      </c>
      <c r="BC2193">
        <v>80713009</v>
      </c>
      <c r="BD2193">
        <v>8197172</v>
      </c>
      <c r="BE2193" t="s">
        <v>369</v>
      </c>
    </row>
    <row r="2194" spans="1:57" x14ac:dyDescent="0.25">
      <c r="A2194" t="s">
        <v>162</v>
      </c>
      <c r="B2194" t="s">
        <v>163</v>
      </c>
      <c r="C2194">
        <v>80713</v>
      </c>
      <c r="D2194" t="s">
        <v>59</v>
      </c>
      <c r="E2194" t="s">
        <v>91</v>
      </c>
      <c r="F2194" t="s">
        <v>61</v>
      </c>
      <c r="G2194" t="s">
        <v>62</v>
      </c>
      <c r="H2194" t="s">
        <v>63</v>
      </c>
      <c r="I2194" t="s">
        <v>64</v>
      </c>
      <c r="J2194" t="s">
        <v>65</v>
      </c>
      <c r="K2194" t="s">
        <v>64</v>
      </c>
      <c r="L2194" s="1">
        <v>44376.442361111112</v>
      </c>
      <c r="P2194" t="s">
        <v>106</v>
      </c>
      <c r="Q2194" t="s">
        <v>164</v>
      </c>
      <c r="U2194" t="s">
        <v>165</v>
      </c>
      <c r="AN2194" s="1">
        <v>44377.533912037034</v>
      </c>
      <c r="AO2194" s="1">
        <v>44377.533912037034</v>
      </c>
      <c r="AP2194" t="s">
        <v>447</v>
      </c>
      <c r="AQ2194" t="s">
        <v>448</v>
      </c>
      <c r="AR2194">
        <v>23</v>
      </c>
      <c r="AS2194">
        <v>2E-3</v>
      </c>
      <c r="AT2194" t="s">
        <v>71</v>
      </c>
      <c r="AU2194" t="s">
        <v>449</v>
      </c>
      <c r="AV2194" t="s">
        <v>180</v>
      </c>
      <c r="AW2194" t="s">
        <v>450</v>
      </c>
      <c r="AX2194">
        <v>2E-3</v>
      </c>
      <c r="AZ2194" t="s">
        <v>135</v>
      </c>
      <c r="BC2194">
        <v>80713008</v>
      </c>
      <c r="BD2194">
        <v>8197141</v>
      </c>
      <c r="BE2194" t="s">
        <v>447</v>
      </c>
    </row>
    <row r="2195" spans="1:57" x14ac:dyDescent="0.25">
      <c r="A2195" t="s">
        <v>162</v>
      </c>
      <c r="B2195" t="s">
        <v>163</v>
      </c>
      <c r="C2195">
        <v>80713</v>
      </c>
      <c r="D2195" t="s">
        <v>59</v>
      </c>
      <c r="E2195" t="s">
        <v>91</v>
      </c>
      <c r="F2195" t="s">
        <v>61</v>
      </c>
      <c r="G2195" t="s">
        <v>62</v>
      </c>
      <c r="H2195" t="s">
        <v>63</v>
      </c>
      <c r="I2195" t="s">
        <v>64</v>
      </c>
      <c r="J2195" t="s">
        <v>65</v>
      </c>
      <c r="K2195" t="s">
        <v>64</v>
      </c>
      <c r="L2195" s="1">
        <v>44376.442361111112</v>
      </c>
      <c r="P2195" t="s">
        <v>106</v>
      </c>
      <c r="Q2195" t="s">
        <v>164</v>
      </c>
      <c r="U2195" t="s">
        <v>165</v>
      </c>
      <c r="AN2195" s="1">
        <v>44383.460347222222</v>
      </c>
      <c r="AO2195" s="1">
        <v>44379.485162037039</v>
      </c>
      <c r="AP2195" t="s">
        <v>560</v>
      </c>
      <c r="AQ2195" t="s">
        <v>561</v>
      </c>
      <c r="AR2195">
        <v>80</v>
      </c>
      <c r="AS2195">
        <v>1.87</v>
      </c>
      <c r="AT2195" t="s">
        <v>71</v>
      </c>
      <c r="AU2195" t="s">
        <v>571</v>
      </c>
      <c r="AW2195" t="s">
        <v>563</v>
      </c>
      <c r="AX2195">
        <v>0.05</v>
      </c>
      <c r="AZ2195" t="s">
        <v>135</v>
      </c>
      <c r="BC2195">
        <v>80713008</v>
      </c>
      <c r="BD2195">
        <v>8197149</v>
      </c>
      <c r="BE2195" t="s">
        <v>560</v>
      </c>
    </row>
    <row r="2196" spans="1:57" x14ac:dyDescent="0.25">
      <c r="A2196" t="s">
        <v>162</v>
      </c>
      <c r="B2196" t="s">
        <v>163</v>
      </c>
      <c r="C2196">
        <v>80713</v>
      </c>
      <c r="D2196" t="s">
        <v>59</v>
      </c>
      <c r="E2196" t="s">
        <v>91</v>
      </c>
      <c r="F2196" t="s">
        <v>61</v>
      </c>
      <c r="G2196" t="s">
        <v>62</v>
      </c>
      <c r="H2196" t="s">
        <v>63</v>
      </c>
      <c r="I2196" t="s">
        <v>64</v>
      </c>
      <c r="J2196" t="s">
        <v>65</v>
      </c>
      <c r="K2196" t="s">
        <v>64</v>
      </c>
      <c r="L2196" s="1">
        <v>44376.442361111112</v>
      </c>
      <c r="P2196" t="s">
        <v>106</v>
      </c>
      <c r="Q2196" t="s">
        <v>164</v>
      </c>
      <c r="U2196" t="s">
        <v>165</v>
      </c>
      <c r="AN2196" s="1">
        <v>44385.644849537035</v>
      </c>
      <c r="AO2196" s="1">
        <v>44385.644849537035</v>
      </c>
      <c r="AP2196" t="s">
        <v>422</v>
      </c>
      <c r="AQ2196" t="s">
        <v>423</v>
      </c>
      <c r="AR2196">
        <v>20</v>
      </c>
      <c r="AS2196">
        <v>2.1000000000000001E-2</v>
      </c>
      <c r="AT2196" t="s">
        <v>71</v>
      </c>
      <c r="AU2196" t="s">
        <v>424</v>
      </c>
      <c r="AW2196" t="s">
        <v>425</v>
      </c>
      <c r="AX2196">
        <v>5.0000000000000001E-3</v>
      </c>
      <c r="AZ2196" t="s">
        <v>135</v>
      </c>
      <c r="BC2196">
        <v>80713008</v>
      </c>
      <c r="BD2196">
        <v>8197146</v>
      </c>
      <c r="BE2196" t="s">
        <v>422</v>
      </c>
    </row>
    <row r="2197" spans="1:57" x14ac:dyDescent="0.25">
      <c r="A2197" t="s">
        <v>162</v>
      </c>
      <c r="B2197" t="s">
        <v>163</v>
      </c>
      <c r="C2197">
        <v>80713</v>
      </c>
      <c r="D2197" t="s">
        <v>59</v>
      </c>
      <c r="E2197" t="s">
        <v>91</v>
      </c>
      <c r="F2197" t="s">
        <v>61</v>
      </c>
      <c r="G2197" t="s">
        <v>62</v>
      </c>
      <c r="H2197" t="s">
        <v>63</v>
      </c>
      <c r="I2197" t="s">
        <v>64</v>
      </c>
      <c r="J2197" t="s">
        <v>65</v>
      </c>
      <c r="K2197" t="s">
        <v>64</v>
      </c>
      <c r="L2197" s="1">
        <v>44376.442361111112</v>
      </c>
      <c r="P2197" t="s">
        <v>106</v>
      </c>
      <c r="Q2197" t="s">
        <v>164</v>
      </c>
      <c r="U2197" t="s">
        <v>165</v>
      </c>
      <c r="AN2197" s="1">
        <v>44385.644849537035</v>
      </c>
      <c r="AO2197" s="1">
        <v>44385.644849537035</v>
      </c>
      <c r="AP2197" t="s">
        <v>427</v>
      </c>
      <c r="AQ2197" t="s">
        <v>428</v>
      </c>
      <c r="AR2197">
        <v>18</v>
      </c>
      <c r="AS2197">
        <v>5.0000000000000001E-3</v>
      </c>
      <c r="AT2197" t="s">
        <v>71</v>
      </c>
      <c r="AU2197" t="s">
        <v>424</v>
      </c>
      <c r="AV2197" t="s">
        <v>180</v>
      </c>
      <c r="AW2197" t="s">
        <v>429</v>
      </c>
      <c r="AX2197">
        <v>5.0000000000000001E-3</v>
      </c>
      <c r="AZ2197" t="s">
        <v>135</v>
      </c>
      <c r="BC2197">
        <v>80713008</v>
      </c>
      <c r="BD2197">
        <v>8197146</v>
      </c>
      <c r="BE2197" t="s">
        <v>427</v>
      </c>
    </row>
    <row r="2198" spans="1:57" x14ac:dyDescent="0.25">
      <c r="A2198" t="s">
        <v>162</v>
      </c>
      <c r="B2198" t="s">
        <v>163</v>
      </c>
      <c r="C2198">
        <v>80713</v>
      </c>
      <c r="D2198" t="s">
        <v>59</v>
      </c>
      <c r="E2198" t="s">
        <v>91</v>
      </c>
      <c r="F2198" t="s">
        <v>61</v>
      </c>
      <c r="G2198" t="s">
        <v>62</v>
      </c>
      <c r="H2198" t="s">
        <v>63</v>
      </c>
      <c r="I2198" t="s">
        <v>64</v>
      </c>
      <c r="J2198" t="s">
        <v>65</v>
      </c>
      <c r="K2198" t="s">
        <v>64</v>
      </c>
      <c r="L2198" s="1">
        <v>44376.442361111112</v>
      </c>
      <c r="P2198" t="s">
        <v>106</v>
      </c>
      <c r="Q2198" t="s">
        <v>164</v>
      </c>
      <c r="U2198" t="s">
        <v>165</v>
      </c>
      <c r="AN2198" s="1">
        <v>44377.533333333333</v>
      </c>
      <c r="AO2198" s="1">
        <v>44377.533333333333</v>
      </c>
      <c r="AP2198" t="s">
        <v>384</v>
      </c>
      <c r="AQ2198" t="s">
        <v>385</v>
      </c>
      <c r="AR2198">
        <v>13</v>
      </c>
      <c r="AS2198">
        <v>92</v>
      </c>
      <c r="AT2198" t="s">
        <v>386</v>
      </c>
      <c r="AU2198" t="s">
        <v>391</v>
      </c>
      <c r="AW2198" t="s">
        <v>387</v>
      </c>
      <c r="AX2198">
        <v>1</v>
      </c>
      <c r="AZ2198" t="s">
        <v>135</v>
      </c>
      <c r="BC2198">
        <v>80713008</v>
      </c>
      <c r="BD2198">
        <v>8197150</v>
      </c>
      <c r="BE2198" t="s">
        <v>384</v>
      </c>
    </row>
    <row r="2199" spans="1:57" x14ac:dyDescent="0.25">
      <c r="A2199" t="s">
        <v>162</v>
      </c>
      <c r="B2199" t="s">
        <v>163</v>
      </c>
      <c r="C2199">
        <v>80713</v>
      </c>
      <c r="D2199" t="s">
        <v>59</v>
      </c>
      <c r="E2199" t="s">
        <v>91</v>
      </c>
      <c r="F2199" t="s">
        <v>61</v>
      </c>
      <c r="G2199" t="s">
        <v>62</v>
      </c>
      <c r="H2199" t="s">
        <v>63</v>
      </c>
      <c r="I2199" t="s">
        <v>64</v>
      </c>
      <c r="J2199" t="s">
        <v>65</v>
      </c>
      <c r="K2199" t="s">
        <v>64</v>
      </c>
      <c r="L2199" s="1">
        <v>44376.442361111112</v>
      </c>
      <c r="P2199" t="s">
        <v>106</v>
      </c>
      <c r="Q2199" t="s">
        <v>164</v>
      </c>
      <c r="U2199" t="s">
        <v>165</v>
      </c>
      <c r="AN2199" s="1">
        <v>44384.444166666668</v>
      </c>
      <c r="AO2199" s="1">
        <v>44383.599305555559</v>
      </c>
      <c r="AP2199" t="s">
        <v>554</v>
      </c>
      <c r="AQ2199" t="s">
        <v>555</v>
      </c>
      <c r="AR2199">
        <v>25</v>
      </c>
      <c r="AS2199">
        <v>1.0999999999999999E-2</v>
      </c>
      <c r="AT2199" t="s">
        <v>71</v>
      </c>
      <c r="AU2199" t="s">
        <v>449</v>
      </c>
      <c r="AW2199" t="s">
        <v>450</v>
      </c>
      <c r="AX2199">
        <v>2E-3</v>
      </c>
      <c r="AZ2199" t="s">
        <v>135</v>
      </c>
      <c r="BC2199">
        <v>80713008</v>
      </c>
      <c r="BD2199">
        <v>8197143</v>
      </c>
      <c r="BE2199" t="s">
        <v>554</v>
      </c>
    </row>
    <row r="2200" spans="1:57" x14ac:dyDescent="0.25">
      <c r="A2200" t="s">
        <v>162</v>
      </c>
      <c r="B2200" t="s">
        <v>163</v>
      </c>
      <c r="C2200">
        <v>80713</v>
      </c>
      <c r="D2200" t="s">
        <v>59</v>
      </c>
      <c r="E2200" t="s">
        <v>91</v>
      </c>
      <c r="F2200" t="s">
        <v>61</v>
      </c>
      <c r="G2200" t="s">
        <v>62</v>
      </c>
      <c r="H2200" t="s">
        <v>63</v>
      </c>
      <c r="I2200" t="s">
        <v>64</v>
      </c>
      <c r="J2200" t="s">
        <v>65</v>
      </c>
      <c r="K2200" t="s">
        <v>64</v>
      </c>
      <c r="L2200" s="1">
        <v>44376.442361111112</v>
      </c>
      <c r="P2200" t="s">
        <v>106</v>
      </c>
      <c r="Q2200" t="s">
        <v>164</v>
      </c>
      <c r="U2200" t="s">
        <v>165</v>
      </c>
      <c r="AN2200" s="1">
        <v>44384.445196759261</v>
      </c>
      <c r="AO2200" s="1">
        <v>44383.599305555559</v>
      </c>
      <c r="AP2200" t="s">
        <v>556</v>
      </c>
      <c r="AQ2200" t="s">
        <v>557</v>
      </c>
      <c r="AR2200">
        <v>26</v>
      </c>
      <c r="AS2200">
        <v>6.0000000000000001E-3</v>
      </c>
      <c r="AT2200" t="s">
        <v>71</v>
      </c>
      <c r="AU2200" t="s">
        <v>449</v>
      </c>
      <c r="AW2200" t="s">
        <v>450</v>
      </c>
      <c r="AX2200">
        <v>2E-3</v>
      </c>
      <c r="AZ2200" t="s">
        <v>135</v>
      </c>
      <c r="BC2200">
        <v>80713008</v>
      </c>
      <c r="BD2200">
        <v>8197145</v>
      </c>
      <c r="BE2200" t="s">
        <v>556</v>
      </c>
    </row>
    <row r="2201" spans="1:57" x14ac:dyDescent="0.25">
      <c r="A2201" t="s">
        <v>162</v>
      </c>
      <c r="B2201" t="s">
        <v>163</v>
      </c>
      <c r="C2201">
        <v>80713</v>
      </c>
      <c r="D2201" t="s">
        <v>59</v>
      </c>
      <c r="E2201" t="s">
        <v>91</v>
      </c>
      <c r="F2201" t="s">
        <v>61</v>
      </c>
      <c r="G2201" t="s">
        <v>62</v>
      </c>
      <c r="H2201" t="s">
        <v>63</v>
      </c>
      <c r="I2201" t="s">
        <v>64</v>
      </c>
      <c r="J2201" t="s">
        <v>65</v>
      </c>
      <c r="K2201" t="s">
        <v>64</v>
      </c>
      <c r="L2201" s="1">
        <v>44376.442361111112</v>
      </c>
      <c r="P2201" t="s">
        <v>106</v>
      </c>
      <c r="Q2201" t="s">
        <v>164</v>
      </c>
      <c r="U2201" t="s">
        <v>165</v>
      </c>
      <c r="AN2201" s="1">
        <v>44390.574999999997</v>
      </c>
      <c r="AO2201" s="1">
        <v>44390.574999999997</v>
      </c>
      <c r="AP2201" t="s">
        <v>69</v>
      </c>
      <c r="AQ2201" t="s">
        <v>70</v>
      </c>
      <c r="AR2201">
        <v>89</v>
      </c>
      <c r="AS2201">
        <v>31.6</v>
      </c>
      <c r="AT2201" t="s">
        <v>71</v>
      </c>
      <c r="AU2201" t="s">
        <v>141</v>
      </c>
      <c r="AW2201" t="s">
        <v>73</v>
      </c>
      <c r="AX2201">
        <v>0.8</v>
      </c>
      <c r="AZ2201" t="s">
        <v>135</v>
      </c>
      <c r="BC2201">
        <v>80713008</v>
      </c>
      <c r="BD2201">
        <v>8197151</v>
      </c>
      <c r="BE2201" t="s">
        <v>69</v>
      </c>
    </row>
    <row r="2202" spans="1:57" x14ac:dyDescent="0.25">
      <c r="A2202" t="s">
        <v>162</v>
      </c>
      <c r="B2202" t="s">
        <v>163</v>
      </c>
      <c r="C2202">
        <v>80713</v>
      </c>
      <c r="D2202" t="s">
        <v>59</v>
      </c>
      <c r="E2202" t="s">
        <v>91</v>
      </c>
      <c r="F2202" t="s">
        <v>61</v>
      </c>
      <c r="G2202" t="s">
        <v>62</v>
      </c>
      <c r="H2202" t="s">
        <v>63</v>
      </c>
      <c r="I2202" t="s">
        <v>64</v>
      </c>
      <c r="J2202" t="s">
        <v>65</v>
      </c>
      <c r="K2202" t="s">
        <v>64</v>
      </c>
      <c r="L2202" s="1">
        <v>44376.442361111112</v>
      </c>
      <c r="P2202" t="s">
        <v>106</v>
      </c>
      <c r="Q2202" t="s">
        <v>164</v>
      </c>
      <c r="U2202" t="s">
        <v>165</v>
      </c>
      <c r="AN2202" s="1">
        <v>44377.555555555555</v>
      </c>
      <c r="AO2202" s="1">
        <v>44377.555555555555</v>
      </c>
      <c r="AP2202" t="s">
        <v>185</v>
      </c>
      <c r="AQ2202" t="s">
        <v>186</v>
      </c>
      <c r="AR2202">
        <v>67</v>
      </c>
      <c r="AS2202">
        <v>200</v>
      </c>
      <c r="AT2202" t="s">
        <v>187</v>
      </c>
      <c r="AU2202" t="s">
        <v>191</v>
      </c>
      <c r="AW2202" t="s">
        <v>189</v>
      </c>
      <c r="AX2202">
        <v>1</v>
      </c>
      <c r="AZ2202" t="s">
        <v>135</v>
      </c>
      <c r="BC2202">
        <v>80713008</v>
      </c>
      <c r="BD2202">
        <v>8197155</v>
      </c>
      <c r="BE2202" t="s">
        <v>185</v>
      </c>
    </row>
    <row r="2203" spans="1:57" x14ac:dyDescent="0.25">
      <c r="A2203" t="s">
        <v>162</v>
      </c>
      <c r="B2203" t="s">
        <v>163</v>
      </c>
      <c r="C2203">
        <v>80713</v>
      </c>
      <c r="D2203" t="s">
        <v>59</v>
      </c>
      <c r="E2203" t="s">
        <v>91</v>
      </c>
      <c r="F2203" t="s">
        <v>61</v>
      </c>
      <c r="G2203" t="s">
        <v>62</v>
      </c>
      <c r="H2203" t="s">
        <v>63</v>
      </c>
      <c r="I2203" t="s">
        <v>64</v>
      </c>
      <c r="J2203" t="s">
        <v>65</v>
      </c>
      <c r="K2203" t="s">
        <v>64</v>
      </c>
      <c r="L2203" s="1">
        <v>44376.442361111112</v>
      </c>
      <c r="P2203" t="s">
        <v>106</v>
      </c>
      <c r="Q2203" t="s">
        <v>164</v>
      </c>
      <c r="U2203" t="s">
        <v>165</v>
      </c>
      <c r="AN2203" s="1">
        <v>44389.561782407407</v>
      </c>
      <c r="AO2203" s="1">
        <v>44384.430555555555</v>
      </c>
      <c r="AP2203" t="s">
        <v>404</v>
      </c>
      <c r="AQ2203" t="s">
        <v>405</v>
      </c>
      <c r="AR2203">
        <v>36</v>
      </c>
      <c r="AS2203">
        <v>5</v>
      </c>
      <c r="AT2203" t="s">
        <v>343</v>
      </c>
      <c r="AU2203" t="s">
        <v>406</v>
      </c>
      <c r="AV2203" t="s">
        <v>345</v>
      </c>
      <c r="AW2203" t="s">
        <v>268</v>
      </c>
      <c r="AX2203">
        <v>3</v>
      </c>
      <c r="AZ2203" t="s">
        <v>135</v>
      </c>
      <c r="BC2203">
        <v>80713008</v>
      </c>
      <c r="BD2203">
        <v>8197158</v>
      </c>
      <c r="BE2203" t="s">
        <v>404</v>
      </c>
    </row>
    <row r="2204" spans="1:57" x14ac:dyDescent="0.25">
      <c r="A2204" t="s">
        <v>162</v>
      </c>
      <c r="B2204" t="s">
        <v>163</v>
      </c>
      <c r="C2204">
        <v>80713</v>
      </c>
      <c r="D2204" t="s">
        <v>59</v>
      </c>
      <c r="E2204" t="s">
        <v>91</v>
      </c>
      <c r="F2204" t="s">
        <v>61</v>
      </c>
      <c r="G2204" t="s">
        <v>62</v>
      </c>
      <c r="H2204" t="s">
        <v>63</v>
      </c>
      <c r="I2204" t="s">
        <v>64</v>
      </c>
      <c r="J2204" t="s">
        <v>65</v>
      </c>
      <c r="K2204" t="s">
        <v>64</v>
      </c>
      <c r="L2204" s="1">
        <v>44376.442361111112</v>
      </c>
      <c r="P2204" t="s">
        <v>106</v>
      </c>
      <c r="Q2204" t="s">
        <v>164</v>
      </c>
      <c r="U2204" t="s">
        <v>165</v>
      </c>
      <c r="AN2204" s="1">
        <v>44389.561782407407</v>
      </c>
      <c r="AO2204" s="1">
        <v>44384.430555555555</v>
      </c>
      <c r="AP2204" t="s">
        <v>407</v>
      </c>
      <c r="AQ2204" t="s">
        <v>408</v>
      </c>
      <c r="AR2204">
        <v>66</v>
      </c>
      <c r="AS2204">
        <v>8</v>
      </c>
      <c r="AT2204" t="s">
        <v>343</v>
      </c>
      <c r="AU2204" t="s">
        <v>188</v>
      </c>
      <c r="AV2204" t="s">
        <v>180</v>
      </c>
      <c r="AW2204" t="s">
        <v>268</v>
      </c>
      <c r="AX2204">
        <v>8</v>
      </c>
      <c r="AZ2204" t="s">
        <v>135</v>
      </c>
      <c r="BC2204">
        <v>80713008</v>
      </c>
      <c r="BD2204">
        <v>8197158</v>
      </c>
      <c r="BE2204" t="s">
        <v>407</v>
      </c>
    </row>
    <row r="2205" spans="1:57" x14ac:dyDescent="0.25">
      <c r="A2205" t="s">
        <v>162</v>
      </c>
      <c r="B2205" t="s">
        <v>163</v>
      </c>
      <c r="C2205">
        <v>80713</v>
      </c>
      <c r="D2205" t="s">
        <v>59</v>
      </c>
      <c r="E2205" t="s">
        <v>91</v>
      </c>
      <c r="F2205" t="s">
        <v>61</v>
      </c>
      <c r="G2205" t="s">
        <v>62</v>
      </c>
      <c r="H2205" t="s">
        <v>63</v>
      </c>
      <c r="I2205" t="s">
        <v>64</v>
      </c>
      <c r="J2205" t="s">
        <v>65</v>
      </c>
      <c r="K2205" t="s">
        <v>64</v>
      </c>
      <c r="L2205" s="1">
        <v>44376.442361111112</v>
      </c>
      <c r="P2205" t="s">
        <v>106</v>
      </c>
      <c r="Q2205" t="s">
        <v>164</v>
      </c>
      <c r="U2205" t="s">
        <v>165</v>
      </c>
      <c r="AN2205" s="1">
        <v>44379.476134259261</v>
      </c>
      <c r="AO2205" s="1">
        <v>44379.476134259261</v>
      </c>
      <c r="AP2205" t="s">
        <v>241</v>
      </c>
      <c r="AQ2205" t="s">
        <v>242</v>
      </c>
      <c r="AS2205">
        <v>256.60000000000002</v>
      </c>
      <c r="AT2205" t="s">
        <v>71</v>
      </c>
      <c r="AU2205" t="s">
        <v>259</v>
      </c>
      <c r="AX2205">
        <v>1</v>
      </c>
      <c r="AZ2205" t="s">
        <v>135</v>
      </c>
      <c r="BC2205">
        <v>80713008</v>
      </c>
      <c r="BD2205">
        <v>8197156</v>
      </c>
      <c r="BE2205" t="s">
        <v>241</v>
      </c>
    </row>
    <row r="2206" spans="1:57" x14ac:dyDescent="0.25">
      <c r="A2206" t="s">
        <v>162</v>
      </c>
      <c r="B2206" t="s">
        <v>163</v>
      </c>
      <c r="C2206">
        <v>80713</v>
      </c>
      <c r="D2206" t="s">
        <v>59</v>
      </c>
      <c r="E2206" t="s">
        <v>91</v>
      </c>
      <c r="F2206" t="s">
        <v>61</v>
      </c>
      <c r="G2206" t="s">
        <v>62</v>
      </c>
      <c r="H2206" t="s">
        <v>63</v>
      </c>
      <c r="I2206" t="s">
        <v>64</v>
      </c>
      <c r="J2206" t="s">
        <v>65</v>
      </c>
      <c r="K2206" t="s">
        <v>64</v>
      </c>
      <c r="L2206" s="1">
        <v>44376.442361111112</v>
      </c>
      <c r="P2206" t="s">
        <v>106</v>
      </c>
      <c r="Q2206" t="s">
        <v>164</v>
      </c>
      <c r="U2206" t="s">
        <v>165</v>
      </c>
      <c r="AN2206" s="1">
        <v>44379.476134259261</v>
      </c>
      <c r="AO2206" s="1">
        <v>44379.476134259261</v>
      </c>
      <c r="AP2206" t="s">
        <v>265</v>
      </c>
      <c r="AQ2206" t="s">
        <v>266</v>
      </c>
      <c r="AR2206">
        <v>30</v>
      </c>
      <c r="AS2206">
        <v>72.599999999999994</v>
      </c>
      <c r="AT2206" t="s">
        <v>71</v>
      </c>
      <c r="AU2206" t="s">
        <v>280</v>
      </c>
      <c r="AW2206" t="s">
        <v>268</v>
      </c>
      <c r="AX2206">
        <v>0.3</v>
      </c>
      <c r="AZ2206" t="s">
        <v>135</v>
      </c>
      <c r="BC2206">
        <v>80713008</v>
      </c>
      <c r="BD2206">
        <v>8197156</v>
      </c>
      <c r="BE2206" t="s">
        <v>265</v>
      </c>
    </row>
    <row r="2207" spans="1:57" x14ac:dyDescent="0.25">
      <c r="A2207" t="s">
        <v>162</v>
      </c>
      <c r="B2207" t="s">
        <v>163</v>
      </c>
      <c r="C2207">
        <v>80713</v>
      </c>
      <c r="D2207" t="s">
        <v>59</v>
      </c>
      <c r="E2207" t="s">
        <v>91</v>
      </c>
      <c r="F2207" t="s">
        <v>61</v>
      </c>
      <c r="G2207" t="s">
        <v>62</v>
      </c>
      <c r="H2207" t="s">
        <v>63</v>
      </c>
      <c r="I2207" t="s">
        <v>64</v>
      </c>
      <c r="J2207" t="s">
        <v>65</v>
      </c>
      <c r="K2207" t="s">
        <v>64</v>
      </c>
      <c r="L2207" s="1">
        <v>44376.442361111112</v>
      </c>
      <c r="P2207" t="s">
        <v>106</v>
      </c>
      <c r="Q2207" t="s">
        <v>164</v>
      </c>
      <c r="U2207" t="s">
        <v>165</v>
      </c>
      <c r="AN2207" s="1">
        <v>44379.476134259261</v>
      </c>
      <c r="AO2207" s="1">
        <v>44379.476134259261</v>
      </c>
      <c r="AP2207" t="s">
        <v>283</v>
      </c>
      <c r="AQ2207" t="s">
        <v>284</v>
      </c>
      <c r="AR2207">
        <v>31</v>
      </c>
      <c r="AS2207">
        <v>18.2</v>
      </c>
      <c r="AT2207" t="s">
        <v>71</v>
      </c>
      <c r="AU2207" t="s">
        <v>287</v>
      </c>
      <c r="AW2207" t="s">
        <v>268</v>
      </c>
      <c r="AX2207">
        <v>0.1</v>
      </c>
      <c r="AZ2207" t="s">
        <v>135</v>
      </c>
      <c r="BC2207">
        <v>80713008</v>
      </c>
      <c r="BD2207">
        <v>8197156</v>
      </c>
      <c r="BE2207" t="s">
        <v>283</v>
      </c>
    </row>
    <row r="2208" spans="1:57" x14ac:dyDescent="0.25">
      <c r="A2208" t="s">
        <v>162</v>
      </c>
      <c r="B2208" t="s">
        <v>163</v>
      </c>
      <c r="C2208">
        <v>80713</v>
      </c>
      <c r="D2208" t="s">
        <v>59</v>
      </c>
      <c r="E2208" t="s">
        <v>91</v>
      </c>
      <c r="F2208" t="s">
        <v>61</v>
      </c>
      <c r="G2208" t="s">
        <v>62</v>
      </c>
      <c r="H2208" t="s">
        <v>63</v>
      </c>
      <c r="I2208" t="s">
        <v>64</v>
      </c>
      <c r="J2208" t="s">
        <v>65</v>
      </c>
      <c r="K2208" t="s">
        <v>64</v>
      </c>
      <c r="L2208" s="1">
        <v>44376.442361111112</v>
      </c>
      <c r="P2208" t="s">
        <v>106</v>
      </c>
      <c r="Q2208" t="s">
        <v>164</v>
      </c>
      <c r="U2208" t="s">
        <v>165</v>
      </c>
      <c r="AN2208" s="1">
        <v>44379.476134259261</v>
      </c>
      <c r="AO2208" s="1">
        <v>44379.476134259261</v>
      </c>
      <c r="AP2208" t="s">
        <v>291</v>
      </c>
      <c r="AQ2208" t="s">
        <v>292</v>
      </c>
      <c r="AR2208">
        <v>28</v>
      </c>
      <c r="AS2208">
        <v>53.4</v>
      </c>
      <c r="AT2208" t="s">
        <v>71</v>
      </c>
      <c r="AU2208" t="s">
        <v>300</v>
      </c>
      <c r="AW2208" t="s">
        <v>268</v>
      </c>
      <c r="AX2208">
        <v>0.4</v>
      </c>
      <c r="AZ2208" t="s">
        <v>135</v>
      </c>
      <c r="BC2208">
        <v>80713008</v>
      </c>
      <c r="BD2208">
        <v>8197156</v>
      </c>
      <c r="BE2208" t="s">
        <v>291</v>
      </c>
    </row>
    <row r="2209" spans="1:57" x14ac:dyDescent="0.25">
      <c r="A2209" t="s">
        <v>162</v>
      </c>
      <c r="B2209" t="s">
        <v>163</v>
      </c>
      <c r="C2209">
        <v>80713</v>
      </c>
      <c r="D2209" t="s">
        <v>59</v>
      </c>
      <c r="E2209" t="s">
        <v>91</v>
      </c>
      <c r="F2209" t="s">
        <v>61</v>
      </c>
      <c r="G2209" t="s">
        <v>62</v>
      </c>
      <c r="H2209" t="s">
        <v>63</v>
      </c>
      <c r="I2209" t="s">
        <v>64</v>
      </c>
      <c r="J2209" t="s">
        <v>65</v>
      </c>
      <c r="K2209" t="s">
        <v>64</v>
      </c>
      <c r="L2209" s="1">
        <v>44376.442361111112</v>
      </c>
      <c r="P2209" t="s">
        <v>106</v>
      </c>
      <c r="Q2209" t="s">
        <v>164</v>
      </c>
      <c r="U2209" t="s">
        <v>165</v>
      </c>
      <c r="AN2209" s="1">
        <v>44379.476134259261</v>
      </c>
      <c r="AO2209" s="1">
        <v>44379.476134259261</v>
      </c>
      <c r="AP2209" t="s">
        <v>305</v>
      </c>
      <c r="AQ2209" t="s">
        <v>306</v>
      </c>
      <c r="AR2209">
        <v>29</v>
      </c>
      <c r="AS2209">
        <v>7</v>
      </c>
      <c r="AT2209" t="s">
        <v>71</v>
      </c>
      <c r="AU2209" t="s">
        <v>307</v>
      </c>
      <c r="AW2209" t="s">
        <v>268</v>
      </c>
      <c r="AX2209">
        <v>0.1</v>
      </c>
      <c r="AZ2209" t="s">
        <v>135</v>
      </c>
      <c r="BC2209">
        <v>80713008</v>
      </c>
      <c r="BD2209">
        <v>8197156</v>
      </c>
      <c r="BE2209" t="s">
        <v>305</v>
      </c>
    </row>
    <row r="2210" spans="1:57" x14ac:dyDescent="0.25">
      <c r="A2210" t="s">
        <v>162</v>
      </c>
      <c r="B2210" t="s">
        <v>163</v>
      </c>
      <c r="C2210">
        <v>80713</v>
      </c>
      <c r="D2210" t="s">
        <v>59</v>
      </c>
      <c r="E2210" t="s">
        <v>91</v>
      </c>
      <c r="F2210" t="s">
        <v>61</v>
      </c>
      <c r="G2210" t="s">
        <v>62</v>
      </c>
      <c r="H2210" t="s">
        <v>63</v>
      </c>
      <c r="I2210" t="s">
        <v>64</v>
      </c>
      <c r="J2210" t="s">
        <v>65</v>
      </c>
      <c r="K2210" t="s">
        <v>64</v>
      </c>
      <c r="L2210" s="1">
        <v>44376.442361111112</v>
      </c>
      <c r="P2210" t="s">
        <v>106</v>
      </c>
      <c r="Q2210" t="s">
        <v>164</v>
      </c>
      <c r="U2210" t="s">
        <v>165</v>
      </c>
      <c r="AN2210" s="1">
        <v>44378.494444444441</v>
      </c>
      <c r="AO2210" s="1">
        <v>44378.494444444441</v>
      </c>
      <c r="AP2210" t="s">
        <v>410</v>
      </c>
      <c r="AQ2210" t="s">
        <v>411</v>
      </c>
      <c r="AR2210">
        <v>32</v>
      </c>
      <c r="AS2210">
        <v>92.6</v>
      </c>
      <c r="AT2210" t="s">
        <v>71</v>
      </c>
      <c r="AU2210" t="s">
        <v>275</v>
      </c>
      <c r="AW2210" t="s">
        <v>412</v>
      </c>
      <c r="AX2210">
        <v>0.5</v>
      </c>
      <c r="AZ2210" t="s">
        <v>135</v>
      </c>
      <c r="BC2210">
        <v>80713008</v>
      </c>
      <c r="BD2210">
        <v>8197147</v>
      </c>
      <c r="BE2210" t="s">
        <v>410</v>
      </c>
    </row>
    <row r="2211" spans="1:57" x14ac:dyDescent="0.25">
      <c r="A2211" t="s">
        <v>162</v>
      </c>
      <c r="B2211" t="s">
        <v>163</v>
      </c>
      <c r="C2211">
        <v>80713</v>
      </c>
      <c r="D2211" t="s">
        <v>59</v>
      </c>
      <c r="E2211" t="s">
        <v>91</v>
      </c>
      <c r="F2211" t="s">
        <v>61</v>
      </c>
      <c r="G2211" t="s">
        <v>62</v>
      </c>
      <c r="H2211" t="s">
        <v>63</v>
      </c>
      <c r="I2211" t="s">
        <v>64</v>
      </c>
      <c r="J2211" t="s">
        <v>65</v>
      </c>
      <c r="K2211" t="s">
        <v>64</v>
      </c>
      <c r="L2211" s="1">
        <v>44376.442361111112</v>
      </c>
      <c r="P2211" t="s">
        <v>106</v>
      </c>
      <c r="Q2211" t="s">
        <v>164</v>
      </c>
      <c r="U2211" t="s">
        <v>165</v>
      </c>
      <c r="AN2211" s="1">
        <v>44378.494444444441</v>
      </c>
      <c r="AO2211" s="1">
        <v>44378.494444444441</v>
      </c>
      <c r="AP2211" t="s">
        <v>414</v>
      </c>
      <c r="AQ2211" t="s">
        <v>415</v>
      </c>
      <c r="AR2211">
        <v>33</v>
      </c>
      <c r="AS2211">
        <v>33.9</v>
      </c>
      <c r="AT2211" t="s">
        <v>71</v>
      </c>
      <c r="AU2211" t="s">
        <v>289</v>
      </c>
      <c r="AW2211" t="s">
        <v>412</v>
      </c>
      <c r="AX2211">
        <v>0.1</v>
      </c>
      <c r="AZ2211" t="s">
        <v>135</v>
      </c>
      <c r="BC2211">
        <v>80713008</v>
      </c>
      <c r="BD2211">
        <v>8197147</v>
      </c>
      <c r="BE2211" t="s">
        <v>414</v>
      </c>
    </row>
    <row r="2212" spans="1:57" x14ac:dyDescent="0.25">
      <c r="A2212" t="s">
        <v>162</v>
      </c>
      <c r="B2212" t="s">
        <v>163</v>
      </c>
      <c r="C2212">
        <v>80713</v>
      </c>
      <c r="D2212" t="s">
        <v>59</v>
      </c>
      <c r="E2212" t="s">
        <v>91</v>
      </c>
      <c r="F2212" t="s">
        <v>61</v>
      </c>
      <c r="G2212" t="s">
        <v>62</v>
      </c>
      <c r="H2212" t="s">
        <v>63</v>
      </c>
      <c r="I2212" t="s">
        <v>64</v>
      </c>
      <c r="J2212" t="s">
        <v>65</v>
      </c>
      <c r="K2212" t="s">
        <v>64</v>
      </c>
      <c r="L2212" s="1">
        <v>44376.442361111112</v>
      </c>
      <c r="P2212" t="s">
        <v>106</v>
      </c>
      <c r="Q2212" t="s">
        <v>164</v>
      </c>
      <c r="U2212" t="s">
        <v>165</v>
      </c>
      <c r="AN2212" s="1">
        <v>44385.829861111109</v>
      </c>
      <c r="AO2212" s="1">
        <v>44385.344444444447</v>
      </c>
      <c r="AP2212" t="s">
        <v>341</v>
      </c>
      <c r="AQ2212" t="s">
        <v>342</v>
      </c>
      <c r="AS2212">
        <v>9.1999999999999998E-2</v>
      </c>
      <c r="AT2212" t="s">
        <v>343</v>
      </c>
      <c r="AU2212" t="s">
        <v>344</v>
      </c>
      <c r="AX2212">
        <v>1.7999999999999999E-2</v>
      </c>
      <c r="AZ2212" t="s">
        <v>135</v>
      </c>
      <c r="BC2212">
        <v>80713008</v>
      </c>
      <c r="BD2212">
        <v>8197154</v>
      </c>
      <c r="BE2212" t="s">
        <v>341</v>
      </c>
    </row>
    <row r="2213" spans="1:57" x14ac:dyDescent="0.25">
      <c r="A2213" t="s">
        <v>162</v>
      </c>
      <c r="B2213" t="s">
        <v>163</v>
      </c>
      <c r="C2213">
        <v>80713</v>
      </c>
      <c r="D2213" t="s">
        <v>59</v>
      </c>
      <c r="E2213" t="s">
        <v>91</v>
      </c>
      <c r="F2213" t="s">
        <v>61</v>
      </c>
      <c r="G2213" t="s">
        <v>62</v>
      </c>
      <c r="H2213" t="s">
        <v>63</v>
      </c>
      <c r="I2213" t="s">
        <v>64</v>
      </c>
      <c r="J2213" t="s">
        <v>65</v>
      </c>
      <c r="K2213" t="s">
        <v>64</v>
      </c>
      <c r="L2213" s="1">
        <v>44376.442361111112</v>
      </c>
      <c r="P2213" t="s">
        <v>106</v>
      </c>
      <c r="Q2213" t="s">
        <v>164</v>
      </c>
      <c r="U2213" t="s">
        <v>165</v>
      </c>
      <c r="AN2213" s="1">
        <v>44385.829861111109</v>
      </c>
      <c r="AO2213" s="1">
        <v>44385.344444444447</v>
      </c>
      <c r="AP2213" t="s">
        <v>346</v>
      </c>
      <c r="AQ2213" t="s">
        <v>347</v>
      </c>
      <c r="AS2213">
        <v>1.36</v>
      </c>
      <c r="AT2213" t="s">
        <v>343</v>
      </c>
      <c r="AU2213" t="s">
        <v>362</v>
      </c>
      <c r="AX2213">
        <v>1.7999999999999999E-2</v>
      </c>
      <c r="AZ2213" t="s">
        <v>135</v>
      </c>
      <c r="BC2213">
        <v>80713008</v>
      </c>
      <c r="BD2213">
        <v>8197154</v>
      </c>
      <c r="BE2213" t="s">
        <v>346</v>
      </c>
    </row>
    <row r="2214" spans="1:57" x14ac:dyDescent="0.25">
      <c r="A2214" t="s">
        <v>162</v>
      </c>
      <c r="B2214" t="s">
        <v>163</v>
      </c>
      <c r="C2214">
        <v>80713</v>
      </c>
      <c r="D2214" t="s">
        <v>59</v>
      </c>
      <c r="E2214" t="s">
        <v>91</v>
      </c>
      <c r="F2214" t="s">
        <v>61</v>
      </c>
      <c r="G2214" t="s">
        <v>62</v>
      </c>
      <c r="H2214" t="s">
        <v>63</v>
      </c>
      <c r="I2214" t="s">
        <v>64</v>
      </c>
      <c r="J2214" t="s">
        <v>65</v>
      </c>
      <c r="K2214" t="s">
        <v>64</v>
      </c>
      <c r="L2214" s="1">
        <v>44376.442361111112</v>
      </c>
      <c r="P2214" t="s">
        <v>106</v>
      </c>
      <c r="Q2214" t="s">
        <v>164</v>
      </c>
      <c r="U2214" t="s">
        <v>165</v>
      </c>
      <c r="AN2214" s="1">
        <v>44385.829861111109</v>
      </c>
      <c r="AO2214" s="1">
        <v>44385.344444444447</v>
      </c>
      <c r="AP2214" t="s">
        <v>369</v>
      </c>
      <c r="AQ2214" t="s">
        <v>370</v>
      </c>
      <c r="AS2214">
        <v>0.14599999999999999</v>
      </c>
      <c r="AT2214" t="s">
        <v>343</v>
      </c>
      <c r="AU2214" t="s">
        <v>380</v>
      </c>
      <c r="AX2214">
        <v>8.9999999999999993E-3</v>
      </c>
      <c r="AZ2214" t="s">
        <v>135</v>
      </c>
      <c r="BC2214">
        <v>80713008</v>
      </c>
      <c r="BD2214">
        <v>8197154</v>
      </c>
      <c r="BE2214" t="s">
        <v>369</v>
      </c>
    </row>
    <row r="2215" spans="1:57" x14ac:dyDescent="0.25">
      <c r="A2215" t="s">
        <v>166</v>
      </c>
      <c r="B2215" t="s">
        <v>167</v>
      </c>
      <c r="C2215">
        <v>80713</v>
      </c>
      <c r="D2215" t="s">
        <v>59</v>
      </c>
      <c r="E2215" t="s">
        <v>77</v>
      </c>
      <c r="F2215" t="s">
        <v>61</v>
      </c>
      <c r="G2215" t="s">
        <v>62</v>
      </c>
      <c r="H2215" t="s">
        <v>63</v>
      </c>
      <c r="I2215" t="s">
        <v>64</v>
      </c>
      <c r="J2215" t="s">
        <v>65</v>
      </c>
      <c r="K2215" t="s">
        <v>64</v>
      </c>
      <c r="L2215" s="1">
        <v>44376.430555555555</v>
      </c>
      <c r="P2215" t="s">
        <v>168</v>
      </c>
      <c r="U2215" t="s">
        <v>169</v>
      </c>
      <c r="AN2215" s="1">
        <v>44377.537210648145</v>
      </c>
      <c r="AO2215" s="1">
        <v>44377.537210648145</v>
      </c>
      <c r="AP2215" t="s">
        <v>447</v>
      </c>
      <c r="AQ2215" t="s">
        <v>448</v>
      </c>
      <c r="AR2215">
        <v>23</v>
      </c>
      <c r="AS2215">
        <v>2E-3</v>
      </c>
      <c r="AT2215" t="s">
        <v>71</v>
      </c>
      <c r="AU2215" t="s">
        <v>449</v>
      </c>
      <c r="AV2215" t="s">
        <v>180</v>
      </c>
      <c r="AW2215" t="s">
        <v>450</v>
      </c>
      <c r="AX2215">
        <v>2E-3</v>
      </c>
      <c r="AZ2215" t="s">
        <v>170</v>
      </c>
      <c r="BC2215">
        <v>80713011</v>
      </c>
      <c r="BD2215">
        <v>8197123</v>
      </c>
      <c r="BE2215" t="s">
        <v>447</v>
      </c>
    </row>
    <row r="2216" spans="1:57" x14ac:dyDescent="0.25">
      <c r="A2216" t="s">
        <v>166</v>
      </c>
      <c r="B2216" t="s">
        <v>167</v>
      </c>
      <c r="C2216">
        <v>80713</v>
      </c>
      <c r="D2216" t="s">
        <v>59</v>
      </c>
      <c r="E2216" t="s">
        <v>77</v>
      </c>
      <c r="F2216" t="s">
        <v>61</v>
      </c>
      <c r="G2216" t="s">
        <v>62</v>
      </c>
      <c r="H2216" t="s">
        <v>63</v>
      </c>
      <c r="I2216" t="s">
        <v>64</v>
      </c>
      <c r="J2216" t="s">
        <v>65</v>
      </c>
      <c r="K2216" t="s">
        <v>64</v>
      </c>
      <c r="L2216" s="1">
        <v>44376.430555555555</v>
      </c>
      <c r="P2216" t="s">
        <v>168</v>
      </c>
      <c r="U2216" t="s">
        <v>169</v>
      </c>
      <c r="AN2216" s="1">
        <v>44383.463368055556</v>
      </c>
      <c r="AO2216" s="1">
        <v>44379.485162037039</v>
      </c>
      <c r="AP2216" t="s">
        <v>560</v>
      </c>
      <c r="AQ2216" t="s">
        <v>561</v>
      </c>
      <c r="AR2216">
        <v>80</v>
      </c>
      <c r="AS2216">
        <v>1.84</v>
      </c>
      <c r="AT2216" t="s">
        <v>71</v>
      </c>
      <c r="AU2216" t="s">
        <v>574</v>
      </c>
      <c r="AW2216" t="s">
        <v>563</v>
      </c>
      <c r="AX2216">
        <v>0.05</v>
      </c>
      <c r="AZ2216" t="s">
        <v>170</v>
      </c>
      <c r="BC2216">
        <v>80713011</v>
      </c>
      <c r="BD2216">
        <v>8197131</v>
      </c>
      <c r="BE2216" t="s">
        <v>560</v>
      </c>
    </row>
    <row r="2217" spans="1:57" x14ac:dyDescent="0.25">
      <c r="A2217" t="s">
        <v>166</v>
      </c>
      <c r="B2217" t="s">
        <v>167</v>
      </c>
      <c r="C2217">
        <v>80713</v>
      </c>
      <c r="D2217" t="s">
        <v>59</v>
      </c>
      <c r="E2217" t="s">
        <v>77</v>
      </c>
      <c r="F2217" t="s">
        <v>61</v>
      </c>
      <c r="G2217" t="s">
        <v>62</v>
      </c>
      <c r="H2217" t="s">
        <v>63</v>
      </c>
      <c r="I2217" t="s">
        <v>64</v>
      </c>
      <c r="J2217" t="s">
        <v>65</v>
      </c>
      <c r="K2217" t="s">
        <v>64</v>
      </c>
      <c r="L2217" s="1">
        <v>44376.430555555555</v>
      </c>
      <c r="P2217" t="s">
        <v>168</v>
      </c>
      <c r="U2217" t="s">
        <v>169</v>
      </c>
      <c r="AN2217" s="1">
        <v>44385.647777777776</v>
      </c>
      <c r="AO2217" s="1">
        <v>44385.647777777776</v>
      </c>
      <c r="AP2217" t="s">
        <v>422</v>
      </c>
      <c r="AQ2217" t="s">
        <v>423</v>
      </c>
      <c r="AR2217">
        <v>20</v>
      </c>
      <c r="AS2217">
        <v>2.5000000000000001E-2</v>
      </c>
      <c r="AT2217" t="s">
        <v>71</v>
      </c>
      <c r="AU2217" t="s">
        <v>424</v>
      </c>
      <c r="AW2217" t="s">
        <v>425</v>
      </c>
      <c r="AX2217">
        <v>5.0000000000000001E-3</v>
      </c>
      <c r="AZ2217" t="s">
        <v>170</v>
      </c>
      <c r="BC2217">
        <v>80713011</v>
      </c>
      <c r="BD2217">
        <v>8197128</v>
      </c>
      <c r="BE2217" t="s">
        <v>422</v>
      </c>
    </row>
    <row r="2218" spans="1:57" x14ac:dyDescent="0.25">
      <c r="A2218" t="s">
        <v>166</v>
      </c>
      <c r="B2218" t="s">
        <v>167</v>
      </c>
      <c r="C2218">
        <v>80713</v>
      </c>
      <c r="D2218" t="s">
        <v>59</v>
      </c>
      <c r="E2218" t="s">
        <v>77</v>
      </c>
      <c r="F2218" t="s">
        <v>61</v>
      </c>
      <c r="G2218" t="s">
        <v>62</v>
      </c>
      <c r="H2218" t="s">
        <v>63</v>
      </c>
      <c r="I2218" t="s">
        <v>64</v>
      </c>
      <c r="J2218" t="s">
        <v>65</v>
      </c>
      <c r="K2218" t="s">
        <v>64</v>
      </c>
      <c r="L2218" s="1">
        <v>44376.430555555555</v>
      </c>
      <c r="P2218" t="s">
        <v>168</v>
      </c>
      <c r="U2218" t="s">
        <v>169</v>
      </c>
      <c r="AN2218" s="1">
        <v>44385.647777777776</v>
      </c>
      <c r="AO2218" s="1">
        <v>44385.647777777776</v>
      </c>
      <c r="AP2218" t="s">
        <v>427</v>
      </c>
      <c r="AQ2218" t="s">
        <v>428</v>
      </c>
      <c r="AR2218">
        <v>18</v>
      </c>
      <c r="AS2218">
        <v>7.0000000000000001E-3</v>
      </c>
      <c r="AT2218" t="s">
        <v>71</v>
      </c>
      <c r="AU2218" t="s">
        <v>424</v>
      </c>
      <c r="AV2218" t="s">
        <v>345</v>
      </c>
      <c r="AW2218" t="s">
        <v>429</v>
      </c>
      <c r="AX2218">
        <v>5.0000000000000001E-3</v>
      </c>
      <c r="AZ2218" t="s">
        <v>170</v>
      </c>
      <c r="BC2218">
        <v>80713011</v>
      </c>
      <c r="BD2218">
        <v>8197128</v>
      </c>
      <c r="BE2218" t="s">
        <v>427</v>
      </c>
    </row>
    <row r="2219" spans="1:57" x14ac:dyDescent="0.25">
      <c r="A2219" t="s">
        <v>166</v>
      </c>
      <c r="B2219" t="s">
        <v>167</v>
      </c>
      <c r="C2219">
        <v>80713</v>
      </c>
      <c r="D2219" t="s">
        <v>59</v>
      </c>
      <c r="E2219" t="s">
        <v>77</v>
      </c>
      <c r="F2219" t="s">
        <v>61</v>
      </c>
      <c r="G2219" t="s">
        <v>62</v>
      </c>
      <c r="H2219" t="s">
        <v>63</v>
      </c>
      <c r="I2219" t="s">
        <v>64</v>
      </c>
      <c r="J2219" t="s">
        <v>65</v>
      </c>
      <c r="K2219" t="s">
        <v>64</v>
      </c>
      <c r="L2219" s="1">
        <v>44376.430555555555</v>
      </c>
      <c r="P2219" t="s">
        <v>168</v>
      </c>
      <c r="U2219" t="s">
        <v>169</v>
      </c>
      <c r="AN2219" s="1">
        <v>44377.536111111112</v>
      </c>
      <c r="AO2219" s="1">
        <v>44377.536111111112</v>
      </c>
      <c r="AP2219" t="s">
        <v>384</v>
      </c>
      <c r="AQ2219" t="s">
        <v>385</v>
      </c>
      <c r="AR2219">
        <v>13</v>
      </c>
      <c r="AS2219">
        <v>88</v>
      </c>
      <c r="AT2219" t="s">
        <v>386</v>
      </c>
      <c r="AU2219" t="s">
        <v>391</v>
      </c>
      <c r="AW2219" t="s">
        <v>387</v>
      </c>
      <c r="AX2219">
        <v>1</v>
      </c>
      <c r="AZ2219" t="s">
        <v>170</v>
      </c>
      <c r="BC2219">
        <v>80713011</v>
      </c>
      <c r="BD2219">
        <v>8197132</v>
      </c>
      <c r="BE2219" t="s">
        <v>384</v>
      </c>
    </row>
    <row r="2220" spans="1:57" x14ac:dyDescent="0.25">
      <c r="A2220" t="s">
        <v>166</v>
      </c>
      <c r="B2220" t="s">
        <v>167</v>
      </c>
      <c r="C2220">
        <v>80713</v>
      </c>
      <c r="D2220" t="s">
        <v>59</v>
      </c>
      <c r="E2220" t="s">
        <v>77</v>
      </c>
      <c r="F2220" t="s">
        <v>61</v>
      </c>
      <c r="G2220" t="s">
        <v>62</v>
      </c>
      <c r="H2220" t="s">
        <v>63</v>
      </c>
      <c r="I2220" t="s">
        <v>64</v>
      </c>
      <c r="J2220" t="s">
        <v>65</v>
      </c>
      <c r="K2220" t="s">
        <v>64</v>
      </c>
      <c r="L2220" s="1">
        <v>44376.430555555555</v>
      </c>
      <c r="P2220" t="s">
        <v>168</v>
      </c>
      <c r="U2220" t="s">
        <v>169</v>
      </c>
      <c r="AN2220" s="1">
        <v>44384.45039351852</v>
      </c>
      <c r="AO2220" s="1">
        <v>44383.599305555559</v>
      </c>
      <c r="AP2220" t="s">
        <v>554</v>
      </c>
      <c r="AQ2220" t="s">
        <v>555</v>
      </c>
      <c r="AR2220">
        <v>25</v>
      </c>
      <c r="AS2220">
        <v>1.2E-2</v>
      </c>
      <c r="AT2220" t="s">
        <v>71</v>
      </c>
      <c r="AU2220" t="s">
        <v>449</v>
      </c>
      <c r="AW2220" t="s">
        <v>450</v>
      </c>
      <c r="AX2220">
        <v>2E-3</v>
      </c>
      <c r="AZ2220" t="s">
        <v>170</v>
      </c>
      <c r="BC2220">
        <v>80713011</v>
      </c>
      <c r="BD2220">
        <v>8197125</v>
      </c>
      <c r="BE2220" t="s">
        <v>554</v>
      </c>
    </row>
    <row r="2221" spans="1:57" x14ac:dyDescent="0.25">
      <c r="A2221" t="s">
        <v>166</v>
      </c>
      <c r="B2221" t="s">
        <v>167</v>
      </c>
      <c r="C2221">
        <v>80713</v>
      </c>
      <c r="D2221" t="s">
        <v>59</v>
      </c>
      <c r="E2221" t="s">
        <v>77</v>
      </c>
      <c r="F2221" t="s">
        <v>61</v>
      </c>
      <c r="G2221" t="s">
        <v>62</v>
      </c>
      <c r="H2221" t="s">
        <v>63</v>
      </c>
      <c r="I2221" t="s">
        <v>64</v>
      </c>
      <c r="J2221" t="s">
        <v>65</v>
      </c>
      <c r="K2221" t="s">
        <v>64</v>
      </c>
      <c r="L2221" s="1">
        <v>44376.430555555555</v>
      </c>
      <c r="P2221" t="s">
        <v>168</v>
      </c>
      <c r="U2221" t="s">
        <v>169</v>
      </c>
      <c r="AN2221" s="1">
        <v>44384.451423611114</v>
      </c>
      <c r="AO2221" s="1">
        <v>44383.599305555559</v>
      </c>
      <c r="AP2221" t="s">
        <v>556</v>
      </c>
      <c r="AQ2221" t="s">
        <v>557</v>
      </c>
      <c r="AR2221">
        <v>26</v>
      </c>
      <c r="AS2221">
        <v>8.0000000000000002E-3</v>
      </c>
      <c r="AT2221" t="s">
        <v>71</v>
      </c>
      <c r="AU2221" t="s">
        <v>449</v>
      </c>
      <c r="AW2221" t="s">
        <v>450</v>
      </c>
      <c r="AX2221">
        <v>2E-3</v>
      </c>
      <c r="AZ2221" t="s">
        <v>170</v>
      </c>
      <c r="BC2221">
        <v>80713011</v>
      </c>
      <c r="BD2221">
        <v>8197127</v>
      </c>
      <c r="BE2221" t="s">
        <v>556</v>
      </c>
    </row>
    <row r="2222" spans="1:57" x14ac:dyDescent="0.25">
      <c r="A2222" t="s">
        <v>166</v>
      </c>
      <c r="B2222" t="s">
        <v>167</v>
      </c>
      <c r="C2222">
        <v>80713</v>
      </c>
      <c r="D2222" t="s">
        <v>59</v>
      </c>
      <c r="E2222" t="s">
        <v>77</v>
      </c>
      <c r="F2222" t="s">
        <v>61</v>
      </c>
      <c r="G2222" t="s">
        <v>62</v>
      </c>
      <c r="H2222" t="s">
        <v>63</v>
      </c>
      <c r="I2222" t="s">
        <v>64</v>
      </c>
      <c r="J2222" t="s">
        <v>65</v>
      </c>
      <c r="K2222" t="s">
        <v>64</v>
      </c>
      <c r="L2222" s="1">
        <v>44376.430555555555</v>
      </c>
      <c r="P2222" t="s">
        <v>168</v>
      </c>
      <c r="U2222" t="s">
        <v>169</v>
      </c>
      <c r="AN2222" s="1">
        <v>44390.620138888888</v>
      </c>
      <c r="AO2222" s="1">
        <v>44390.620138888888</v>
      </c>
      <c r="AP2222" t="s">
        <v>69</v>
      </c>
      <c r="AQ2222" t="s">
        <v>70</v>
      </c>
      <c r="AR2222">
        <v>89</v>
      </c>
      <c r="AS2222">
        <v>30.4</v>
      </c>
      <c r="AT2222" t="s">
        <v>71</v>
      </c>
      <c r="AU2222" t="s">
        <v>141</v>
      </c>
      <c r="AW2222" t="s">
        <v>73</v>
      </c>
      <c r="AX2222">
        <v>0.8</v>
      </c>
      <c r="AZ2222" t="s">
        <v>170</v>
      </c>
      <c r="BC2222">
        <v>80713011</v>
      </c>
      <c r="BD2222">
        <v>8197133</v>
      </c>
      <c r="BE2222" t="s">
        <v>69</v>
      </c>
    </row>
    <row r="2223" spans="1:57" x14ac:dyDescent="0.25">
      <c r="A2223" t="s">
        <v>166</v>
      </c>
      <c r="B2223" t="s">
        <v>167</v>
      </c>
      <c r="C2223">
        <v>80713</v>
      </c>
      <c r="D2223" t="s">
        <v>59</v>
      </c>
      <c r="E2223" t="s">
        <v>77</v>
      </c>
      <c r="F2223" t="s">
        <v>61</v>
      </c>
      <c r="G2223" t="s">
        <v>62</v>
      </c>
      <c r="H2223" t="s">
        <v>63</v>
      </c>
      <c r="I2223" t="s">
        <v>64</v>
      </c>
      <c r="J2223" t="s">
        <v>65</v>
      </c>
      <c r="K2223" t="s">
        <v>64</v>
      </c>
      <c r="L2223" s="1">
        <v>44376.430555555555</v>
      </c>
      <c r="P2223" t="s">
        <v>168</v>
      </c>
      <c r="U2223" t="s">
        <v>169</v>
      </c>
      <c r="AN2223" s="1">
        <v>44377.583333333336</v>
      </c>
      <c r="AO2223" s="1">
        <v>44377.583333333336</v>
      </c>
      <c r="AP2223" t="s">
        <v>185</v>
      </c>
      <c r="AQ2223" t="s">
        <v>186</v>
      </c>
      <c r="AR2223">
        <v>67</v>
      </c>
      <c r="AS2223">
        <v>200</v>
      </c>
      <c r="AT2223" t="s">
        <v>187</v>
      </c>
      <c r="AU2223" t="s">
        <v>191</v>
      </c>
      <c r="AW2223" t="s">
        <v>189</v>
      </c>
      <c r="AX2223">
        <v>1</v>
      </c>
      <c r="AZ2223" t="s">
        <v>170</v>
      </c>
      <c r="BC2223">
        <v>80713011</v>
      </c>
      <c r="BD2223">
        <v>8197137</v>
      </c>
      <c r="BE2223" t="s">
        <v>185</v>
      </c>
    </row>
    <row r="2224" spans="1:57" x14ac:dyDescent="0.25">
      <c r="A2224" t="s">
        <v>166</v>
      </c>
      <c r="B2224" t="s">
        <v>167</v>
      </c>
      <c r="C2224">
        <v>80713</v>
      </c>
      <c r="D2224" t="s">
        <v>59</v>
      </c>
      <c r="E2224" t="s">
        <v>77</v>
      </c>
      <c r="F2224" t="s">
        <v>61</v>
      </c>
      <c r="G2224" t="s">
        <v>62</v>
      </c>
      <c r="H2224" t="s">
        <v>63</v>
      </c>
      <c r="I2224" t="s">
        <v>64</v>
      </c>
      <c r="J2224" t="s">
        <v>65</v>
      </c>
      <c r="K2224" t="s">
        <v>64</v>
      </c>
      <c r="L2224" s="1">
        <v>44376.430555555555</v>
      </c>
      <c r="P2224" t="s">
        <v>168</v>
      </c>
      <c r="U2224" t="s">
        <v>169</v>
      </c>
      <c r="AN2224" s="1">
        <v>44389.570127314815</v>
      </c>
      <c r="AO2224" s="1">
        <v>44384.430555555555</v>
      </c>
      <c r="AP2224" t="s">
        <v>404</v>
      </c>
      <c r="AQ2224" t="s">
        <v>405</v>
      </c>
      <c r="AR2224">
        <v>36</v>
      </c>
      <c r="AS2224">
        <v>6</v>
      </c>
      <c r="AT2224" t="s">
        <v>343</v>
      </c>
      <c r="AU2224" t="s">
        <v>406</v>
      </c>
      <c r="AW2224" t="s">
        <v>268</v>
      </c>
      <c r="AX2224">
        <v>3</v>
      </c>
      <c r="AZ2224" t="s">
        <v>170</v>
      </c>
      <c r="BC2224">
        <v>80713011</v>
      </c>
      <c r="BD2224">
        <v>8197140</v>
      </c>
      <c r="BE2224" t="s">
        <v>404</v>
      </c>
    </row>
    <row r="2225" spans="1:57" x14ac:dyDescent="0.25">
      <c r="A2225" t="s">
        <v>166</v>
      </c>
      <c r="B2225" t="s">
        <v>167</v>
      </c>
      <c r="C2225">
        <v>80713</v>
      </c>
      <c r="D2225" t="s">
        <v>59</v>
      </c>
      <c r="E2225" t="s">
        <v>77</v>
      </c>
      <c r="F2225" t="s">
        <v>61</v>
      </c>
      <c r="G2225" t="s">
        <v>62</v>
      </c>
      <c r="H2225" t="s">
        <v>63</v>
      </c>
      <c r="I2225" t="s">
        <v>64</v>
      </c>
      <c r="J2225" t="s">
        <v>65</v>
      </c>
      <c r="K2225" t="s">
        <v>64</v>
      </c>
      <c r="L2225" s="1">
        <v>44376.430555555555</v>
      </c>
      <c r="P2225" t="s">
        <v>168</v>
      </c>
      <c r="U2225" t="s">
        <v>169</v>
      </c>
      <c r="AN2225" s="1">
        <v>44389.570127314815</v>
      </c>
      <c r="AO2225" s="1">
        <v>44384.430555555555</v>
      </c>
      <c r="AP2225" t="s">
        <v>407</v>
      </c>
      <c r="AQ2225" t="s">
        <v>408</v>
      </c>
      <c r="AR2225">
        <v>66</v>
      </c>
      <c r="AS2225">
        <v>8</v>
      </c>
      <c r="AT2225" t="s">
        <v>343</v>
      </c>
      <c r="AU2225" t="s">
        <v>188</v>
      </c>
      <c r="AV2225" t="s">
        <v>180</v>
      </c>
      <c r="AW2225" t="s">
        <v>268</v>
      </c>
      <c r="AX2225">
        <v>8</v>
      </c>
      <c r="AZ2225" t="s">
        <v>170</v>
      </c>
      <c r="BC2225">
        <v>80713011</v>
      </c>
      <c r="BD2225">
        <v>8197140</v>
      </c>
      <c r="BE2225" t="s">
        <v>407</v>
      </c>
    </row>
    <row r="2226" spans="1:57" x14ac:dyDescent="0.25">
      <c r="A2226" t="s">
        <v>166</v>
      </c>
      <c r="B2226" t="s">
        <v>167</v>
      </c>
      <c r="C2226">
        <v>80713</v>
      </c>
      <c r="D2226" t="s">
        <v>59</v>
      </c>
      <c r="E2226" t="s">
        <v>77</v>
      </c>
      <c r="F2226" t="s">
        <v>61</v>
      </c>
      <c r="G2226" t="s">
        <v>62</v>
      </c>
      <c r="H2226" t="s">
        <v>63</v>
      </c>
      <c r="I2226" t="s">
        <v>64</v>
      </c>
      <c r="J2226" t="s">
        <v>65</v>
      </c>
      <c r="K2226" t="s">
        <v>64</v>
      </c>
      <c r="L2226" s="1">
        <v>44376.430555555555</v>
      </c>
      <c r="P2226" t="s">
        <v>168</v>
      </c>
      <c r="U2226" t="s">
        <v>169</v>
      </c>
      <c r="AN2226" s="1">
        <v>44379.478842592594</v>
      </c>
      <c r="AO2226" s="1">
        <v>44379.478842592594</v>
      </c>
      <c r="AP2226" t="s">
        <v>241</v>
      </c>
      <c r="AQ2226" t="s">
        <v>242</v>
      </c>
      <c r="AS2226">
        <v>265.5</v>
      </c>
      <c r="AT2226" t="s">
        <v>71</v>
      </c>
      <c r="AU2226" t="s">
        <v>260</v>
      </c>
      <c r="AX2226">
        <v>1</v>
      </c>
      <c r="AZ2226" t="s">
        <v>170</v>
      </c>
      <c r="BC2226">
        <v>80713011</v>
      </c>
      <c r="BD2226">
        <v>8197138</v>
      </c>
      <c r="BE2226" t="s">
        <v>241</v>
      </c>
    </row>
    <row r="2227" spans="1:57" x14ac:dyDescent="0.25">
      <c r="A2227" t="s">
        <v>166</v>
      </c>
      <c r="B2227" t="s">
        <v>167</v>
      </c>
      <c r="C2227">
        <v>80713</v>
      </c>
      <c r="D2227" t="s">
        <v>59</v>
      </c>
      <c r="E2227" t="s">
        <v>77</v>
      </c>
      <c r="F2227" t="s">
        <v>61</v>
      </c>
      <c r="G2227" t="s">
        <v>62</v>
      </c>
      <c r="H2227" t="s">
        <v>63</v>
      </c>
      <c r="I2227" t="s">
        <v>64</v>
      </c>
      <c r="J2227" t="s">
        <v>65</v>
      </c>
      <c r="K2227" t="s">
        <v>64</v>
      </c>
      <c r="L2227" s="1">
        <v>44376.430555555555</v>
      </c>
      <c r="P2227" t="s">
        <v>168</v>
      </c>
      <c r="U2227" t="s">
        <v>169</v>
      </c>
      <c r="AN2227" s="1">
        <v>44379.478842592594</v>
      </c>
      <c r="AO2227" s="1">
        <v>44379.478842592594</v>
      </c>
      <c r="AP2227" t="s">
        <v>265</v>
      </c>
      <c r="AQ2227" t="s">
        <v>266</v>
      </c>
      <c r="AR2227">
        <v>30</v>
      </c>
      <c r="AS2227">
        <v>77.8</v>
      </c>
      <c r="AT2227" t="s">
        <v>71</v>
      </c>
      <c r="AU2227" t="s">
        <v>278</v>
      </c>
      <c r="AW2227" t="s">
        <v>268</v>
      </c>
      <c r="AX2227">
        <v>0.3</v>
      </c>
      <c r="AZ2227" t="s">
        <v>170</v>
      </c>
      <c r="BC2227">
        <v>80713011</v>
      </c>
      <c r="BD2227">
        <v>8197138</v>
      </c>
      <c r="BE2227" t="s">
        <v>265</v>
      </c>
    </row>
    <row r="2228" spans="1:57" x14ac:dyDescent="0.25">
      <c r="A2228" t="s">
        <v>166</v>
      </c>
      <c r="B2228" t="s">
        <v>167</v>
      </c>
      <c r="C2228">
        <v>80713</v>
      </c>
      <c r="D2228" t="s">
        <v>59</v>
      </c>
      <c r="E2228" t="s">
        <v>77</v>
      </c>
      <c r="F2228" t="s">
        <v>61</v>
      </c>
      <c r="G2228" t="s">
        <v>62</v>
      </c>
      <c r="H2228" t="s">
        <v>63</v>
      </c>
      <c r="I2228" t="s">
        <v>64</v>
      </c>
      <c r="J2228" t="s">
        <v>65</v>
      </c>
      <c r="K2228" t="s">
        <v>64</v>
      </c>
      <c r="L2228" s="1">
        <v>44376.430555555555</v>
      </c>
      <c r="P2228" t="s">
        <v>168</v>
      </c>
      <c r="U2228" t="s">
        <v>169</v>
      </c>
      <c r="AN2228" s="1">
        <v>44379.478842592594</v>
      </c>
      <c r="AO2228" s="1">
        <v>44379.478842592594</v>
      </c>
      <c r="AP2228" t="s">
        <v>283</v>
      </c>
      <c r="AQ2228" t="s">
        <v>284</v>
      </c>
      <c r="AR2228">
        <v>31</v>
      </c>
      <c r="AS2228">
        <v>17.3</v>
      </c>
      <c r="AT2228" t="s">
        <v>71</v>
      </c>
      <c r="AU2228" t="s">
        <v>289</v>
      </c>
      <c r="AW2228" t="s">
        <v>268</v>
      </c>
      <c r="AX2228">
        <v>0.1</v>
      </c>
      <c r="AZ2228" t="s">
        <v>170</v>
      </c>
      <c r="BC2228">
        <v>80713011</v>
      </c>
      <c r="BD2228">
        <v>8197138</v>
      </c>
      <c r="BE2228" t="s">
        <v>283</v>
      </c>
    </row>
    <row r="2229" spans="1:57" x14ac:dyDescent="0.25">
      <c r="A2229" t="s">
        <v>166</v>
      </c>
      <c r="B2229" t="s">
        <v>167</v>
      </c>
      <c r="C2229">
        <v>80713</v>
      </c>
      <c r="D2229" t="s">
        <v>59</v>
      </c>
      <c r="E2229" t="s">
        <v>77</v>
      </c>
      <c r="F2229" t="s">
        <v>61</v>
      </c>
      <c r="G2229" t="s">
        <v>62</v>
      </c>
      <c r="H2229" t="s">
        <v>63</v>
      </c>
      <c r="I2229" t="s">
        <v>64</v>
      </c>
      <c r="J2229" t="s">
        <v>65</v>
      </c>
      <c r="K2229" t="s">
        <v>64</v>
      </c>
      <c r="L2229" s="1">
        <v>44376.430555555555</v>
      </c>
      <c r="P2229" t="s">
        <v>168</v>
      </c>
      <c r="U2229" t="s">
        <v>169</v>
      </c>
      <c r="AN2229" s="1">
        <v>44379.478842592594</v>
      </c>
      <c r="AO2229" s="1">
        <v>44379.478842592594</v>
      </c>
      <c r="AP2229" t="s">
        <v>291</v>
      </c>
      <c r="AQ2229" t="s">
        <v>292</v>
      </c>
      <c r="AR2229">
        <v>28</v>
      </c>
      <c r="AS2229">
        <v>50</v>
      </c>
      <c r="AT2229" t="s">
        <v>71</v>
      </c>
      <c r="AU2229" t="s">
        <v>299</v>
      </c>
      <c r="AW2229" t="s">
        <v>268</v>
      </c>
      <c r="AX2229">
        <v>0.4</v>
      </c>
      <c r="AZ2229" t="s">
        <v>170</v>
      </c>
      <c r="BC2229">
        <v>80713011</v>
      </c>
      <c r="BD2229">
        <v>8197138</v>
      </c>
      <c r="BE2229" t="s">
        <v>291</v>
      </c>
    </row>
    <row r="2230" spans="1:57" x14ac:dyDescent="0.25">
      <c r="A2230" t="s">
        <v>166</v>
      </c>
      <c r="B2230" t="s">
        <v>167</v>
      </c>
      <c r="C2230">
        <v>80713</v>
      </c>
      <c r="D2230" t="s">
        <v>59</v>
      </c>
      <c r="E2230" t="s">
        <v>77</v>
      </c>
      <c r="F2230" t="s">
        <v>61</v>
      </c>
      <c r="G2230" t="s">
        <v>62</v>
      </c>
      <c r="H2230" t="s">
        <v>63</v>
      </c>
      <c r="I2230" t="s">
        <v>64</v>
      </c>
      <c r="J2230" t="s">
        <v>65</v>
      </c>
      <c r="K2230" t="s">
        <v>64</v>
      </c>
      <c r="L2230" s="1">
        <v>44376.430555555555</v>
      </c>
      <c r="P2230" t="s">
        <v>168</v>
      </c>
      <c r="U2230" t="s">
        <v>169</v>
      </c>
      <c r="AN2230" s="1">
        <v>44379.478842592594</v>
      </c>
      <c r="AO2230" s="1">
        <v>44379.478842592594</v>
      </c>
      <c r="AP2230" t="s">
        <v>305</v>
      </c>
      <c r="AQ2230" t="s">
        <v>306</v>
      </c>
      <c r="AR2230">
        <v>29</v>
      </c>
      <c r="AS2230">
        <v>7.3</v>
      </c>
      <c r="AT2230" t="s">
        <v>71</v>
      </c>
      <c r="AU2230" t="s">
        <v>307</v>
      </c>
      <c r="AW2230" t="s">
        <v>268</v>
      </c>
      <c r="AX2230">
        <v>0.1</v>
      </c>
      <c r="AZ2230" t="s">
        <v>170</v>
      </c>
      <c r="BC2230">
        <v>80713011</v>
      </c>
      <c r="BD2230">
        <v>8197138</v>
      </c>
      <c r="BE2230" t="s">
        <v>305</v>
      </c>
    </row>
    <row r="2231" spans="1:57" x14ac:dyDescent="0.25">
      <c r="A2231" t="s">
        <v>166</v>
      </c>
      <c r="B2231" t="s">
        <v>167</v>
      </c>
      <c r="C2231">
        <v>80713</v>
      </c>
      <c r="D2231" t="s">
        <v>59</v>
      </c>
      <c r="E2231" t="s">
        <v>77</v>
      </c>
      <c r="F2231" t="s">
        <v>61</v>
      </c>
      <c r="G2231" t="s">
        <v>62</v>
      </c>
      <c r="H2231" t="s">
        <v>63</v>
      </c>
      <c r="I2231" t="s">
        <v>64</v>
      </c>
      <c r="J2231" t="s">
        <v>65</v>
      </c>
      <c r="K2231" t="s">
        <v>64</v>
      </c>
      <c r="L2231" s="1">
        <v>44376.430555555555</v>
      </c>
      <c r="P2231" t="s">
        <v>168</v>
      </c>
      <c r="U2231" t="s">
        <v>169</v>
      </c>
      <c r="AN2231" s="1">
        <v>44378.513888888891</v>
      </c>
      <c r="AO2231" s="1">
        <v>44378.513888888891</v>
      </c>
      <c r="AP2231" t="s">
        <v>410</v>
      </c>
      <c r="AQ2231" t="s">
        <v>411</v>
      </c>
      <c r="AR2231">
        <v>32</v>
      </c>
      <c r="AS2231">
        <v>87.8</v>
      </c>
      <c r="AT2231" t="s">
        <v>71</v>
      </c>
      <c r="AU2231" t="s">
        <v>413</v>
      </c>
      <c r="AW2231" t="s">
        <v>412</v>
      </c>
      <c r="AX2231">
        <v>0.5</v>
      </c>
      <c r="AZ2231" t="s">
        <v>170</v>
      </c>
      <c r="BC2231">
        <v>80713011</v>
      </c>
      <c r="BD2231">
        <v>8197129</v>
      </c>
      <c r="BE2231" t="s">
        <v>410</v>
      </c>
    </row>
    <row r="2232" spans="1:57" x14ac:dyDescent="0.25">
      <c r="A2232" t="s">
        <v>166</v>
      </c>
      <c r="B2232" t="s">
        <v>167</v>
      </c>
      <c r="C2232">
        <v>80713</v>
      </c>
      <c r="D2232" t="s">
        <v>59</v>
      </c>
      <c r="E2232" t="s">
        <v>77</v>
      </c>
      <c r="F2232" t="s">
        <v>61</v>
      </c>
      <c r="G2232" t="s">
        <v>62</v>
      </c>
      <c r="H2232" t="s">
        <v>63</v>
      </c>
      <c r="I2232" t="s">
        <v>64</v>
      </c>
      <c r="J2232" t="s">
        <v>65</v>
      </c>
      <c r="K2232" t="s">
        <v>64</v>
      </c>
      <c r="L2232" s="1">
        <v>44376.430555555555</v>
      </c>
      <c r="P2232" t="s">
        <v>168</v>
      </c>
      <c r="U2232" t="s">
        <v>169</v>
      </c>
      <c r="AN2232" s="1">
        <v>44378.513888888891</v>
      </c>
      <c r="AO2232" s="1">
        <v>44378.513888888891</v>
      </c>
      <c r="AP2232" t="s">
        <v>414</v>
      </c>
      <c r="AQ2232" t="s">
        <v>415</v>
      </c>
      <c r="AR2232">
        <v>33</v>
      </c>
      <c r="AS2232">
        <v>40.299999999999997</v>
      </c>
      <c r="AT2232" t="s">
        <v>71</v>
      </c>
      <c r="AU2232" t="s">
        <v>421</v>
      </c>
      <c r="AW2232" t="s">
        <v>412</v>
      </c>
      <c r="AX2232">
        <v>0.1</v>
      </c>
      <c r="AZ2232" t="s">
        <v>170</v>
      </c>
      <c r="BC2232">
        <v>80713011</v>
      </c>
      <c r="BD2232">
        <v>8197129</v>
      </c>
      <c r="BE2232" t="s">
        <v>414</v>
      </c>
    </row>
    <row r="2233" spans="1:57" x14ac:dyDescent="0.25">
      <c r="A2233" t="s">
        <v>166</v>
      </c>
      <c r="B2233" t="s">
        <v>167</v>
      </c>
      <c r="C2233">
        <v>80713</v>
      </c>
      <c r="D2233" t="s">
        <v>59</v>
      </c>
      <c r="E2233" t="s">
        <v>77</v>
      </c>
      <c r="F2233" t="s">
        <v>61</v>
      </c>
      <c r="G2233" t="s">
        <v>62</v>
      </c>
      <c r="H2233" t="s">
        <v>63</v>
      </c>
      <c r="I2233" t="s">
        <v>64</v>
      </c>
      <c r="J2233" t="s">
        <v>65</v>
      </c>
      <c r="K2233" t="s">
        <v>64</v>
      </c>
      <c r="L2233" s="1">
        <v>44376.430555555555</v>
      </c>
      <c r="P2233" t="s">
        <v>168</v>
      </c>
      <c r="U2233" t="s">
        <v>169</v>
      </c>
      <c r="AN2233" s="1">
        <v>44385.85</v>
      </c>
      <c r="AO2233" s="1">
        <v>44385.344444444447</v>
      </c>
      <c r="AP2233" t="s">
        <v>341</v>
      </c>
      <c r="AQ2233" t="s">
        <v>342</v>
      </c>
      <c r="AS2233">
        <v>0.23300000000000001</v>
      </c>
      <c r="AT2233" t="s">
        <v>343</v>
      </c>
      <c r="AU2233" t="s">
        <v>344</v>
      </c>
      <c r="AX2233">
        <v>1.7999999999999999E-2</v>
      </c>
      <c r="AZ2233" t="s">
        <v>170</v>
      </c>
      <c r="BC2233">
        <v>80713011</v>
      </c>
      <c r="BD2233">
        <v>8197136</v>
      </c>
      <c r="BE2233" t="s">
        <v>341</v>
      </c>
    </row>
    <row r="2234" spans="1:57" x14ac:dyDescent="0.25">
      <c r="A2234" t="s">
        <v>166</v>
      </c>
      <c r="B2234" t="s">
        <v>167</v>
      </c>
      <c r="C2234">
        <v>80713</v>
      </c>
      <c r="D2234" t="s">
        <v>59</v>
      </c>
      <c r="E2234" t="s">
        <v>77</v>
      </c>
      <c r="F2234" t="s">
        <v>61</v>
      </c>
      <c r="G2234" t="s">
        <v>62</v>
      </c>
      <c r="H2234" t="s">
        <v>63</v>
      </c>
      <c r="I2234" t="s">
        <v>64</v>
      </c>
      <c r="J2234" t="s">
        <v>65</v>
      </c>
      <c r="K2234" t="s">
        <v>64</v>
      </c>
      <c r="L2234" s="1">
        <v>44376.430555555555</v>
      </c>
      <c r="P2234" t="s">
        <v>168</v>
      </c>
      <c r="U2234" t="s">
        <v>169</v>
      </c>
      <c r="AN2234" s="1">
        <v>44385.85</v>
      </c>
      <c r="AO2234" s="1">
        <v>44385.344444444447</v>
      </c>
      <c r="AP2234" t="s">
        <v>346</v>
      </c>
      <c r="AQ2234" t="s">
        <v>347</v>
      </c>
      <c r="AS2234">
        <v>1.79</v>
      </c>
      <c r="AT2234" t="s">
        <v>343</v>
      </c>
      <c r="AU2234" t="s">
        <v>365</v>
      </c>
      <c r="AX2234">
        <v>1.7999999999999999E-2</v>
      </c>
      <c r="AZ2234" t="s">
        <v>170</v>
      </c>
      <c r="BC2234">
        <v>80713011</v>
      </c>
      <c r="BD2234">
        <v>8197136</v>
      </c>
      <c r="BE2234" t="s">
        <v>346</v>
      </c>
    </row>
    <row r="2235" spans="1:57" x14ac:dyDescent="0.25">
      <c r="A2235" t="s">
        <v>166</v>
      </c>
      <c r="B2235" t="s">
        <v>167</v>
      </c>
      <c r="C2235">
        <v>80713</v>
      </c>
      <c r="D2235" t="s">
        <v>59</v>
      </c>
      <c r="E2235" t="s">
        <v>77</v>
      </c>
      <c r="F2235" t="s">
        <v>61</v>
      </c>
      <c r="G2235" t="s">
        <v>62</v>
      </c>
      <c r="H2235" t="s">
        <v>63</v>
      </c>
      <c r="I2235" t="s">
        <v>64</v>
      </c>
      <c r="J2235" t="s">
        <v>65</v>
      </c>
      <c r="K2235" t="s">
        <v>64</v>
      </c>
      <c r="L2235" s="1">
        <v>44376.430555555555</v>
      </c>
      <c r="P2235" t="s">
        <v>168</v>
      </c>
      <c r="U2235" t="s">
        <v>169</v>
      </c>
      <c r="AN2235" s="1">
        <v>44385.85</v>
      </c>
      <c r="AO2235" s="1">
        <v>44385.344444444447</v>
      </c>
      <c r="AP2235" t="s">
        <v>369</v>
      </c>
      <c r="AQ2235" t="s">
        <v>370</v>
      </c>
      <c r="AS2235">
        <v>0.16900000000000001</v>
      </c>
      <c r="AT2235" t="s">
        <v>343</v>
      </c>
      <c r="AU2235" t="s">
        <v>382</v>
      </c>
      <c r="AX2235">
        <v>8.9999999999999993E-3</v>
      </c>
      <c r="AZ2235" t="s">
        <v>170</v>
      </c>
      <c r="BC2235">
        <v>80713011</v>
      </c>
      <c r="BD2235">
        <v>8197136</v>
      </c>
      <c r="BE2235" t="s">
        <v>369</v>
      </c>
    </row>
    <row r="2236" spans="1:57" x14ac:dyDescent="0.25">
      <c r="A2236" t="s">
        <v>182</v>
      </c>
      <c r="B2236" t="s">
        <v>183</v>
      </c>
      <c r="C2236">
        <v>80713</v>
      </c>
      <c r="D2236" t="s">
        <v>59</v>
      </c>
      <c r="E2236" t="s">
        <v>84</v>
      </c>
      <c r="F2236" t="s">
        <v>177</v>
      </c>
      <c r="G2236" t="s">
        <v>62</v>
      </c>
      <c r="H2236" t="s">
        <v>178</v>
      </c>
      <c r="I2236" t="s">
        <v>64</v>
      </c>
      <c r="J2236" t="s">
        <v>65</v>
      </c>
      <c r="K2236" t="s">
        <v>64</v>
      </c>
      <c r="L2236" s="1">
        <v>44376.423611111109</v>
      </c>
      <c r="AN2236" s="1">
        <v>44377.52615740741</v>
      </c>
      <c r="AO2236" s="1">
        <v>44377.52615740741</v>
      </c>
      <c r="AP2236" t="s">
        <v>447</v>
      </c>
      <c r="AQ2236" t="s">
        <v>448</v>
      </c>
      <c r="AR2236">
        <v>23</v>
      </c>
      <c r="AS2236">
        <v>2E-3</v>
      </c>
      <c r="AT2236" t="s">
        <v>71</v>
      </c>
      <c r="AU2236" t="s">
        <v>449</v>
      </c>
      <c r="AV2236" t="s">
        <v>180</v>
      </c>
      <c r="AW2236" t="s">
        <v>450</v>
      </c>
      <c r="AX2236">
        <v>2E-3</v>
      </c>
      <c r="AZ2236" t="s">
        <v>184</v>
      </c>
      <c r="BC2236">
        <v>80713012</v>
      </c>
      <c r="BD2236">
        <v>8197114</v>
      </c>
      <c r="BE2236" t="s">
        <v>447</v>
      </c>
    </row>
    <row r="2237" spans="1:57" x14ac:dyDescent="0.25">
      <c r="A2237" t="s">
        <v>182</v>
      </c>
      <c r="B2237" t="s">
        <v>183</v>
      </c>
      <c r="C2237">
        <v>80713</v>
      </c>
      <c r="D2237" t="s">
        <v>59</v>
      </c>
      <c r="E2237" t="s">
        <v>84</v>
      </c>
      <c r="F2237" t="s">
        <v>177</v>
      </c>
      <c r="G2237" t="s">
        <v>62</v>
      </c>
      <c r="H2237" t="s">
        <v>178</v>
      </c>
      <c r="I2237" t="s">
        <v>64</v>
      </c>
      <c r="J2237" t="s">
        <v>65</v>
      </c>
      <c r="K2237" t="s">
        <v>64</v>
      </c>
      <c r="L2237" s="1">
        <v>44376.423611111109</v>
      </c>
      <c r="AN2237" s="1">
        <v>44383.464375000003</v>
      </c>
      <c r="AO2237" s="1">
        <v>44379.485162037039</v>
      </c>
      <c r="AP2237" t="s">
        <v>560</v>
      </c>
      <c r="AQ2237" t="s">
        <v>561</v>
      </c>
      <c r="AR2237">
        <v>80</v>
      </c>
      <c r="AS2237">
        <v>0.05</v>
      </c>
      <c r="AT2237" t="s">
        <v>71</v>
      </c>
      <c r="AU2237" t="s">
        <v>578</v>
      </c>
      <c r="AV2237" t="s">
        <v>180</v>
      </c>
      <c r="AW2237" t="s">
        <v>563</v>
      </c>
      <c r="AX2237">
        <v>0.05</v>
      </c>
      <c r="AZ2237" t="s">
        <v>184</v>
      </c>
      <c r="BC2237">
        <v>80713012</v>
      </c>
      <c r="BD2237">
        <v>8197118</v>
      </c>
      <c r="BE2237" t="s">
        <v>560</v>
      </c>
    </row>
    <row r="2238" spans="1:57" x14ac:dyDescent="0.25">
      <c r="A2238" t="s">
        <v>182</v>
      </c>
      <c r="B2238" t="s">
        <v>183</v>
      </c>
      <c r="C2238">
        <v>80713</v>
      </c>
      <c r="D2238" t="s">
        <v>59</v>
      </c>
      <c r="E2238" t="s">
        <v>84</v>
      </c>
      <c r="F2238" t="s">
        <v>177</v>
      </c>
      <c r="G2238" t="s">
        <v>62</v>
      </c>
      <c r="H2238" t="s">
        <v>178</v>
      </c>
      <c r="I2238" t="s">
        <v>64</v>
      </c>
      <c r="J2238" t="s">
        <v>65</v>
      </c>
      <c r="K2238" t="s">
        <v>64</v>
      </c>
      <c r="L2238" s="1">
        <v>44376.423611111109</v>
      </c>
      <c r="AN2238" s="1">
        <v>44385.64875</v>
      </c>
      <c r="AO2238" s="1">
        <v>44385.64875</v>
      </c>
      <c r="AP2238" t="s">
        <v>422</v>
      </c>
      <c r="AQ2238" t="s">
        <v>423</v>
      </c>
      <c r="AR2238">
        <v>20</v>
      </c>
      <c r="AS2238">
        <v>5.0000000000000001E-3</v>
      </c>
      <c r="AT2238" t="s">
        <v>71</v>
      </c>
      <c r="AU2238" t="s">
        <v>424</v>
      </c>
      <c r="AV2238" t="s">
        <v>180</v>
      </c>
      <c r="AW2238" t="s">
        <v>425</v>
      </c>
      <c r="AX2238">
        <v>5.0000000000000001E-3</v>
      </c>
      <c r="AZ2238" t="s">
        <v>184</v>
      </c>
      <c r="BC2238">
        <v>80713012</v>
      </c>
      <c r="BD2238">
        <v>8197113</v>
      </c>
      <c r="BE2238" t="s">
        <v>422</v>
      </c>
    </row>
    <row r="2239" spans="1:57" x14ac:dyDescent="0.25">
      <c r="A2239" t="s">
        <v>182</v>
      </c>
      <c r="B2239" t="s">
        <v>183</v>
      </c>
      <c r="C2239">
        <v>80713</v>
      </c>
      <c r="D2239" t="s">
        <v>59</v>
      </c>
      <c r="E2239" t="s">
        <v>84</v>
      </c>
      <c r="F2239" t="s">
        <v>177</v>
      </c>
      <c r="G2239" t="s">
        <v>62</v>
      </c>
      <c r="H2239" t="s">
        <v>178</v>
      </c>
      <c r="I2239" t="s">
        <v>64</v>
      </c>
      <c r="J2239" t="s">
        <v>65</v>
      </c>
      <c r="K2239" t="s">
        <v>64</v>
      </c>
      <c r="L2239" s="1">
        <v>44376.423611111109</v>
      </c>
      <c r="AN2239" s="1">
        <v>44385.64875</v>
      </c>
      <c r="AO2239" s="1">
        <v>44385.64875</v>
      </c>
      <c r="AP2239" t="s">
        <v>427</v>
      </c>
      <c r="AQ2239" t="s">
        <v>428</v>
      </c>
      <c r="AR2239">
        <v>18</v>
      </c>
      <c r="AS2239">
        <v>5.0000000000000001E-3</v>
      </c>
      <c r="AT2239" t="s">
        <v>71</v>
      </c>
      <c r="AU2239" t="s">
        <v>424</v>
      </c>
      <c r="AV2239" t="s">
        <v>180</v>
      </c>
      <c r="AW2239" t="s">
        <v>429</v>
      </c>
      <c r="AX2239">
        <v>5.0000000000000001E-3</v>
      </c>
      <c r="AZ2239" t="s">
        <v>184</v>
      </c>
      <c r="BC2239">
        <v>80713012</v>
      </c>
      <c r="BD2239">
        <v>8197113</v>
      </c>
      <c r="BE2239" t="s">
        <v>427</v>
      </c>
    </row>
    <row r="2240" spans="1:57" x14ac:dyDescent="0.25">
      <c r="A2240" t="s">
        <v>182</v>
      </c>
      <c r="B2240" t="s">
        <v>183</v>
      </c>
      <c r="C2240">
        <v>80713</v>
      </c>
      <c r="D2240" t="s">
        <v>59</v>
      </c>
      <c r="E2240" t="s">
        <v>84</v>
      </c>
      <c r="F2240" t="s">
        <v>177</v>
      </c>
      <c r="G2240" t="s">
        <v>62</v>
      </c>
      <c r="H2240" t="s">
        <v>178</v>
      </c>
      <c r="I2240" t="s">
        <v>64</v>
      </c>
      <c r="J2240" t="s">
        <v>65</v>
      </c>
      <c r="K2240" t="s">
        <v>64</v>
      </c>
      <c r="L2240" s="1">
        <v>44376.423611111109</v>
      </c>
      <c r="AN2240" s="1">
        <v>44377.536805555559</v>
      </c>
      <c r="AO2240" s="1">
        <v>44377.536805555559</v>
      </c>
      <c r="AP2240" t="s">
        <v>384</v>
      </c>
      <c r="AQ2240" t="s">
        <v>385</v>
      </c>
      <c r="AR2240">
        <v>13</v>
      </c>
      <c r="AS2240">
        <v>1</v>
      </c>
      <c r="AT2240" t="s">
        <v>386</v>
      </c>
      <c r="AU2240" t="s">
        <v>394</v>
      </c>
      <c r="AV2240" t="s">
        <v>180</v>
      </c>
      <c r="AW2240" t="s">
        <v>387</v>
      </c>
      <c r="AX2240">
        <v>1</v>
      </c>
      <c r="AZ2240" t="s">
        <v>184</v>
      </c>
      <c r="BC2240">
        <v>80713012</v>
      </c>
      <c r="BD2240">
        <v>8197111</v>
      </c>
      <c r="BE2240" t="s">
        <v>384</v>
      </c>
    </row>
    <row r="2241" spans="1:57" x14ac:dyDescent="0.25">
      <c r="A2241" t="s">
        <v>182</v>
      </c>
      <c r="B2241" t="s">
        <v>183</v>
      </c>
      <c r="C2241">
        <v>80713</v>
      </c>
      <c r="D2241" t="s">
        <v>59</v>
      </c>
      <c r="E2241" t="s">
        <v>84</v>
      </c>
      <c r="F2241" t="s">
        <v>177</v>
      </c>
      <c r="G2241" t="s">
        <v>62</v>
      </c>
      <c r="H2241" t="s">
        <v>178</v>
      </c>
      <c r="I2241" t="s">
        <v>64</v>
      </c>
      <c r="J2241" t="s">
        <v>65</v>
      </c>
      <c r="K2241" t="s">
        <v>64</v>
      </c>
      <c r="L2241" s="1">
        <v>44376.423611111109</v>
      </c>
      <c r="AN2241" s="1">
        <v>44384.452465277776</v>
      </c>
      <c r="AO2241" s="1">
        <v>44383.599305555559</v>
      </c>
      <c r="AP2241" t="s">
        <v>554</v>
      </c>
      <c r="AQ2241" t="s">
        <v>555</v>
      </c>
      <c r="AR2241">
        <v>25</v>
      </c>
      <c r="AS2241">
        <v>2E-3</v>
      </c>
      <c r="AT2241" t="s">
        <v>71</v>
      </c>
      <c r="AU2241" t="s">
        <v>449</v>
      </c>
      <c r="AV2241" t="s">
        <v>180</v>
      </c>
      <c r="AW2241" t="s">
        <v>450</v>
      </c>
      <c r="AX2241">
        <v>2E-3</v>
      </c>
      <c r="AZ2241" t="s">
        <v>184</v>
      </c>
      <c r="BC2241">
        <v>80713012</v>
      </c>
      <c r="BD2241">
        <v>8197120</v>
      </c>
      <c r="BE2241" t="s">
        <v>554</v>
      </c>
    </row>
    <row r="2242" spans="1:57" x14ac:dyDescent="0.25">
      <c r="A2242" t="s">
        <v>182</v>
      </c>
      <c r="B2242" t="s">
        <v>183</v>
      </c>
      <c r="C2242">
        <v>80713</v>
      </c>
      <c r="D2242" t="s">
        <v>59</v>
      </c>
      <c r="E2242" t="s">
        <v>84</v>
      </c>
      <c r="F2242" t="s">
        <v>177</v>
      </c>
      <c r="G2242" t="s">
        <v>62</v>
      </c>
      <c r="H2242" t="s">
        <v>178</v>
      </c>
      <c r="I2242" t="s">
        <v>64</v>
      </c>
      <c r="J2242" t="s">
        <v>65</v>
      </c>
      <c r="K2242" t="s">
        <v>64</v>
      </c>
      <c r="L2242" s="1">
        <v>44376.423611111109</v>
      </c>
      <c r="AN2242" s="1">
        <v>44384.45349537037</v>
      </c>
      <c r="AO2242" s="1">
        <v>44383.599305555559</v>
      </c>
      <c r="AP2242" t="s">
        <v>556</v>
      </c>
      <c r="AQ2242" t="s">
        <v>557</v>
      </c>
      <c r="AR2242">
        <v>26</v>
      </c>
      <c r="AS2242">
        <v>2E-3</v>
      </c>
      <c r="AT2242" t="s">
        <v>71</v>
      </c>
      <c r="AU2242" t="s">
        <v>449</v>
      </c>
      <c r="AV2242" t="s">
        <v>180</v>
      </c>
      <c r="AW2242" t="s">
        <v>450</v>
      </c>
      <c r="AX2242">
        <v>2E-3</v>
      </c>
      <c r="AZ2242" t="s">
        <v>184</v>
      </c>
      <c r="BC2242">
        <v>80713012</v>
      </c>
      <c r="BD2242">
        <v>8197116</v>
      </c>
      <c r="BE2242" t="s">
        <v>556</v>
      </c>
    </row>
    <row r="2243" spans="1:57" x14ac:dyDescent="0.25">
      <c r="A2243" t="s">
        <v>182</v>
      </c>
      <c r="B2243" t="s">
        <v>183</v>
      </c>
      <c r="C2243">
        <v>80713</v>
      </c>
      <c r="D2243" t="s">
        <v>59</v>
      </c>
      <c r="E2243" t="s">
        <v>84</v>
      </c>
      <c r="F2243" t="s">
        <v>177</v>
      </c>
      <c r="G2243" t="s">
        <v>62</v>
      </c>
      <c r="H2243" t="s">
        <v>178</v>
      </c>
      <c r="I2243" t="s">
        <v>64</v>
      </c>
      <c r="J2243" t="s">
        <v>65</v>
      </c>
      <c r="K2243" t="s">
        <v>64</v>
      </c>
      <c r="L2243" s="1">
        <v>44376.423611111109</v>
      </c>
      <c r="AN2243" s="1">
        <v>44396.724999999999</v>
      </c>
      <c r="AO2243" s="1">
        <v>44396.724999999999</v>
      </c>
      <c r="AP2243" t="s">
        <v>69</v>
      </c>
      <c r="AQ2243" t="s">
        <v>70</v>
      </c>
      <c r="AR2243">
        <v>89</v>
      </c>
      <c r="AS2243">
        <v>0.8</v>
      </c>
      <c r="AT2243" t="s">
        <v>71</v>
      </c>
      <c r="AU2243" t="s">
        <v>179</v>
      </c>
      <c r="AV2243" t="s">
        <v>180</v>
      </c>
      <c r="AW2243" t="s">
        <v>73</v>
      </c>
      <c r="AX2243">
        <v>0.8</v>
      </c>
      <c r="AZ2243" t="s">
        <v>184</v>
      </c>
      <c r="BC2243">
        <v>80713012</v>
      </c>
      <c r="BD2243">
        <v>8217226</v>
      </c>
      <c r="BE2243" t="s">
        <v>69</v>
      </c>
    </row>
    <row r="2244" spans="1:57" x14ac:dyDescent="0.25">
      <c r="A2244" t="s">
        <v>182</v>
      </c>
      <c r="B2244" t="s">
        <v>183</v>
      </c>
      <c r="C2244">
        <v>80713</v>
      </c>
      <c r="D2244" t="s">
        <v>59</v>
      </c>
      <c r="E2244" t="s">
        <v>84</v>
      </c>
      <c r="F2244" t="s">
        <v>177</v>
      </c>
      <c r="G2244" t="s">
        <v>62</v>
      </c>
      <c r="H2244" t="s">
        <v>178</v>
      </c>
      <c r="I2244" t="s">
        <v>64</v>
      </c>
      <c r="J2244" t="s">
        <v>65</v>
      </c>
      <c r="K2244" t="s">
        <v>64</v>
      </c>
      <c r="L2244" s="1">
        <v>44376.423611111109</v>
      </c>
      <c r="AN2244" s="1">
        <v>44377.592361111114</v>
      </c>
      <c r="AO2244" s="1">
        <v>44377.592361111114</v>
      </c>
      <c r="AP2244" t="s">
        <v>185</v>
      </c>
      <c r="AQ2244" t="s">
        <v>186</v>
      </c>
      <c r="AR2244">
        <v>67</v>
      </c>
      <c r="AS2244">
        <v>1</v>
      </c>
      <c r="AT2244" t="s">
        <v>187</v>
      </c>
      <c r="AU2244" t="s">
        <v>237</v>
      </c>
      <c r="AV2244" t="s">
        <v>180</v>
      </c>
      <c r="AW2244" t="s">
        <v>189</v>
      </c>
      <c r="AX2244">
        <v>1</v>
      </c>
      <c r="AZ2244" t="s">
        <v>184</v>
      </c>
      <c r="BC2244">
        <v>80713012</v>
      </c>
      <c r="BD2244">
        <v>8197105</v>
      </c>
      <c r="BE2244" t="s">
        <v>185</v>
      </c>
    </row>
    <row r="2245" spans="1:57" x14ac:dyDescent="0.25">
      <c r="A2245" t="s">
        <v>182</v>
      </c>
      <c r="B2245" t="s">
        <v>183</v>
      </c>
      <c r="C2245">
        <v>80713</v>
      </c>
      <c r="D2245" t="s">
        <v>59</v>
      </c>
      <c r="E2245" t="s">
        <v>84</v>
      </c>
      <c r="F2245" t="s">
        <v>177</v>
      </c>
      <c r="G2245" t="s">
        <v>62</v>
      </c>
      <c r="H2245" t="s">
        <v>178</v>
      </c>
      <c r="I2245" t="s">
        <v>64</v>
      </c>
      <c r="J2245" t="s">
        <v>65</v>
      </c>
      <c r="K2245" t="s">
        <v>64</v>
      </c>
      <c r="L2245" s="1">
        <v>44376.423611111109</v>
      </c>
      <c r="AN2245" s="1">
        <v>44389.571388888886</v>
      </c>
      <c r="AO2245" s="1">
        <v>44384.430555555555</v>
      </c>
      <c r="AP2245" t="s">
        <v>404</v>
      </c>
      <c r="AQ2245" t="s">
        <v>405</v>
      </c>
      <c r="AR2245">
        <v>36</v>
      </c>
      <c r="AS2245">
        <v>3</v>
      </c>
      <c r="AT2245" t="s">
        <v>343</v>
      </c>
      <c r="AU2245" t="s">
        <v>406</v>
      </c>
      <c r="AV2245" t="s">
        <v>180</v>
      </c>
      <c r="AW2245" t="s">
        <v>268</v>
      </c>
      <c r="AX2245">
        <v>3</v>
      </c>
      <c r="AZ2245" t="s">
        <v>184</v>
      </c>
      <c r="BC2245">
        <v>80713012</v>
      </c>
      <c r="BD2245">
        <v>8197122</v>
      </c>
      <c r="BE2245" t="s">
        <v>404</v>
      </c>
    </row>
    <row r="2246" spans="1:57" x14ac:dyDescent="0.25">
      <c r="A2246" t="s">
        <v>182</v>
      </c>
      <c r="B2246" t="s">
        <v>183</v>
      </c>
      <c r="C2246">
        <v>80713</v>
      </c>
      <c r="D2246" t="s">
        <v>59</v>
      </c>
      <c r="E2246" t="s">
        <v>84</v>
      </c>
      <c r="F2246" t="s">
        <v>177</v>
      </c>
      <c r="G2246" t="s">
        <v>62</v>
      </c>
      <c r="H2246" t="s">
        <v>178</v>
      </c>
      <c r="I2246" t="s">
        <v>64</v>
      </c>
      <c r="J2246" t="s">
        <v>65</v>
      </c>
      <c r="K2246" t="s">
        <v>64</v>
      </c>
      <c r="L2246" s="1">
        <v>44376.423611111109</v>
      </c>
      <c r="AN2246" s="1">
        <v>44389.571388888886</v>
      </c>
      <c r="AO2246" s="1">
        <v>44384.430555555555</v>
      </c>
      <c r="AP2246" t="s">
        <v>407</v>
      </c>
      <c r="AQ2246" t="s">
        <v>408</v>
      </c>
      <c r="AR2246">
        <v>66</v>
      </c>
      <c r="AS2246">
        <v>8</v>
      </c>
      <c r="AT2246" t="s">
        <v>343</v>
      </c>
      <c r="AU2246" t="s">
        <v>188</v>
      </c>
      <c r="AV2246" t="s">
        <v>180</v>
      </c>
      <c r="AW2246" t="s">
        <v>268</v>
      </c>
      <c r="AX2246">
        <v>8</v>
      </c>
      <c r="AZ2246" t="s">
        <v>184</v>
      </c>
      <c r="BC2246">
        <v>80713012</v>
      </c>
      <c r="BD2246">
        <v>8197122</v>
      </c>
      <c r="BE2246" t="s">
        <v>407</v>
      </c>
    </row>
    <row r="2247" spans="1:57" x14ac:dyDescent="0.25">
      <c r="A2247" t="s">
        <v>182</v>
      </c>
      <c r="B2247" t="s">
        <v>183</v>
      </c>
      <c r="C2247">
        <v>80713</v>
      </c>
      <c r="D2247" t="s">
        <v>59</v>
      </c>
      <c r="E2247" t="s">
        <v>84</v>
      </c>
      <c r="F2247" t="s">
        <v>177</v>
      </c>
      <c r="G2247" t="s">
        <v>62</v>
      </c>
      <c r="H2247" t="s">
        <v>178</v>
      </c>
      <c r="I2247" t="s">
        <v>64</v>
      </c>
      <c r="J2247" t="s">
        <v>65</v>
      </c>
      <c r="K2247" t="s">
        <v>64</v>
      </c>
      <c r="L2247" s="1">
        <v>44376.423611111109</v>
      </c>
      <c r="AN2247" s="1">
        <v>44379.479745370372</v>
      </c>
      <c r="AO2247" s="1">
        <v>44379.479745370372</v>
      </c>
      <c r="AP2247" t="s">
        <v>241</v>
      </c>
      <c r="AQ2247" t="s">
        <v>242</v>
      </c>
      <c r="AS2247">
        <v>1</v>
      </c>
      <c r="AT2247" t="s">
        <v>71</v>
      </c>
      <c r="AU2247" t="s">
        <v>237</v>
      </c>
      <c r="AV2247" t="s">
        <v>180</v>
      </c>
      <c r="AX2247">
        <v>1</v>
      </c>
      <c r="AZ2247" t="s">
        <v>184</v>
      </c>
      <c r="BC2247">
        <v>80713012</v>
      </c>
      <c r="BD2247">
        <v>8197106</v>
      </c>
      <c r="BE2247" t="s">
        <v>241</v>
      </c>
    </row>
    <row r="2248" spans="1:57" x14ac:dyDescent="0.25">
      <c r="A2248" t="s">
        <v>182</v>
      </c>
      <c r="B2248" t="s">
        <v>183</v>
      </c>
      <c r="C2248">
        <v>80713</v>
      </c>
      <c r="D2248" t="s">
        <v>59</v>
      </c>
      <c r="E2248" t="s">
        <v>84</v>
      </c>
      <c r="F2248" t="s">
        <v>177</v>
      </c>
      <c r="G2248" t="s">
        <v>62</v>
      </c>
      <c r="H2248" t="s">
        <v>178</v>
      </c>
      <c r="I2248" t="s">
        <v>64</v>
      </c>
      <c r="J2248" t="s">
        <v>65</v>
      </c>
      <c r="K2248" t="s">
        <v>64</v>
      </c>
      <c r="L2248" s="1">
        <v>44376.423611111109</v>
      </c>
      <c r="AN2248" s="1">
        <v>44379.479745370372</v>
      </c>
      <c r="AO2248" s="1">
        <v>44379.479745370372</v>
      </c>
      <c r="AP2248" t="s">
        <v>265</v>
      </c>
      <c r="AQ2248" t="s">
        <v>266</v>
      </c>
      <c r="AR2248">
        <v>30</v>
      </c>
      <c r="AS2248">
        <v>0.3</v>
      </c>
      <c r="AT2248" t="s">
        <v>71</v>
      </c>
      <c r="AU2248" t="s">
        <v>282</v>
      </c>
      <c r="AV2248" t="s">
        <v>180</v>
      </c>
      <c r="AW2248" t="s">
        <v>268</v>
      </c>
      <c r="AX2248">
        <v>0.3</v>
      </c>
      <c r="AZ2248" t="s">
        <v>184</v>
      </c>
      <c r="BC2248">
        <v>80713012</v>
      </c>
      <c r="BD2248">
        <v>8197106</v>
      </c>
      <c r="BE2248" t="s">
        <v>265</v>
      </c>
    </row>
    <row r="2249" spans="1:57" x14ac:dyDescent="0.25">
      <c r="A2249" t="s">
        <v>182</v>
      </c>
      <c r="B2249" t="s">
        <v>183</v>
      </c>
      <c r="C2249">
        <v>80713</v>
      </c>
      <c r="D2249" t="s">
        <v>59</v>
      </c>
      <c r="E2249" t="s">
        <v>84</v>
      </c>
      <c r="F2249" t="s">
        <v>177</v>
      </c>
      <c r="G2249" t="s">
        <v>62</v>
      </c>
      <c r="H2249" t="s">
        <v>178</v>
      </c>
      <c r="I2249" t="s">
        <v>64</v>
      </c>
      <c r="J2249" t="s">
        <v>65</v>
      </c>
      <c r="K2249" t="s">
        <v>64</v>
      </c>
      <c r="L2249" s="1">
        <v>44376.423611111109</v>
      </c>
      <c r="AN2249" s="1">
        <v>44379.479745370372</v>
      </c>
      <c r="AO2249" s="1">
        <v>44379.479745370372</v>
      </c>
      <c r="AP2249" t="s">
        <v>283</v>
      </c>
      <c r="AQ2249" t="s">
        <v>284</v>
      </c>
      <c r="AR2249">
        <v>31</v>
      </c>
      <c r="AS2249">
        <v>0.1</v>
      </c>
      <c r="AT2249" t="s">
        <v>71</v>
      </c>
      <c r="AU2249" t="s">
        <v>290</v>
      </c>
      <c r="AV2249" t="s">
        <v>180</v>
      </c>
      <c r="AW2249" t="s">
        <v>268</v>
      </c>
      <c r="AX2249">
        <v>0.1</v>
      </c>
      <c r="AZ2249" t="s">
        <v>184</v>
      </c>
      <c r="BC2249">
        <v>80713012</v>
      </c>
      <c r="BD2249">
        <v>8197106</v>
      </c>
      <c r="BE2249" t="s">
        <v>283</v>
      </c>
    </row>
    <row r="2250" spans="1:57" x14ac:dyDescent="0.25">
      <c r="A2250" t="s">
        <v>182</v>
      </c>
      <c r="B2250" t="s">
        <v>183</v>
      </c>
      <c r="C2250">
        <v>80713</v>
      </c>
      <c r="D2250" t="s">
        <v>59</v>
      </c>
      <c r="E2250" t="s">
        <v>84</v>
      </c>
      <c r="F2250" t="s">
        <v>177</v>
      </c>
      <c r="G2250" t="s">
        <v>62</v>
      </c>
      <c r="H2250" t="s">
        <v>178</v>
      </c>
      <c r="I2250" t="s">
        <v>64</v>
      </c>
      <c r="J2250" t="s">
        <v>65</v>
      </c>
      <c r="K2250" t="s">
        <v>64</v>
      </c>
      <c r="L2250" s="1">
        <v>44376.423611111109</v>
      </c>
      <c r="AN2250" s="1">
        <v>44379.479745370372</v>
      </c>
      <c r="AO2250" s="1">
        <v>44379.479745370372</v>
      </c>
      <c r="AP2250" t="s">
        <v>291</v>
      </c>
      <c r="AQ2250" t="s">
        <v>292</v>
      </c>
      <c r="AR2250">
        <v>28</v>
      </c>
      <c r="AS2250">
        <v>0.4</v>
      </c>
      <c r="AT2250" t="s">
        <v>71</v>
      </c>
      <c r="AU2250" t="s">
        <v>304</v>
      </c>
      <c r="AV2250" t="s">
        <v>180</v>
      </c>
      <c r="AW2250" t="s">
        <v>268</v>
      </c>
      <c r="AX2250">
        <v>0.4</v>
      </c>
      <c r="AZ2250" t="s">
        <v>184</v>
      </c>
      <c r="BC2250">
        <v>80713012</v>
      </c>
      <c r="BD2250">
        <v>8197106</v>
      </c>
      <c r="BE2250" t="s">
        <v>291</v>
      </c>
    </row>
    <row r="2251" spans="1:57" x14ac:dyDescent="0.25">
      <c r="A2251" t="s">
        <v>182</v>
      </c>
      <c r="B2251" t="s">
        <v>183</v>
      </c>
      <c r="C2251">
        <v>80713</v>
      </c>
      <c r="D2251" t="s">
        <v>59</v>
      </c>
      <c r="E2251" t="s">
        <v>84</v>
      </c>
      <c r="F2251" t="s">
        <v>177</v>
      </c>
      <c r="G2251" t="s">
        <v>62</v>
      </c>
      <c r="H2251" t="s">
        <v>178</v>
      </c>
      <c r="I2251" t="s">
        <v>64</v>
      </c>
      <c r="J2251" t="s">
        <v>65</v>
      </c>
      <c r="K2251" t="s">
        <v>64</v>
      </c>
      <c r="L2251" s="1">
        <v>44376.423611111109</v>
      </c>
      <c r="AN2251" s="1">
        <v>44379.479745370372</v>
      </c>
      <c r="AO2251" s="1">
        <v>44379.479745370372</v>
      </c>
      <c r="AP2251" t="s">
        <v>305</v>
      </c>
      <c r="AQ2251" t="s">
        <v>306</v>
      </c>
      <c r="AR2251">
        <v>29</v>
      </c>
      <c r="AS2251">
        <v>0.1</v>
      </c>
      <c r="AT2251" t="s">
        <v>71</v>
      </c>
      <c r="AU2251" t="s">
        <v>290</v>
      </c>
      <c r="AV2251" t="s">
        <v>180</v>
      </c>
      <c r="AW2251" t="s">
        <v>268</v>
      </c>
      <c r="AX2251">
        <v>0.1</v>
      </c>
      <c r="AZ2251" t="s">
        <v>184</v>
      </c>
      <c r="BC2251">
        <v>80713012</v>
      </c>
      <c r="BD2251">
        <v>8197106</v>
      </c>
      <c r="BE2251" t="s">
        <v>305</v>
      </c>
    </row>
    <row r="2252" spans="1:57" x14ac:dyDescent="0.25">
      <c r="A2252" t="s">
        <v>182</v>
      </c>
      <c r="B2252" t="s">
        <v>183</v>
      </c>
      <c r="C2252">
        <v>80713</v>
      </c>
      <c r="D2252" t="s">
        <v>59</v>
      </c>
      <c r="E2252" t="s">
        <v>84</v>
      </c>
      <c r="F2252" t="s">
        <v>177</v>
      </c>
      <c r="G2252" t="s">
        <v>62</v>
      </c>
      <c r="H2252" t="s">
        <v>178</v>
      </c>
      <c r="I2252" t="s">
        <v>64</v>
      </c>
      <c r="J2252" t="s">
        <v>65</v>
      </c>
      <c r="K2252" t="s">
        <v>64</v>
      </c>
      <c r="L2252" s="1">
        <v>44376.423611111109</v>
      </c>
      <c r="AN2252" s="1">
        <v>44378.520833333336</v>
      </c>
      <c r="AO2252" s="1">
        <v>44378.520833333336</v>
      </c>
      <c r="AP2252" t="s">
        <v>410</v>
      </c>
      <c r="AQ2252" t="s">
        <v>411</v>
      </c>
      <c r="AR2252">
        <v>32</v>
      </c>
      <c r="AS2252">
        <v>0.5</v>
      </c>
      <c r="AT2252" t="s">
        <v>71</v>
      </c>
      <c r="AU2252" t="s">
        <v>308</v>
      </c>
      <c r="AV2252" t="s">
        <v>180</v>
      </c>
      <c r="AW2252" t="s">
        <v>412</v>
      </c>
      <c r="AX2252">
        <v>0.5</v>
      </c>
      <c r="AZ2252" t="s">
        <v>184</v>
      </c>
      <c r="BC2252">
        <v>80713012</v>
      </c>
      <c r="BD2252">
        <v>8197110</v>
      </c>
      <c r="BE2252" t="s">
        <v>410</v>
      </c>
    </row>
    <row r="2253" spans="1:57" x14ac:dyDescent="0.25">
      <c r="A2253" t="s">
        <v>182</v>
      </c>
      <c r="B2253" t="s">
        <v>183</v>
      </c>
      <c r="C2253">
        <v>80713</v>
      </c>
      <c r="D2253" t="s">
        <v>59</v>
      </c>
      <c r="E2253" t="s">
        <v>84</v>
      </c>
      <c r="F2253" t="s">
        <v>177</v>
      </c>
      <c r="G2253" t="s">
        <v>62</v>
      </c>
      <c r="H2253" t="s">
        <v>178</v>
      </c>
      <c r="I2253" t="s">
        <v>64</v>
      </c>
      <c r="J2253" t="s">
        <v>65</v>
      </c>
      <c r="K2253" t="s">
        <v>64</v>
      </c>
      <c r="L2253" s="1">
        <v>44376.423611111109</v>
      </c>
      <c r="AN2253" s="1">
        <v>44378.520833333336</v>
      </c>
      <c r="AO2253" s="1">
        <v>44378.520833333336</v>
      </c>
      <c r="AP2253" t="s">
        <v>414</v>
      </c>
      <c r="AQ2253" t="s">
        <v>415</v>
      </c>
      <c r="AR2253">
        <v>33</v>
      </c>
      <c r="AS2253">
        <v>0.1</v>
      </c>
      <c r="AT2253" t="s">
        <v>71</v>
      </c>
      <c r="AU2253" t="s">
        <v>290</v>
      </c>
      <c r="AV2253" t="s">
        <v>345</v>
      </c>
      <c r="AW2253" t="s">
        <v>412</v>
      </c>
      <c r="AX2253">
        <v>0.1</v>
      </c>
      <c r="AZ2253" t="s">
        <v>184</v>
      </c>
      <c r="BB2253" t="s">
        <v>62</v>
      </c>
      <c r="BC2253">
        <v>80713012</v>
      </c>
      <c r="BD2253">
        <v>8197110</v>
      </c>
      <c r="BE2253" t="s">
        <v>414</v>
      </c>
    </row>
    <row r="2254" spans="1:57" x14ac:dyDescent="0.25">
      <c r="A2254" t="s">
        <v>182</v>
      </c>
      <c r="B2254" t="s">
        <v>183</v>
      </c>
      <c r="C2254">
        <v>80713</v>
      </c>
      <c r="D2254" t="s">
        <v>59</v>
      </c>
      <c r="E2254" t="s">
        <v>84</v>
      </c>
      <c r="F2254" t="s">
        <v>177</v>
      </c>
      <c r="G2254" t="s">
        <v>62</v>
      </c>
      <c r="H2254" t="s">
        <v>178</v>
      </c>
      <c r="I2254" t="s">
        <v>64</v>
      </c>
      <c r="J2254" t="s">
        <v>65</v>
      </c>
      <c r="K2254" t="s">
        <v>64</v>
      </c>
      <c r="L2254" s="1">
        <v>44376.423611111109</v>
      </c>
      <c r="AN2254" s="1">
        <v>44385.870138888888</v>
      </c>
      <c r="AO2254" s="1">
        <v>44385.344444444447</v>
      </c>
      <c r="AP2254" t="s">
        <v>341</v>
      </c>
      <c r="AQ2254" t="s">
        <v>342</v>
      </c>
      <c r="AS2254">
        <v>1.6E-2</v>
      </c>
      <c r="AT2254" t="s">
        <v>343</v>
      </c>
      <c r="AU2254" t="s">
        <v>344</v>
      </c>
      <c r="AV2254" t="s">
        <v>180</v>
      </c>
      <c r="AX2254">
        <v>1.6E-2</v>
      </c>
      <c r="AZ2254" t="s">
        <v>184</v>
      </c>
      <c r="BC2254">
        <v>80713012</v>
      </c>
      <c r="BD2254">
        <v>8197109</v>
      </c>
      <c r="BE2254" t="s">
        <v>341</v>
      </c>
    </row>
    <row r="2255" spans="1:57" x14ac:dyDescent="0.25">
      <c r="A2255" t="s">
        <v>182</v>
      </c>
      <c r="B2255" t="s">
        <v>183</v>
      </c>
      <c r="C2255">
        <v>80713</v>
      </c>
      <c r="D2255" t="s">
        <v>59</v>
      </c>
      <c r="E2255" t="s">
        <v>84</v>
      </c>
      <c r="F2255" t="s">
        <v>177</v>
      </c>
      <c r="G2255" t="s">
        <v>62</v>
      </c>
      <c r="H2255" t="s">
        <v>178</v>
      </c>
      <c r="I2255" t="s">
        <v>64</v>
      </c>
      <c r="J2255" t="s">
        <v>65</v>
      </c>
      <c r="K2255" t="s">
        <v>64</v>
      </c>
      <c r="L2255" s="1">
        <v>44376.423611111109</v>
      </c>
      <c r="AN2255" s="1">
        <v>44385.870138888888</v>
      </c>
      <c r="AO2255" s="1">
        <v>44385.344444444447</v>
      </c>
      <c r="AP2255" t="s">
        <v>346</v>
      </c>
      <c r="AQ2255" t="s">
        <v>347</v>
      </c>
      <c r="AS2255">
        <v>1.6E-2</v>
      </c>
      <c r="AT2255" t="s">
        <v>343</v>
      </c>
      <c r="AU2255" t="s">
        <v>368</v>
      </c>
      <c r="AV2255" t="s">
        <v>180</v>
      </c>
      <c r="AX2255">
        <v>1.6E-2</v>
      </c>
      <c r="AZ2255" t="s">
        <v>184</v>
      </c>
      <c r="BC2255">
        <v>80713012</v>
      </c>
      <c r="BD2255">
        <v>8197109</v>
      </c>
      <c r="BE2255" t="s">
        <v>346</v>
      </c>
    </row>
    <row r="2256" spans="1:57" x14ac:dyDescent="0.25">
      <c r="A2256" t="s">
        <v>182</v>
      </c>
      <c r="B2256" t="s">
        <v>183</v>
      </c>
      <c r="C2256">
        <v>80713</v>
      </c>
      <c r="D2256" t="s">
        <v>59</v>
      </c>
      <c r="E2256" t="s">
        <v>84</v>
      </c>
      <c r="F2256" t="s">
        <v>177</v>
      </c>
      <c r="G2256" t="s">
        <v>62</v>
      </c>
      <c r="H2256" t="s">
        <v>178</v>
      </c>
      <c r="I2256" t="s">
        <v>64</v>
      </c>
      <c r="J2256" t="s">
        <v>65</v>
      </c>
      <c r="K2256" t="s">
        <v>64</v>
      </c>
      <c r="L2256" s="1">
        <v>44376.423611111109</v>
      </c>
      <c r="AN2256" s="1">
        <v>44385.870138888888</v>
      </c>
      <c r="AO2256" s="1">
        <v>44385.344444444447</v>
      </c>
      <c r="AP2256" t="s">
        <v>369</v>
      </c>
      <c r="AQ2256" t="s">
        <v>370</v>
      </c>
      <c r="AS2256">
        <v>8.0000000000000002E-3</v>
      </c>
      <c r="AT2256" t="s">
        <v>343</v>
      </c>
      <c r="AU2256" t="s">
        <v>383</v>
      </c>
      <c r="AV2256" t="s">
        <v>180</v>
      </c>
      <c r="AX2256">
        <v>8.0000000000000002E-3</v>
      </c>
      <c r="AZ2256" t="s">
        <v>184</v>
      </c>
      <c r="BC2256">
        <v>80713012</v>
      </c>
      <c r="BD2256">
        <v>8197109</v>
      </c>
      <c r="BE2256" t="s">
        <v>369</v>
      </c>
    </row>
    <row r="2257" spans="1:57" x14ac:dyDescent="0.25">
      <c r="A2257" t="s">
        <v>171</v>
      </c>
      <c r="B2257" t="s">
        <v>172</v>
      </c>
      <c r="C2257">
        <v>80713</v>
      </c>
      <c r="D2257" t="s">
        <v>59</v>
      </c>
      <c r="E2257" t="s">
        <v>84</v>
      </c>
      <c r="F2257" t="s">
        <v>61</v>
      </c>
      <c r="G2257" t="s">
        <v>62</v>
      </c>
      <c r="H2257" t="s">
        <v>63</v>
      </c>
      <c r="I2257" t="s">
        <v>64</v>
      </c>
      <c r="J2257" t="s">
        <v>65</v>
      </c>
      <c r="K2257" t="s">
        <v>64</v>
      </c>
      <c r="L2257" s="1">
        <v>44376.408333333333</v>
      </c>
      <c r="P2257" t="s">
        <v>138</v>
      </c>
      <c r="Q2257" t="s">
        <v>139</v>
      </c>
      <c r="U2257" t="s">
        <v>173</v>
      </c>
      <c r="AN2257" s="1">
        <v>44377.536111111112</v>
      </c>
      <c r="AO2257" s="1">
        <v>44377.536111111112</v>
      </c>
      <c r="AP2257" t="s">
        <v>447</v>
      </c>
      <c r="AQ2257" t="s">
        <v>448</v>
      </c>
      <c r="AR2257">
        <v>23</v>
      </c>
      <c r="AS2257">
        <v>2E-3</v>
      </c>
      <c r="AT2257" t="s">
        <v>71</v>
      </c>
      <c r="AU2257" t="s">
        <v>449</v>
      </c>
      <c r="AV2257" t="s">
        <v>180</v>
      </c>
      <c r="AW2257" t="s">
        <v>450</v>
      </c>
      <c r="AX2257">
        <v>2E-3</v>
      </c>
      <c r="AZ2257" t="s">
        <v>135</v>
      </c>
      <c r="BC2257">
        <v>80713010</v>
      </c>
      <c r="BD2257">
        <v>8197087</v>
      </c>
      <c r="BE2257" t="s">
        <v>447</v>
      </c>
    </row>
    <row r="2258" spans="1:57" x14ac:dyDescent="0.25">
      <c r="A2258" t="s">
        <v>171</v>
      </c>
      <c r="B2258" t="s">
        <v>172</v>
      </c>
      <c r="C2258">
        <v>80713</v>
      </c>
      <c r="D2258" t="s">
        <v>59</v>
      </c>
      <c r="E2258" t="s">
        <v>84</v>
      </c>
      <c r="F2258" t="s">
        <v>61</v>
      </c>
      <c r="G2258" t="s">
        <v>62</v>
      </c>
      <c r="H2258" t="s">
        <v>63</v>
      </c>
      <c r="I2258" t="s">
        <v>64</v>
      </c>
      <c r="J2258" t="s">
        <v>65</v>
      </c>
      <c r="K2258" t="s">
        <v>64</v>
      </c>
      <c r="L2258" s="1">
        <v>44376.408333333333</v>
      </c>
      <c r="P2258" t="s">
        <v>138</v>
      </c>
      <c r="Q2258" t="s">
        <v>139</v>
      </c>
      <c r="U2258" t="s">
        <v>173</v>
      </c>
      <c r="AN2258" s="1">
        <v>44383.46234953704</v>
      </c>
      <c r="AO2258" s="1">
        <v>44379.485162037039</v>
      </c>
      <c r="AP2258" t="s">
        <v>560</v>
      </c>
      <c r="AQ2258" t="s">
        <v>561</v>
      </c>
      <c r="AR2258">
        <v>80</v>
      </c>
      <c r="AS2258">
        <v>1.82</v>
      </c>
      <c r="AT2258" t="s">
        <v>71</v>
      </c>
      <c r="AU2258" t="s">
        <v>575</v>
      </c>
      <c r="AW2258" t="s">
        <v>563</v>
      </c>
      <c r="AX2258">
        <v>0.05</v>
      </c>
      <c r="AZ2258" t="s">
        <v>135</v>
      </c>
      <c r="BC2258">
        <v>80713010</v>
      </c>
      <c r="BD2258">
        <v>8197095</v>
      </c>
      <c r="BE2258" t="s">
        <v>560</v>
      </c>
    </row>
    <row r="2259" spans="1:57" x14ac:dyDescent="0.25">
      <c r="A2259" t="s">
        <v>171</v>
      </c>
      <c r="B2259" t="s">
        <v>172</v>
      </c>
      <c r="C2259">
        <v>80713</v>
      </c>
      <c r="D2259" t="s">
        <v>59</v>
      </c>
      <c r="E2259" t="s">
        <v>84</v>
      </c>
      <c r="F2259" t="s">
        <v>61</v>
      </c>
      <c r="G2259" t="s">
        <v>62</v>
      </c>
      <c r="H2259" t="s">
        <v>63</v>
      </c>
      <c r="I2259" t="s">
        <v>64</v>
      </c>
      <c r="J2259" t="s">
        <v>65</v>
      </c>
      <c r="K2259" t="s">
        <v>64</v>
      </c>
      <c r="L2259" s="1">
        <v>44376.408333333333</v>
      </c>
      <c r="P2259" t="s">
        <v>138</v>
      </c>
      <c r="Q2259" t="s">
        <v>139</v>
      </c>
      <c r="U2259" t="s">
        <v>173</v>
      </c>
      <c r="AN2259" s="1">
        <v>44385.646805555552</v>
      </c>
      <c r="AO2259" s="1">
        <v>44385.646805555552</v>
      </c>
      <c r="AP2259" t="s">
        <v>422</v>
      </c>
      <c r="AQ2259" t="s">
        <v>423</v>
      </c>
      <c r="AR2259">
        <v>20</v>
      </c>
      <c r="AS2259">
        <v>0.02</v>
      </c>
      <c r="AT2259" t="s">
        <v>71</v>
      </c>
      <c r="AU2259" t="s">
        <v>424</v>
      </c>
      <c r="AW2259" t="s">
        <v>425</v>
      </c>
      <c r="AX2259">
        <v>5.0000000000000001E-3</v>
      </c>
      <c r="AZ2259" t="s">
        <v>135</v>
      </c>
      <c r="BC2259">
        <v>80713010</v>
      </c>
      <c r="BD2259">
        <v>8197092</v>
      </c>
      <c r="BE2259" t="s">
        <v>422</v>
      </c>
    </row>
    <row r="2260" spans="1:57" x14ac:dyDescent="0.25">
      <c r="A2260" t="s">
        <v>171</v>
      </c>
      <c r="B2260" t="s">
        <v>172</v>
      </c>
      <c r="C2260">
        <v>80713</v>
      </c>
      <c r="D2260" t="s">
        <v>59</v>
      </c>
      <c r="E2260" t="s">
        <v>84</v>
      </c>
      <c r="F2260" t="s">
        <v>61</v>
      </c>
      <c r="G2260" t="s">
        <v>62</v>
      </c>
      <c r="H2260" t="s">
        <v>63</v>
      </c>
      <c r="I2260" t="s">
        <v>64</v>
      </c>
      <c r="J2260" t="s">
        <v>65</v>
      </c>
      <c r="K2260" t="s">
        <v>64</v>
      </c>
      <c r="L2260" s="1">
        <v>44376.408333333333</v>
      </c>
      <c r="P2260" t="s">
        <v>138</v>
      </c>
      <c r="Q2260" t="s">
        <v>139</v>
      </c>
      <c r="U2260" t="s">
        <v>173</v>
      </c>
      <c r="AN2260" s="1">
        <v>44385.646805555552</v>
      </c>
      <c r="AO2260" s="1">
        <v>44385.646805555552</v>
      </c>
      <c r="AP2260" t="s">
        <v>427</v>
      </c>
      <c r="AQ2260" t="s">
        <v>428</v>
      </c>
      <c r="AR2260">
        <v>18</v>
      </c>
      <c r="AS2260">
        <v>5.0000000000000001E-3</v>
      </c>
      <c r="AT2260" t="s">
        <v>71</v>
      </c>
      <c r="AU2260" t="s">
        <v>424</v>
      </c>
      <c r="AV2260" t="s">
        <v>180</v>
      </c>
      <c r="AW2260" t="s">
        <v>429</v>
      </c>
      <c r="AX2260">
        <v>5.0000000000000001E-3</v>
      </c>
      <c r="AZ2260" t="s">
        <v>135</v>
      </c>
      <c r="BC2260">
        <v>80713010</v>
      </c>
      <c r="BD2260">
        <v>8197092</v>
      </c>
      <c r="BE2260" t="s">
        <v>427</v>
      </c>
    </row>
    <row r="2261" spans="1:57" x14ac:dyDescent="0.25">
      <c r="A2261" t="s">
        <v>171</v>
      </c>
      <c r="B2261" t="s">
        <v>172</v>
      </c>
      <c r="C2261">
        <v>80713</v>
      </c>
      <c r="D2261" t="s">
        <v>59</v>
      </c>
      <c r="E2261" t="s">
        <v>84</v>
      </c>
      <c r="F2261" t="s">
        <v>61</v>
      </c>
      <c r="G2261" t="s">
        <v>62</v>
      </c>
      <c r="H2261" t="s">
        <v>63</v>
      </c>
      <c r="I2261" t="s">
        <v>64</v>
      </c>
      <c r="J2261" t="s">
        <v>65</v>
      </c>
      <c r="K2261" t="s">
        <v>64</v>
      </c>
      <c r="L2261" s="1">
        <v>44376.408333333333</v>
      </c>
      <c r="P2261" t="s">
        <v>138</v>
      </c>
      <c r="Q2261" t="s">
        <v>139</v>
      </c>
      <c r="U2261" t="s">
        <v>173</v>
      </c>
      <c r="AN2261" s="1">
        <v>44377.535416666666</v>
      </c>
      <c r="AO2261" s="1">
        <v>44377.535416666666</v>
      </c>
      <c r="AP2261" t="s">
        <v>384</v>
      </c>
      <c r="AQ2261" t="s">
        <v>385</v>
      </c>
      <c r="AR2261">
        <v>13</v>
      </c>
      <c r="AS2261">
        <v>90</v>
      </c>
      <c r="AT2261" t="s">
        <v>386</v>
      </c>
      <c r="AU2261" t="s">
        <v>391</v>
      </c>
      <c r="AW2261" t="s">
        <v>387</v>
      </c>
      <c r="AX2261">
        <v>1</v>
      </c>
      <c r="AZ2261" t="s">
        <v>135</v>
      </c>
      <c r="BC2261">
        <v>80713010</v>
      </c>
      <c r="BD2261">
        <v>8197096</v>
      </c>
      <c r="BE2261" t="s">
        <v>384</v>
      </c>
    </row>
    <row r="2262" spans="1:57" x14ac:dyDescent="0.25">
      <c r="A2262" t="s">
        <v>171</v>
      </c>
      <c r="B2262" t="s">
        <v>172</v>
      </c>
      <c r="C2262">
        <v>80713</v>
      </c>
      <c r="D2262" t="s">
        <v>59</v>
      </c>
      <c r="E2262" t="s">
        <v>84</v>
      </c>
      <c r="F2262" t="s">
        <v>61</v>
      </c>
      <c r="G2262" t="s">
        <v>62</v>
      </c>
      <c r="H2262" t="s">
        <v>63</v>
      </c>
      <c r="I2262" t="s">
        <v>64</v>
      </c>
      <c r="J2262" t="s">
        <v>65</v>
      </c>
      <c r="K2262" t="s">
        <v>64</v>
      </c>
      <c r="L2262" s="1">
        <v>44376.408333333333</v>
      </c>
      <c r="P2262" t="s">
        <v>138</v>
      </c>
      <c r="Q2262" t="s">
        <v>139</v>
      </c>
      <c r="U2262" t="s">
        <v>173</v>
      </c>
      <c r="AN2262" s="1">
        <v>44384.448321759257</v>
      </c>
      <c r="AO2262" s="1">
        <v>44383.599305555559</v>
      </c>
      <c r="AP2262" t="s">
        <v>554</v>
      </c>
      <c r="AQ2262" t="s">
        <v>555</v>
      </c>
      <c r="AR2262">
        <v>25</v>
      </c>
      <c r="AS2262">
        <v>0.01</v>
      </c>
      <c r="AT2262" t="s">
        <v>71</v>
      </c>
      <c r="AU2262" t="s">
        <v>449</v>
      </c>
      <c r="AW2262" t="s">
        <v>450</v>
      </c>
      <c r="AX2262">
        <v>2E-3</v>
      </c>
      <c r="AZ2262" t="s">
        <v>135</v>
      </c>
      <c r="BC2262">
        <v>80713010</v>
      </c>
      <c r="BD2262">
        <v>8197089</v>
      </c>
      <c r="BE2262" t="s">
        <v>554</v>
      </c>
    </row>
    <row r="2263" spans="1:57" x14ac:dyDescent="0.25">
      <c r="A2263" t="s">
        <v>171</v>
      </c>
      <c r="B2263" t="s">
        <v>172</v>
      </c>
      <c r="C2263">
        <v>80713</v>
      </c>
      <c r="D2263" t="s">
        <v>59</v>
      </c>
      <c r="E2263" t="s">
        <v>84</v>
      </c>
      <c r="F2263" t="s">
        <v>61</v>
      </c>
      <c r="G2263" t="s">
        <v>62</v>
      </c>
      <c r="H2263" t="s">
        <v>63</v>
      </c>
      <c r="I2263" t="s">
        <v>64</v>
      </c>
      <c r="J2263" t="s">
        <v>65</v>
      </c>
      <c r="K2263" t="s">
        <v>64</v>
      </c>
      <c r="L2263" s="1">
        <v>44376.408333333333</v>
      </c>
      <c r="P2263" t="s">
        <v>138</v>
      </c>
      <c r="Q2263" t="s">
        <v>139</v>
      </c>
      <c r="U2263" t="s">
        <v>173</v>
      </c>
      <c r="AN2263" s="1">
        <v>44384.44935185185</v>
      </c>
      <c r="AO2263" s="1">
        <v>44383.599305555559</v>
      </c>
      <c r="AP2263" t="s">
        <v>556</v>
      </c>
      <c r="AQ2263" t="s">
        <v>557</v>
      </c>
      <c r="AR2263">
        <v>26</v>
      </c>
      <c r="AS2263">
        <v>8.0000000000000002E-3</v>
      </c>
      <c r="AT2263" t="s">
        <v>71</v>
      </c>
      <c r="AU2263" t="s">
        <v>449</v>
      </c>
      <c r="AW2263" t="s">
        <v>450</v>
      </c>
      <c r="AX2263">
        <v>2E-3</v>
      </c>
      <c r="AZ2263" t="s">
        <v>135</v>
      </c>
      <c r="BC2263">
        <v>80713010</v>
      </c>
      <c r="BD2263">
        <v>8197091</v>
      </c>
      <c r="BE2263" t="s">
        <v>556</v>
      </c>
    </row>
    <row r="2264" spans="1:57" x14ac:dyDescent="0.25">
      <c r="A2264" t="s">
        <v>171</v>
      </c>
      <c r="B2264" t="s">
        <v>172</v>
      </c>
      <c r="C2264">
        <v>80713</v>
      </c>
      <c r="D2264" t="s">
        <v>59</v>
      </c>
      <c r="E2264" t="s">
        <v>84</v>
      </c>
      <c r="F2264" t="s">
        <v>61</v>
      </c>
      <c r="G2264" t="s">
        <v>62</v>
      </c>
      <c r="H2264" t="s">
        <v>63</v>
      </c>
      <c r="I2264" t="s">
        <v>64</v>
      </c>
      <c r="J2264" t="s">
        <v>65</v>
      </c>
      <c r="K2264" t="s">
        <v>64</v>
      </c>
      <c r="L2264" s="1">
        <v>44376.408333333333</v>
      </c>
      <c r="P2264" t="s">
        <v>138</v>
      </c>
      <c r="Q2264" t="s">
        <v>139</v>
      </c>
      <c r="U2264" t="s">
        <v>173</v>
      </c>
      <c r="AN2264" s="1">
        <v>44390.605555555558</v>
      </c>
      <c r="AO2264" s="1">
        <v>44390.605555555558</v>
      </c>
      <c r="AP2264" t="s">
        <v>69</v>
      </c>
      <c r="AQ2264" t="s">
        <v>70</v>
      </c>
      <c r="AR2264">
        <v>89</v>
      </c>
      <c r="AS2264">
        <v>29.9</v>
      </c>
      <c r="AT2264" t="s">
        <v>71</v>
      </c>
      <c r="AU2264" t="s">
        <v>174</v>
      </c>
      <c r="AW2264" t="s">
        <v>73</v>
      </c>
      <c r="AX2264">
        <v>0.8</v>
      </c>
      <c r="AZ2264" t="s">
        <v>135</v>
      </c>
      <c r="BC2264">
        <v>80713010</v>
      </c>
      <c r="BD2264">
        <v>8197097</v>
      </c>
      <c r="BE2264" t="s">
        <v>69</v>
      </c>
    </row>
    <row r="2265" spans="1:57" x14ac:dyDescent="0.25">
      <c r="A2265" t="s">
        <v>171</v>
      </c>
      <c r="B2265" t="s">
        <v>172</v>
      </c>
      <c r="C2265">
        <v>80713</v>
      </c>
      <c r="D2265" t="s">
        <v>59</v>
      </c>
      <c r="E2265" t="s">
        <v>84</v>
      </c>
      <c r="F2265" t="s">
        <v>61</v>
      </c>
      <c r="G2265" t="s">
        <v>62</v>
      </c>
      <c r="H2265" t="s">
        <v>63</v>
      </c>
      <c r="I2265" t="s">
        <v>64</v>
      </c>
      <c r="J2265" t="s">
        <v>65</v>
      </c>
      <c r="K2265" t="s">
        <v>64</v>
      </c>
      <c r="L2265" s="1">
        <v>44376.408333333333</v>
      </c>
      <c r="P2265" t="s">
        <v>138</v>
      </c>
      <c r="Q2265" t="s">
        <v>139</v>
      </c>
      <c r="U2265" t="s">
        <v>173</v>
      </c>
      <c r="AN2265" s="1">
        <v>44377.574305555558</v>
      </c>
      <c r="AO2265" s="1">
        <v>44377.574305555558</v>
      </c>
      <c r="AP2265" t="s">
        <v>185</v>
      </c>
      <c r="AQ2265" t="s">
        <v>186</v>
      </c>
      <c r="AR2265">
        <v>67</v>
      </c>
      <c r="AS2265">
        <v>198</v>
      </c>
      <c r="AT2265" t="s">
        <v>187</v>
      </c>
      <c r="AU2265" t="s">
        <v>191</v>
      </c>
      <c r="AW2265" t="s">
        <v>189</v>
      </c>
      <c r="AX2265">
        <v>1</v>
      </c>
      <c r="AZ2265" t="s">
        <v>135</v>
      </c>
      <c r="BC2265">
        <v>80713010</v>
      </c>
      <c r="BD2265">
        <v>8197101</v>
      </c>
      <c r="BE2265" t="s">
        <v>185</v>
      </c>
    </row>
    <row r="2266" spans="1:57" x14ac:dyDescent="0.25">
      <c r="A2266" t="s">
        <v>171</v>
      </c>
      <c r="B2266" t="s">
        <v>172</v>
      </c>
      <c r="C2266">
        <v>80713</v>
      </c>
      <c r="D2266" t="s">
        <v>59</v>
      </c>
      <c r="E2266" t="s">
        <v>84</v>
      </c>
      <c r="F2266" t="s">
        <v>61</v>
      </c>
      <c r="G2266" t="s">
        <v>62</v>
      </c>
      <c r="H2266" t="s">
        <v>63</v>
      </c>
      <c r="I2266" t="s">
        <v>64</v>
      </c>
      <c r="J2266" t="s">
        <v>65</v>
      </c>
      <c r="K2266" t="s">
        <v>64</v>
      </c>
      <c r="L2266" s="1">
        <v>44376.408333333333</v>
      </c>
      <c r="P2266" t="s">
        <v>138</v>
      </c>
      <c r="Q2266" t="s">
        <v>139</v>
      </c>
      <c r="U2266" t="s">
        <v>173</v>
      </c>
      <c r="AN2266" s="1">
        <v>44389.565162037034</v>
      </c>
      <c r="AO2266" s="1">
        <v>44384.430555555555</v>
      </c>
      <c r="AP2266" t="s">
        <v>404</v>
      </c>
      <c r="AQ2266" t="s">
        <v>405</v>
      </c>
      <c r="AR2266">
        <v>36</v>
      </c>
      <c r="AS2266">
        <v>4</v>
      </c>
      <c r="AT2266" t="s">
        <v>343</v>
      </c>
      <c r="AU2266" t="s">
        <v>406</v>
      </c>
      <c r="AV2266" t="s">
        <v>345</v>
      </c>
      <c r="AW2266" t="s">
        <v>268</v>
      </c>
      <c r="AX2266">
        <v>3</v>
      </c>
      <c r="AZ2266" t="s">
        <v>135</v>
      </c>
      <c r="BC2266">
        <v>80713010</v>
      </c>
      <c r="BD2266">
        <v>8197104</v>
      </c>
      <c r="BE2266" t="s">
        <v>404</v>
      </c>
    </row>
    <row r="2267" spans="1:57" x14ac:dyDescent="0.25">
      <c r="A2267" t="s">
        <v>171</v>
      </c>
      <c r="B2267" t="s">
        <v>172</v>
      </c>
      <c r="C2267">
        <v>80713</v>
      </c>
      <c r="D2267" t="s">
        <v>59</v>
      </c>
      <c r="E2267" t="s">
        <v>84</v>
      </c>
      <c r="F2267" t="s">
        <v>61</v>
      </c>
      <c r="G2267" t="s">
        <v>62</v>
      </c>
      <c r="H2267" t="s">
        <v>63</v>
      </c>
      <c r="I2267" t="s">
        <v>64</v>
      </c>
      <c r="J2267" t="s">
        <v>65</v>
      </c>
      <c r="K2267" t="s">
        <v>64</v>
      </c>
      <c r="L2267" s="1">
        <v>44376.408333333333</v>
      </c>
      <c r="P2267" t="s">
        <v>138</v>
      </c>
      <c r="Q2267" t="s">
        <v>139</v>
      </c>
      <c r="U2267" t="s">
        <v>173</v>
      </c>
      <c r="AN2267" s="1">
        <v>44389.565162037034</v>
      </c>
      <c r="AO2267" s="1">
        <v>44384.430555555555</v>
      </c>
      <c r="AP2267" t="s">
        <v>407</v>
      </c>
      <c r="AQ2267" t="s">
        <v>408</v>
      </c>
      <c r="AR2267">
        <v>66</v>
      </c>
      <c r="AS2267">
        <v>8</v>
      </c>
      <c r="AT2267" t="s">
        <v>343</v>
      </c>
      <c r="AU2267" t="s">
        <v>188</v>
      </c>
      <c r="AV2267" t="s">
        <v>180</v>
      </c>
      <c r="AW2267" t="s">
        <v>268</v>
      </c>
      <c r="AX2267">
        <v>8</v>
      </c>
      <c r="AZ2267" t="s">
        <v>135</v>
      </c>
      <c r="BC2267">
        <v>80713010</v>
      </c>
      <c r="BD2267">
        <v>8197104</v>
      </c>
      <c r="BE2267" t="s">
        <v>407</v>
      </c>
    </row>
    <row r="2268" spans="1:57" x14ac:dyDescent="0.25">
      <c r="A2268" t="s">
        <v>171</v>
      </c>
      <c r="B2268" t="s">
        <v>172</v>
      </c>
      <c r="C2268">
        <v>80713</v>
      </c>
      <c r="D2268" t="s">
        <v>59</v>
      </c>
      <c r="E2268" t="s">
        <v>84</v>
      </c>
      <c r="F2268" t="s">
        <v>61</v>
      </c>
      <c r="G2268" t="s">
        <v>62</v>
      </c>
      <c r="H2268" t="s">
        <v>63</v>
      </c>
      <c r="I2268" t="s">
        <v>64</v>
      </c>
      <c r="J2268" t="s">
        <v>65</v>
      </c>
      <c r="K2268" t="s">
        <v>64</v>
      </c>
      <c r="L2268" s="1">
        <v>44376.408333333333</v>
      </c>
      <c r="P2268" t="s">
        <v>138</v>
      </c>
      <c r="Q2268" t="s">
        <v>139</v>
      </c>
      <c r="U2268" t="s">
        <v>173</v>
      </c>
      <c r="AN2268" s="1">
        <v>44379.477939814817</v>
      </c>
      <c r="AO2268" s="1">
        <v>44379.477939814817</v>
      </c>
      <c r="AP2268" t="s">
        <v>241</v>
      </c>
      <c r="AQ2268" t="s">
        <v>242</v>
      </c>
      <c r="AS2268">
        <v>259.5</v>
      </c>
      <c r="AT2268" t="s">
        <v>71</v>
      </c>
      <c r="AU2268" t="s">
        <v>261</v>
      </c>
      <c r="AX2268">
        <v>1</v>
      </c>
      <c r="AZ2268" t="s">
        <v>135</v>
      </c>
      <c r="BC2268">
        <v>80713010</v>
      </c>
      <c r="BD2268">
        <v>8197102</v>
      </c>
      <c r="BE2268" t="s">
        <v>241</v>
      </c>
    </row>
    <row r="2269" spans="1:57" x14ac:dyDescent="0.25">
      <c r="A2269" t="s">
        <v>171</v>
      </c>
      <c r="B2269" t="s">
        <v>172</v>
      </c>
      <c r="C2269">
        <v>80713</v>
      </c>
      <c r="D2269" t="s">
        <v>59</v>
      </c>
      <c r="E2269" t="s">
        <v>84</v>
      </c>
      <c r="F2269" t="s">
        <v>61</v>
      </c>
      <c r="G2269" t="s">
        <v>62</v>
      </c>
      <c r="H2269" t="s">
        <v>63</v>
      </c>
      <c r="I2269" t="s">
        <v>64</v>
      </c>
      <c r="J2269" t="s">
        <v>65</v>
      </c>
      <c r="K2269" t="s">
        <v>64</v>
      </c>
      <c r="L2269" s="1">
        <v>44376.408333333333</v>
      </c>
      <c r="P2269" t="s">
        <v>138</v>
      </c>
      <c r="Q2269" t="s">
        <v>139</v>
      </c>
      <c r="U2269" t="s">
        <v>173</v>
      </c>
      <c r="AN2269" s="1">
        <v>44379.477939814817</v>
      </c>
      <c r="AO2269" s="1">
        <v>44379.477939814817</v>
      </c>
      <c r="AP2269" t="s">
        <v>265</v>
      </c>
      <c r="AQ2269" t="s">
        <v>266</v>
      </c>
      <c r="AR2269">
        <v>30</v>
      </c>
      <c r="AS2269">
        <v>75.5</v>
      </c>
      <c r="AT2269" t="s">
        <v>71</v>
      </c>
      <c r="AU2269" t="s">
        <v>279</v>
      </c>
      <c r="AW2269" t="s">
        <v>268</v>
      </c>
      <c r="AX2269">
        <v>0.3</v>
      </c>
      <c r="AZ2269" t="s">
        <v>135</v>
      </c>
      <c r="BC2269">
        <v>80713010</v>
      </c>
      <c r="BD2269">
        <v>8197102</v>
      </c>
      <c r="BE2269" t="s">
        <v>265</v>
      </c>
    </row>
    <row r="2270" spans="1:57" x14ac:dyDescent="0.25">
      <c r="A2270" t="s">
        <v>171</v>
      </c>
      <c r="B2270" t="s">
        <v>172</v>
      </c>
      <c r="C2270">
        <v>80713</v>
      </c>
      <c r="D2270" t="s">
        <v>59</v>
      </c>
      <c r="E2270" t="s">
        <v>84</v>
      </c>
      <c r="F2270" t="s">
        <v>61</v>
      </c>
      <c r="G2270" t="s">
        <v>62</v>
      </c>
      <c r="H2270" t="s">
        <v>63</v>
      </c>
      <c r="I2270" t="s">
        <v>64</v>
      </c>
      <c r="J2270" t="s">
        <v>65</v>
      </c>
      <c r="K2270" t="s">
        <v>64</v>
      </c>
      <c r="L2270" s="1">
        <v>44376.408333333333</v>
      </c>
      <c r="P2270" t="s">
        <v>138</v>
      </c>
      <c r="Q2270" t="s">
        <v>139</v>
      </c>
      <c r="U2270" t="s">
        <v>173</v>
      </c>
      <c r="AN2270" s="1">
        <v>44379.477939814817</v>
      </c>
      <c r="AO2270" s="1">
        <v>44379.477939814817</v>
      </c>
      <c r="AP2270" t="s">
        <v>283</v>
      </c>
      <c r="AQ2270" t="s">
        <v>284</v>
      </c>
      <c r="AR2270">
        <v>31</v>
      </c>
      <c r="AS2270">
        <v>17.2</v>
      </c>
      <c r="AT2270" t="s">
        <v>71</v>
      </c>
      <c r="AU2270" t="s">
        <v>289</v>
      </c>
      <c r="AW2270" t="s">
        <v>268</v>
      </c>
      <c r="AX2270">
        <v>0.1</v>
      </c>
      <c r="AZ2270" t="s">
        <v>135</v>
      </c>
      <c r="BC2270">
        <v>80713010</v>
      </c>
      <c r="BD2270">
        <v>8197102</v>
      </c>
      <c r="BE2270" t="s">
        <v>283</v>
      </c>
    </row>
    <row r="2271" spans="1:57" x14ac:dyDescent="0.25">
      <c r="A2271" t="s">
        <v>171</v>
      </c>
      <c r="B2271" t="s">
        <v>172</v>
      </c>
      <c r="C2271">
        <v>80713</v>
      </c>
      <c r="D2271" t="s">
        <v>59</v>
      </c>
      <c r="E2271" t="s">
        <v>84</v>
      </c>
      <c r="F2271" t="s">
        <v>61</v>
      </c>
      <c r="G2271" t="s">
        <v>62</v>
      </c>
      <c r="H2271" t="s">
        <v>63</v>
      </c>
      <c r="I2271" t="s">
        <v>64</v>
      </c>
      <c r="J2271" t="s">
        <v>65</v>
      </c>
      <c r="K2271" t="s">
        <v>64</v>
      </c>
      <c r="L2271" s="1">
        <v>44376.408333333333</v>
      </c>
      <c r="P2271" t="s">
        <v>138</v>
      </c>
      <c r="Q2271" t="s">
        <v>139</v>
      </c>
      <c r="U2271" t="s">
        <v>173</v>
      </c>
      <c r="AN2271" s="1">
        <v>44379.477939814817</v>
      </c>
      <c r="AO2271" s="1">
        <v>44379.477939814817</v>
      </c>
      <c r="AP2271" t="s">
        <v>291</v>
      </c>
      <c r="AQ2271" t="s">
        <v>292</v>
      </c>
      <c r="AR2271">
        <v>28</v>
      </c>
      <c r="AS2271">
        <v>49.6</v>
      </c>
      <c r="AT2271" t="s">
        <v>71</v>
      </c>
      <c r="AU2271" t="s">
        <v>303</v>
      </c>
      <c r="AW2271" t="s">
        <v>268</v>
      </c>
      <c r="AX2271">
        <v>0.4</v>
      </c>
      <c r="AZ2271" t="s">
        <v>135</v>
      </c>
      <c r="BC2271">
        <v>80713010</v>
      </c>
      <c r="BD2271">
        <v>8197102</v>
      </c>
      <c r="BE2271" t="s">
        <v>291</v>
      </c>
    </row>
    <row r="2272" spans="1:57" x14ac:dyDescent="0.25">
      <c r="A2272" t="s">
        <v>171</v>
      </c>
      <c r="B2272" t="s">
        <v>172</v>
      </c>
      <c r="C2272">
        <v>80713</v>
      </c>
      <c r="D2272" t="s">
        <v>59</v>
      </c>
      <c r="E2272" t="s">
        <v>84</v>
      </c>
      <c r="F2272" t="s">
        <v>61</v>
      </c>
      <c r="G2272" t="s">
        <v>62</v>
      </c>
      <c r="H2272" t="s">
        <v>63</v>
      </c>
      <c r="I2272" t="s">
        <v>64</v>
      </c>
      <c r="J2272" t="s">
        <v>65</v>
      </c>
      <c r="K2272" t="s">
        <v>64</v>
      </c>
      <c r="L2272" s="1">
        <v>44376.408333333333</v>
      </c>
      <c r="P2272" t="s">
        <v>138</v>
      </c>
      <c r="Q2272" t="s">
        <v>139</v>
      </c>
      <c r="U2272" t="s">
        <v>173</v>
      </c>
      <c r="AN2272" s="1">
        <v>44379.477939814817</v>
      </c>
      <c r="AO2272" s="1">
        <v>44379.477939814817</v>
      </c>
      <c r="AP2272" t="s">
        <v>305</v>
      </c>
      <c r="AQ2272" t="s">
        <v>306</v>
      </c>
      <c r="AR2272">
        <v>29</v>
      </c>
      <c r="AS2272">
        <v>7.2</v>
      </c>
      <c r="AT2272" t="s">
        <v>71</v>
      </c>
      <c r="AU2272" t="s">
        <v>307</v>
      </c>
      <c r="AW2272" t="s">
        <v>268</v>
      </c>
      <c r="AX2272">
        <v>0.1</v>
      </c>
      <c r="AZ2272" t="s">
        <v>135</v>
      </c>
      <c r="BC2272">
        <v>80713010</v>
      </c>
      <c r="BD2272">
        <v>8197102</v>
      </c>
      <c r="BE2272" t="s">
        <v>305</v>
      </c>
    </row>
    <row r="2273" spans="1:57" x14ac:dyDescent="0.25">
      <c r="A2273" t="s">
        <v>171</v>
      </c>
      <c r="B2273" t="s">
        <v>172</v>
      </c>
      <c r="C2273">
        <v>80713</v>
      </c>
      <c r="D2273" t="s">
        <v>59</v>
      </c>
      <c r="E2273" t="s">
        <v>84</v>
      </c>
      <c r="F2273" t="s">
        <v>61</v>
      </c>
      <c r="G2273" t="s">
        <v>62</v>
      </c>
      <c r="H2273" t="s">
        <v>63</v>
      </c>
      <c r="I2273" t="s">
        <v>64</v>
      </c>
      <c r="J2273" t="s">
        <v>65</v>
      </c>
      <c r="K2273" t="s">
        <v>64</v>
      </c>
      <c r="L2273" s="1">
        <v>44376.408333333333</v>
      </c>
      <c r="P2273" t="s">
        <v>138</v>
      </c>
      <c r="Q2273" t="s">
        <v>139</v>
      </c>
      <c r="U2273" t="s">
        <v>173</v>
      </c>
      <c r="AN2273" s="1">
        <v>44378.507638888892</v>
      </c>
      <c r="AO2273" s="1">
        <v>44378.507638888892</v>
      </c>
      <c r="AP2273" t="s">
        <v>410</v>
      </c>
      <c r="AQ2273" t="s">
        <v>411</v>
      </c>
      <c r="AR2273">
        <v>32</v>
      </c>
      <c r="AS2273">
        <v>88.8</v>
      </c>
      <c r="AT2273" t="s">
        <v>71</v>
      </c>
      <c r="AU2273" t="s">
        <v>413</v>
      </c>
      <c r="AW2273" t="s">
        <v>412</v>
      </c>
      <c r="AX2273">
        <v>0.5</v>
      </c>
      <c r="AZ2273" t="s">
        <v>135</v>
      </c>
      <c r="BC2273">
        <v>80713010</v>
      </c>
      <c r="BD2273">
        <v>8197093</v>
      </c>
      <c r="BE2273" t="s">
        <v>410</v>
      </c>
    </row>
    <row r="2274" spans="1:57" x14ac:dyDescent="0.25">
      <c r="A2274" t="s">
        <v>171</v>
      </c>
      <c r="B2274" t="s">
        <v>172</v>
      </c>
      <c r="C2274">
        <v>80713</v>
      </c>
      <c r="D2274" t="s">
        <v>59</v>
      </c>
      <c r="E2274" t="s">
        <v>84</v>
      </c>
      <c r="F2274" t="s">
        <v>61</v>
      </c>
      <c r="G2274" t="s">
        <v>62</v>
      </c>
      <c r="H2274" t="s">
        <v>63</v>
      </c>
      <c r="I2274" t="s">
        <v>64</v>
      </c>
      <c r="J2274" t="s">
        <v>65</v>
      </c>
      <c r="K2274" t="s">
        <v>64</v>
      </c>
      <c r="L2274" s="1">
        <v>44376.408333333333</v>
      </c>
      <c r="P2274" t="s">
        <v>138</v>
      </c>
      <c r="Q2274" t="s">
        <v>139</v>
      </c>
      <c r="U2274" t="s">
        <v>173</v>
      </c>
      <c r="AN2274" s="1">
        <v>44378.507638888892</v>
      </c>
      <c r="AO2274" s="1">
        <v>44378.507638888892</v>
      </c>
      <c r="AP2274" t="s">
        <v>414</v>
      </c>
      <c r="AQ2274" t="s">
        <v>415</v>
      </c>
      <c r="AR2274">
        <v>33</v>
      </c>
      <c r="AS2274">
        <v>39.9</v>
      </c>
      <c r="AT2274" t="s">
        <v>71</v>
      </c>
      <c r="AU2274" t="s">
        <v>421</v>
      </c>
      <c r="AW2274" t="s">
        <v>412</v>
      </c>
      <c r="AX2274">
        <v>0.1</v>
      </c>
      <c r="AZ2274" t="s">
        <v>135</v>
      </c>
      <c r="BC2274">
        <v>80713010</v>
      </c>
      <c r="BD2274">
        <v>8197093</v>
      </c>
      <c r="BE2274" t="s">
        <v>414</v>
      </c>
    </row>
    <row r="2275" spans="1:57" x14ac:dyDescent="0.25">
      <c r="A2275" t="s">
        <v>171</v>
      </c>
      <c r="B2275" t="s">
        <v>172</v>
      </c>
      <c r="C2275">
        <v>80713</v>
      </c>
      <c r="D2275" t="s">
        <v>59</v>
      </c>
      <c r="E2275" t="s">
        <v>84</v>
      </c>
      <c r="F2275" t="s">
        <v>61</v>
      </c>
      <c r="G2275" t="s">
        <v>62</v>
      </c>
      <c r="H2275" t="s">
        <v>63</v>
      </c>
      <c r="I2275" t="s">
        <v>64</v>
      </c>
      <c r="J2275" t="s">
        <v>65</v>
      </c>
      <c r="K2275" t="s">
        <v>64</v>
      </c>
      <c r="L2275" s="1">
        <v>44376.408333333333</v>
      </c>
      <c r="P2275" t="s">
        <v>138</v>
      </c>
      <c r="Q2275" t="s">
        <v>139</v>
      </c>
      <c r="U2275" t="s">
        <v>173</v>
      </c>
      <c r="AN2275" s="1">
        <v>44385.84375</v>
      </c>
      <c r="AO2275" s="1">
        <v>44385.344444444447</v>
      </c>
      <c r="AP2275" t="s">
        <v>341</v>
      </c>
      <c r="AQ2275" t="s">
        <v>342</v>
      </c>
      <c r="AS2275">
        <v>9.4E-2</v>
      </c>
      <c r="AT2275" t="s">
        <v>343</v>
      </c>
      <c r="AU2275" t="s">
        <v>344</v>
      </c>
      <c r="AX2275">
        <v>1.7999999999999999E-2</v>
      </c>
      <c r="AZ2275" t="s">
        <v>135</v>
      </c>
      <c r="BC2275">
        <v>80713010</v>
      </c>
      <c r="BD2275">
        <v>8197100</v>
      </c>
      <c r="BE2275" t="s">
        <v>341</v>
      </c>
    </row>
    <row r="2276" spans="1:57" x14ac:dyDescent="0.25">
      <c r="A2276" t="s">
        <v>171</v>
      </c>
      <c r="B2276" t="s">
        <v>172</v>
      </c>
      <c r="C2276">
        <v>80713</v>
      </c>
      <c r="D2276" t="s">
        <v>59</v>
      </c>
      <c r="E2276" t="s">
        <v>84</v>
      </c>
      <c r="F2276" t="s">
        <v>61</v>
      </c>
      <c r="G2276" t="s">
        <v>62</v>
      </c>
      <c r="H2276" t="s">
        <v>63</v>
      </c>
      <c r="I2276" t="s">
        <v>64</v>
      </c>
      <c r="J2276" t="s">
        <v>65</v>
      </c>
      <c r="K2276" t="s">
        <v>64</v>
      </c>
      <c r="L2276" s="1">
        <v>44376.408333333333</v>
      </c>
      <c r="P2276" t="s">
        <v>138</v>
      </c>
      <c r="Q2276" t="s">
        <v>139</v>
      </c>
      <c r="U2276" t="s">
        <v>173</v>
      </c>
      <c r="AN2276" s="1">
        <v>44385.84375</v>
      </c>
      <c r="AO2276" s="1">
        <v>44385.344444444447</v>
      </c>
      <c r="AP2276" t="s">
        <v>346</v>
      </c>
      <c r="AQ2276" t="s">
        <v>347</v>
      </c>
      <c r="AS2276">
        <v>1.33</v>
      </c>
      <c r="AT2276" t="s">
        <v>343</v>
      </c>
      <c r="AU2276" t="s">
        <v>366</v>
      </c>
      <c r="AX2276">
        <v>1.7999999999999999E-2</v>
      </c>
      <c r="AZ2276" t="s">
        <v>135</v>
      </c>
      <c r="BC2276">
        <v>80713010</v>
      </c>
      <c r="BD2276">
        <v>8197100</v>
      </c>
      <c r="BE2276" t="s">
        <v>346</v>
      </c>
    </row>
    <row r="2277" spans="1:57" x14ac:dyDescent="0.25">
      <c r="A2277" t="s">
        <v>171</v>
      </c>
      <c r="B2277" t="s">
        <v>172</v>
      </c>
      <c r="C2277">
        <v>80713</v>
      </c>
      <c r="D2277" t="s">
        <v>59</v>
      </c>
      <c r="E2277" t="s">
        <v>84</v>
      </c>
      <c r="F2277" t="s">
        <v>61</v>
      </c>
      <c r="G2277" t="s">
        <v>62</v>
      </c>
      <c r="H2277" t="s">
        <v>63</v>
      </c>
      <c r="I2277" t="s">
        <v>64</v>
      </c>
      <c r="J2277" t="s">
        <v>65</v>
      </c>
      <c r="K2277" t="s">
        <v>64</v>
      </c>
      <c r="L2277" s="1">
        <v>44376.408333333333</v>
      </c>
      <c r="P2277" t="s">
        <v>138</v>
      </c>
      <c r="Q2277" t="s">
        <v>139</v>
      </c>
      <c r="U2277" t="s">
        <v>173</v>
      </c>
      <c r="AN2277" s="1">
        <v>44385.84375</v>
      </c>
      <c r="AO2277" s="1">
        <v>44385.344444444447</v>
      </c>
      <c r="AP2277" t="s">
        <v>369</v>
      </c>
      <c r="AQ2277" t="s">
        <v>370</v>
      </c>
      <c r="AS2277">
        <v>0.13500000000000001</v>
      </c>
      <c r="AT2277" t="s">
        <v>343</v>
      </c>
      <c r="AU2277" t="s">
        <v>368</v>
      </c>
      <c r="AX2277">
        <v>8.9999999999999993E-3</v>
      </c>
      <c r="AZ2277" t="s">
        <v>135</v>
      </c>
      <c r="BC2277">
        <v>80713010</v>
      </c>
      <c r="BD2277">
        <v>8197100</v>
      </c>
      <c r="BE2277" t="s">
        <v>369</v>
      </c>
    </row>
    <row r="2278" spans="1:57" x14ac:dyDescent="0.25">
      <c r="A2278" t="s">
        <v>435</v>
      </c>
      <c r="B2278" t="s">
        <v>436</v>
      </c>
      <c r="C2278">
        <v>80468</v>
      </c>
      <c r="D2278" t="s">
        <v>59</v>
      </c>
      <c r="E2278" t="s">
        <v>317</v>
      </c>
      <c r="H2278" t="s">
        <v>317</v>
      </c>
      <c r="I2278" t="s">
        <v>64</v>
      </c>
      <c r="J2278" t="s">
        <v>65</v>
      </c>
      <c r="L2278" s="1">
        <v>44362.589097222219</v>
      </c>
      <c r="AN2278" s="1">
        <v>44364.66878472222</v>
      </c>
      <c r="AO2278" s="1"/>
      <c r="AP2278" t="s">
        <v>432</v>
      </c>
      <c r="AQ2278" t="s">
        <v>433</v>
      </c>
      <c r="AS2278">
        <v>0</v>
      </c>
      <c r="AT2278" t="s">
        <v>45</v>
      </c>
      <c r="AZ2278" t="s">
        <v>437</v>
      </c>
      <c r="BC2278">
        <v>80468001</v>
      </c>
      <c r="BD2278">
        <v>8179388</v>
      </c>
      <c r="BE2278" t="s">
        <v>432</v>
      </c>
    </row>
    <row r="2279" spans="1:57" x14ac:dyDescent="0.25">
      <c r="A2279" t="s">
        <v>451</v>
      </c>
      <c r="B2279" t="s">
        <v>452</v>
      </c>
      <c r="C2279">
        <v>80468</v>
      </c>
      <c r="D2279" t="s">
        <v>59</v>
      </c>
      <c r="E2279" t="s">
        <v>77</v>
      </c>
      <c r="F2279" t="s">
        <v>61</v>
      </c>
      <c r="G2279" t="s">
        <v>62</v>
      </c>
      <c r="H2279" t="s">
        <v>63</v>
      </c>
      <c r="I2279" t="s">
        <v>64</v>
      </c>
      <c r="J2279" t="s">
        <v>65</v>
      </c>
      <c r="K2279" t="s">
        <v>64</v>
      </c>
      <c r="L2279" s="1">
        <v>44362.492361111108</v>
      </c>
      <c r="P2279" t="s">
        <v>126</v>
      </c>
      <c r="Q2279" t="s">
        <v>453</v>
      </c>
      <c r="U2279" t="s">
        <v>454</v>
      </c>
      <c r="AN2279" s="1">
        <v>44363.59480324074</v>
      </c>
      <c r="AO2279" s="1">
        <v>44363.373761574076</v>
      </c>
      <c r="AP2279" t="s">
        <v>554</v>
      </c>
      <c r="AQ2279" t="s">
        <v>555</v>
      </c>
      <c r="AR2279">
        <v>25</v>
      </c>
      <c r="AS2279">
        <v>0.01</v>
      </c>
      <c r="AT2279" t="s">
        <v>71</v>
      </c>
      <c r="AU2279" t="s">
        <v>449</v>
      </c>
      <c r="AW2279" t="s">
        <v>450</v>
      </c>
      <c r="AX2279">
        <v>2E-3</v>
      </c>
      <c r="BC2279">
        <v>80468011</v>
      </c>
      <c r="BD2279">
        <v>8179387</v>
      </c>
      <c r="BE2279" t="s">
        <v>554</v>
      </c>
    </row>
    <row r="2280" spans="1:57" x14ac:dyDescent="0.25">
      <c r="A2280" t="s">
        <v>451</v>
      </c>
      <c r="B2280" t="s">
        <v>452</v>
      </c>
      <c r="C2280">
        <v>80468</v>
      </c>
      <c r="D2280" t="s">
        <v>59</v>
      </c>
      <c r="E2280" t="s">
        <v>77</v>
      </c>
      <c r="F2280" t="s">
        <v>61</v>
      </c>
      <c r="G2280" t="s">
        <v>62</v>
      </c>
      <c r="H2280" t="s">
        <v>63</v>
      </c>
      <c r="I2280" t="s">
        <v>64</v>
      </c>
      <c r="J2280" t="s">
        <v>65</v>
      </c>
      <c r="K2280" t="s">
        <v>64</v>
      </c>
      <c r="L2280" s="1">
        <v>44362.492361111108</v>
      </c>
      <c r="P2280" t="s">
        <v>126</v>
      </c>
      <c r="Q2280" t="s">
        <v>453</v>
      </c>
      <c r="U2280" t="s">
        <v>454</v>
      </c>
      <c r="AN2280" s="1">
        <v>44363.565381944441</v>
      </c>
      <c r="AO2280" s="1">
        <v>44363.565381944441</v>
      </c>
      <c r="AP2280" t="s">
        <v>447</v>
      </c>
      <c r="AQ2280" t="s">
        <v>448</v>
      </c>
      <c r="AR2280">
        <v>23</v>
      </c>
      <c r="AS2280">
        <v>2E-3</v>
      </c>
      <c r="AT2280" t="s">
        <v>71</v>
      </c>
      <c r="AU2280" t="s">
        <v>449</v>
      </c>
      <c r="AV2280" t="s">
        <v>180</v>
      </c>
      <c r="AW2280" t="s">
        <v>450</v>
      </c>
      <c r="AX2280">
        <v>2E-3</v>
      </c>
      <c r="BC2280">
        <v>80468011</v>
      </c>
      <c r="BD2280">
        <v>8179383</v>
      </c>
      <c r="BE2280" t="s">
        <v>447</v>
      </c>
    </row>
    <row r="2281" spans="1:57" x14ac:dyDescent="0.25">
      <c r="A2281" t="s">
        <v>451</v>
      </c>
      <c r="B2281" t="s">
        <v>452</v>
      </c>
      <c r="C2281">
        <v>80468</v>
      </c>
      <c r="D2281" t="s">
        <v>59</v>
      </c>
      <c r="E2281" t="s">
        <v>77</v>
      </c>
      <c r="F2281" t="s">
        <v>61</v>
      </c>
      <c r="G2281" t="s">
        <v>62</v>
      </c>
      <c r="H2281" t="s">
        <v>63</v>
      </c>
      <c r="I2281" t="s">
        <v>64</v>
      </c>
      <c r="J2281" t="s">
        <v>65</v>
      </c>
      <c r="K2281" t="s">
        <v>64</v>
      </c>
      <c r="L2281" s="1">
        <v>44362.492361111108</v>
      </c>
      <c r="P2281" t="s">
        <v>126</v>
      </c>
      <c r="Q2281" t="s">
        <v>453</v>
      </c>
      <c r="U2281" t="s">
        <v>454</v>
      </c>
      <c r="AN2281" s="1">
        <v>44364.490590277775</v>
      </c>
      <c r="AO2281" s="1">
        <v>44363.571527777778</v>
      </c>
      <c r="AP2281" t="s">
        <v>556</v>
      </c>
      <c r="AQ2281" t="s">
        <v>557</v>
      </c>
      <c r="AR2281">
        <v>26</v>
      </c>
      <c r="AS2281">
        <v>6.0000000000000001E-3</v>
      </c>
      <c r="AT2281" t="s">
        <v>71</v>
      </c>
      <c r="AU2281" t="s">
        <v>449</v>
      </c>
      <c r="AW2281" t="s">
        <v>450</v>
      </c>
      <c r="AX2281">
        <v>2E-3</v>
      </c>
      <c r="BC2281">
        <v>80468011</v>
      </c>
      <c r="BD2281">
        <v>8179385</v>
      </c>
      <c r="BE2281" t="s">
        <v>556</v>
      </c>
    </row>
    <row r="2282" spans="1:57" x14ac:dyDescent="0.25">
      <c r="A2282" t="s">
        <v>455</v>
      </c>
      <c r="B2282" t="s">
        <v>456</v>
      </c>
      <c r="C2282">
        <v>80468</v>
      </c>
      <c r="D2282" t="s">
        <v>59</v>
      </c>
      <c r="E2282" t="s">
        <v>84</v>
      </c>
      <c r="F2282" t="s">
        <v>61</v>
      </c>
      <c r="G2282" t="s">
        <v>62</v>
      </c>
      <c r="H2282" t="s">
        <v>63</v>
      </c>
      <c r="I2282" t="s">
        <v>64</v>
      </c>
      <c r="J2282" t="s">
        <v>65</v>
      </c>
      <c r="K2282" t="s">
        <v>64</v>
      </c>
      <c r="L2282" s="1">
        <v>44362.484027777777</v>
      </c>
      <c r="P2282" t="s">
        <v>126</v>
      </c>
      <c r="Q2282" t="s">
        <v>457</v>
      </c>
      <c r="U2282" t="s">
        <v>458</v>
      </c>
      <c r="AN2282" s="1">
        <v>44363.59375</v>
      </c>
      <c r="AO2282" s="1">
        <v>44363.373761574076</v>
      </c>
      <c r="AP2282" t="s">
        <v>554</v>
      </c>
      <c r="AQ2282" t="s">
        <v>555</v>
      </c>
      <c r="AR2282">
        <v>25</v>
      </c>
      <c r="AS2282">
        <v>8.9999999999999993E-3</v>
      </c>
      <c r="AT2282" t="s">
        <v>71</v>
      </c>
      <c r="AU2282" t="s">
        <v>449</v>
      </c>
      <c r="AW2282" t="s">
        <v>450</v>
      </c>
      <c r="AX2282">
        <v>2E-3</v>
      </c>
      <c r="BC2282">
        <v>80468010</v>
      </c>
      <c r="BD2282">
        <v>8179382</v>
      </c>
      <c r="BE2282" t="s">
        <v>554</v>
      </c>
    </row>
    <row r="2283" spans="1:57" x14ac:dyDescent="0.25">
      <c r="A2283" t="s">
        <v>455</v>
      </c>
      <c r="B2283" t="s">
        <v>456</v>
      </c>
      <c r="C2283">
        <v>80468</v>
      </c>
      <c r="D2283" t="s">
        <v>59</v>
      </c>
      <c r="E2283" t="s">
        <v>84</v>
      </c>
      <c r="F2283" t="s">
        <v>61</v>
      </c>
      <c r="G2283" t="s">
        <v>62</v>
      </c>
      <c r="H2283" t="s">
        <v>63</v>
      </c>
      <c r="I2283" t="s">
        <v>64</v>
      </c>
      <c r="J2283" t="s">
        <v>65</v>
      </c>
      <c r="K2283" t="s">
        <v>64</v>
      </c>
      <c r="L2283" s="1">
        <v>44362.484027777777</v>
      </c>
      <c r="P2283" t="s">
        <v>126</v>
      </c>
      <c r="Q2283" t="s">
        <v>457</v>
      </c>
      <c r="U2283" t="s">
        <v>458</v>
      </c>
      <c r="AN2283" s="1">
        <v>44363.564270833333</v>
      </c>
      <c r="AO2283" s="1">
        <v>44363.564270833333</v>
      </c>
      <c r="AP2283" t="s">
        <v>447</v>
      </c>
      <c r="AQ2283" t="s">
        <v>448</v>
      </c>
      <c r="AR2283">
        <v>23</v>
      </c>
      <c r="AS2283">
        <v>2E-3</v>
      </c>
      <c r="AT2283" t="s">
        <v>71</v>
      </c>
      <c r="AU2283" t="s">
        <v>449</v>
      </c>
      <c r="AV2283" t="s">
        <v>180</v>
      </c>
      <c r="AW2283" t="s">
        <v>450</v>
      </c>
      <c r="AX2283">
        <v>2E-3</v>
      </c>
      <c r="BC2283">
        <v>80468010</v>
      </c>
      <c r="BD2283">
        <v>8179378</v>
      </c>
      <c r="BE2283" t="s">
        <v>447</v>
      </c>
    </row>
    <row r="2284" spans="1:57" x14ac:dyDescent="0.25">
      <c r="A2284" t="s">
        <v>455</v>
      </c>
      <c r="B2284" t="s">
        <v>456</v>
      </c>
      <c r="C2284">
        <v>80468</v>
      </c>
      <c r="D2284" t="s">
        <v>59</v>
      </c>
      <c r="E2284" t="s">
        <v>84</v>
      </c>
      <c r="F2284" t="s">
        <v>61</v>
      </c>
      <c r="G2284" t="s">
        <v>62</v>
      </c>
      <c r="H2284" t="s">
        <v>63</v>
      </c>
      <c r="I2284" t="s">
        <v>64</v>
      </c>
      <c r="J2284" t="s">
        <v>65</v>
      </c>
      <c r="K2284" t="s">
        <v>64</v>
      </c>
      <c r="L2284" s="1">
        <v>44362.484027777777</v>
      </c>
      <c r="P2284" t="s">
        <v>126</v>
      </c>
      <c r="Q2284" t="s">
        <v>457</v>
      </c>
      <c r="U2284" t="s">
        <v>458</v>
      </c>
      <c r="AN2284" s="1">
        <v>44364.488495370373</v>
      </c>
      <c r="AO2284" s="1">
        <v>44363.571527777778</v>
      </c>
      <c r="AP2284" t="s">
        <v>556</v>
      </c>
      <c r="AQ2284" t="s">
        <v>557</v>
      </c>
      <c r="AR2284">
        <v>26</v>
      </c>
      <c r="AS2284">
        <v>6.0000000000000001E-3</v>
      </c>
      <c r="AT2284" t="s">
        <v>71</v>
      </c>
      <c r="AU2284" t="s">
        <v>449</v>
      </c>
      <c r="AW2284" t="s">
        <v>450</v>
      </c>
      <c r="AX2284">
        <v>2E-3</v>
      </c>
      <c r="BC2284">
        <v>80468010</v>
      </c>
      <c r="BD2284">
        <v>8179380</v>
      </c>
      <c r="BE2284" t="s">
        <v>556</v>
      </c>
    </row>
    <row r="2285" spans="1:57" x14ac:dyDescent="0.25">
      <c r="A2285" t="s">
        <v>459</v>
      </c>
      <c r="B2285" t="s">
        <v>460</v>
      </c>
      <c r="C2285">
        <v>80468</v>
      </c>
      <c r="D2285" t="s">
        <v>59</v>
      </c>
      <c r="E2285" t="s">
        <v>91</v>
      </c>
      <c r="F2285" t="s">
        <v>61</v>
      </c>
      <c r="G2285" t="s">
        <v>62</v>
      </c>
      <c r="H2285" t="s">
        <v>63</v>
      </c>
      <c r="I2285" t="s">
        <v>64</v>
      </c>
      <c r="J2285" t="s">
        <v>65</v>
      </c>
      <c r="K2285" t="s">
        <v>64</v>
      </c>
      <c r="L2285" s="1">
        <v>44362.474305555559</v>
      </c>
      <c r="P2285" t="s">
        <v>204</v>
      </c>
      <c r="Q2285" t="s">
        <v>461</v>
      </c>
      <c r="U2285" t="s">
        <v>462</v>
      </c>
      <c r="AN2285" s="1">
        <v>44363.591620370367</v>
      </c>
      <c r="AO2285" s="1">
        <v>44363.373761574076</v>
      </c>
      <c r="AP2285" t="s">
        <v>554</v>
      </c>
      <c r="AQ2285" t="s">
        <v>555</v>
      </c>
      <c r="AR2285">
        <v>25</v>
      </c>
      <c r="AS2285">
        <v>8.9999999999999993E-3</v>
      </c>
      <c r="AT2285" t="s">
        <v>71</v>
      </c>
      <c r="AU2285" t="s">
        <v>449</v>
      </c>
      <c r="AW2285" t="s">
        <v>450</v>
      </c>
      <c r="AX2285">
        <v>2E-3</v>
      </c>
      <c r="BC2285">
        <v>80468008</v>
      </c>
      <c r="BD2285">
        <v>8179377</v>
      </c>
      <c r="BE2285" t="s">
        <v>554</v>
      </c>
    </row>
    <row r="2286" spans="1:57" x14ac:dyDescent="0.25">
      <c r="A2286" t="s">
        <v>459</v>
      </c>
      <c r="B2286" t="s">
        <v>460</v>
      </c>
      <c r="C2286">
        <v>80468</v>
      </c>
      <c r="D2286" t="s">
        <v>59</v>
      </c>
      <c r="E2286" t="s">
        <v>91</v>
      </c>
      <c r="F2286" t="s">
        <v>61</v>
      </c>
      <c r="G2286" t="s">
        <v>62</v>
      </c>
      <c r="H2286" t="s">
        <v>63</v>
      </c>
      <c r="I2286" t="s">
        <v>64</v>
      </c>
      <c r="J2286" t="s">
        <v>65</v>
      </c>
      <c r="K2286" t="s">
        <v>64</v>
      </c>
      <c r="L2286" s="1">
        <v>44362.474305555559</v>
      </c>
      <c r="P2286" t="s">
        <v>204</v>
      </c>
      <c r="Q2286" t="s">
        <v>461</v>
      </c>
      <c r="U2286" t="s">
        <v>462</v>
      </c>
      <c r="AN2286" s="1">
        <v>44363.562060185184</v>
      </c>
      <c r="AO2286" s="1">
        <v>44363.562060185184</v>
      </c>
      <c r="AP2286" t="s">
        <v>447</v>
      </c>
      <c r="AQ2286" t="s">
        <v>448</v>
      </c>
      <c r="AR2286">
        <v>23</v>
      </c>
      <c r="AS2286">
        <v>2E-3</v>
      </c>
      <c r="AT2286" t="s">
        <v>71</v>
      </c>
      <c r="AU2286" t="s">
        <v>449</v>
      </c>
      <c r="AV2286" t="s">
        <v>345</v>
      </c>
      <c r="AW2286" t="s">
        <v>450</v>
      </c>
      <c r="AX2286">
        <v>2E-3</v>
      </c>
      <c r="BC2286">
        <v>80468008</v>
      </c>
      <c r="BD2286">
        <v>8179373</v>
      </c>
      <c r="BE2286" t="s">
        <v>447</v>
      </c>
    </row>
    <row r="2287" spans="1:57" x14ac:dyDescent="0.25">
      <c r="A2287" t="s">
        <v>459</v>
      </c>
      <c r="B2287" t="s">
        <v>460</v>
      </c>
      <c r="C2287">
        <v>80468</v>
      </c>
      <c r="D2287" t="s">
        <v>59</v>
      </c>
      <c r="E2287" t="s">
        <v>91</v>
      </c>
      <c r="F2287" t="s">
        <v>61</v>
      </c>
      <c r="G2287" t="s">
        <v>62</v>
      </c>
      <c r="H2287" t="s">
        <v>63</v>
      </c>
      <c r="I2287" t="s">
        <v>64</v>
      </c>
      <c r="J2287" t="s">
        <v>65</v>
      </c>
      <c r="K2287" t="s">
        <v>64</v>
      </c>
      <c r="L2287" s="1">
        <v>44362.474305555559</v>
      </c>
      <c r="P2287" t="s">
        <v>204</v>
      </c>
      <c r="Q2287" t="s">
        <v>461</v>
      </c>
      <c r="U2287" t="s">
        <v>462</v>
      </c>
      <c r="AN2287" s="1">
        <v>44364.482256944444</v>
      </c>
      <c r="AO2287" s="1">
        <v>44363.571527777778</v>
      </c>
      <c r="AP2287" t="s">
        <v>556</v>
      </c>
      <c r="AQ2287" t="s">
        <v>557</v>
      </c>
      <c r="AR2287">
        <v>26</v>
      </c>
      <c r="AS2287">
        <v>6.0000000000000001E-3</v>
      </c>
      <c r="AT2287" t="s">
        <v>71</v>
      </c>
      <c r="AU2287" t="s">
        <v>449</v>
      </c>
      <c r="AW2287" t="s">
        <v>450</v>
      </c>
      <c r="AX2287">
        <v>2E-3</v>
      </c>
      <c r="BC2287">
        <v>80468008</v>
      </c>
      <c r="BD2287">
        <v>8179375</v>
      </c>
      <c r="BE2287" t="s">
        <v>556</v>
      </c>
    </row>
    <row r="2288" spans="1:57" x14ac:dyDescent="0.25">
      <c r="A2288" t="s">
        <v>463</v>
      </c>
      <c r="B2288" t="s">
        <v>464</v>
      </c>
      <c r="C2288">
        <v>80468</v>
      </c>
      <c r="D2288" t="s">
        <v>59</v>
      </c>
      <c r="E2288" t="s">
        <v>99</v>
      </c>
      <c r="F2288" t="s">
        <v>61</v>
      </c>
      <c r="G2288" t="s">
        <v>62</v>
      </c>
      <c r="H2288" t="s">
        <v>63</v>
      </c>
      <c r="I2288" t="s">
        <v>64</v>
      </c>
      <c r="J2288" t="s">
        <v>65</v>
      </c>
      <c r="K2288" t="s">
        <v>64</v>
      </c>
      <c r="L2288" s="1">
        <v>44362.46597222222</v>
      </c>
      <c r="P2288" t="s">
        <v>100</v>
      </c>
      <c r="Q2288" t="s">
        <v>86</v>
      </c>
      <c r="U2288" t="s">
        <v>465</v>
      </c>
      <c r="AN2288" s="1">
        <v>44363.592685185184</v>
      </c>
      <c r="AO2288" s="1">
        <v>44363.373761574076</v>
      </c>
      <c r="AP2288" t="s">
        <v>554</v>
      </c>
      <c r="AQ2288" t="s">
        <v>555</v>
      </c>
      <c r="AR2288">
        <v>25</v>
      </c>
      <c r="AS2288">
        <v>8.9999999999999993E-3</v>
      </c>
      <c r="AT2288" t="s">
        <v>71</v>
      </c>
      <c r="AU2288" t="s">
        <v>449</v>
      </c>
      <c r="AW2288" t="s">
        <v>450</v>
      </c>
      <c r="AX2288">
        <v>2E-3</v>
      </c>
      <c r="BC2288">
        <v>80468009</v>
      </c>
      <c r="BD2288">
        <v>8179372</v>
      </c>
      <c r="BE2288" t="s">
        <v>554</v>
      </c>
    </row>
    <row r="2289" spans="1:57" x14ac:dyDescent="0.25">
      <c r="A2289" t="s">
        <v>463</v>
      </c>
      <c r="B2289" t="s">
        <v>464</v>
      </c>
      <c r="C2289">
        <v>80468</v>
      </c>
      <c r="D2289" t="s">
        <v>59</v>
      </c>
      <c r="E2289" t="s">
        <v>99</v>
      </c>
      <c r="F2289" t="s">
        <v>61</v>
      </c>
      <c r="G2289" t="s">
        <v>62</v>
      </c>
      <c r="H2289" t="s">
        <v>63</v>
      </c>
      <c r="I2289" t="s">
        <v>64</v>
      </c>
      <c r="J2289" t="s">
        <v>65</v>
      </c>
      <c r="K2289" t="s">
        <v>64</v>
      </c>
      <c r="L2289" s="1">
        <v>44362.46597222222</v>
      </c>
      <c r="P2289" t="s">
        <v>100</v>
      </c>
      <c r="Q2289" t="s">
        <v>86</v>
      </c>
      <c r="U2289" t="s">
        <v>465</v>
      </c>
      <c r="AN2289" s="1">
        <v>44363.563159722224</v>
      </c>
      <c r="AO2289" s="1">
        <v>44363.563159722224</v>
      </c>
      <c r="AP2289" t="s">
        <v>447</v>
      </c>
      <c r="AQ2289" t="s">
        <v>448</v>
      </c>
      <c r="AR2289">
        <v>23</v>
      </c>
      <c r="AS2289">
        <v>2E-3</v>
      </c>
      <c r="AT2289" t="s">
        <v>71</v>
      </c>
      <c r="AU2289" t="s">
        <v>449</v>
      </c>
      <c r="AV2289" t="s">
        <v>180</v>
      </c>
      <c r="AW2289" t="s">
        <v>450</v>
      </c>
      <c r="AX2289">
        <v>2E-3</v>
      </c>
      <c r="BC2289">
        <v>80468009</v>
      </c>
      <c r="BD2289">
        <v>8179368</v>
      </c>
      <c r="BE2289" t="s">
        <v>447</v>
      </c>
    </row>
    <row r="2290" spans="1:57" x14ac:dyDescent="0.25">
      <c r="A2290" t="s">
        <v>463</v>
      </c>
      <c r="B2290" t="s">
        <v>464</v>
      </c>
      <c r="C2290">
        <v>80468</v>
      </c>
      <c r="D2290" t="s">
        <v>59</v>
      </c>
      <c r="E2290" t="s">
        <v>99</v>
      </c>
      <c r="F2290" t="s">
        <v>61</v>
      </c>
      <c r="G2290" t="s">
        <v>62</v>
      </c>
      <c r="H2290" t="s">
        <v>63</v>
      </c>
      <c r="I2290" t="s">
        <v>64</v>
      </c>
      <c r="J2290" t="s">
        <v>65</v>
      </c>
      <c r="K2290" t="s">
        <v>64</v>
      </c>
      <c r="L2290" s="1">
        <v>44362.46597222222</v>
      </c>
      <c r="P2290" t="s">
        <v>100</v>
      </c>
      <c r="Q2290" t="s">
        <v>86</v>
      </c>
      <c r="U2290" t="s">
        <v>465</v>
      </c>
      <c r="AN2290" s="1">
        <v>44364.483298611114</v>
      </c>
      <c r="AO2290" s="1">
        <v>44363.571527777778</v>
      </c>
      <c r="AP2290" t="s">
        <v>556</v>
      </c>
      <c r="AQ2290" t="s">
        <v>557</v>
      </c>
      <c r="AR2290">
        <v>26</v>
      </c>
      <c r="AS2290">
        <v>6.0000000000000001E-3</v>
      </c>
      <c r="AT2290" t="s">
        <v>71</v>
      </c>
      <c r="AU2290" t="s">
        <v>449</v>
      </c>
      <c r="AW2290" t="s">
        <v>450</v>
      </c>
      <c r="AX2290">
        <v>2E-3</v>
      </c>
      <c r="BC2290">
        <v>80468009</v>
      </c>
      <c r="BD2290">
        <v>8179370</v>
      </c>
      <c r="BE2290" t="s">
        <v>556</v>
      </c>
    </row>
    <row r="2291" spans="1:57" x14ac:dyDescent="0.25">
      <c r="A2291" t="s">
        <v>466</v>
      </c>
      <c r="B2291" t="s">
        <v>467</v>
      </c>
      <c r="C2291">
        <v>80468</v>
      </c>
      <c r="D2291" t="s">
        <v>59</v>
      </c>
      <c r="E2291" t="s">
        <v>105</v>
      </c>
      <c r="F2291" t="s">
        <v>61</v>
      </c>
      <c r="G2291" t="s">
        <v>62</v>
      </c>
      <c r="H2291" t="s">
        <v>63</v>
      </c>
      <c r="I2291" t="s">
        <v>64</v>
      </c>
      <c r="J2291" t="s">
        <v>65</v>
      </c>
      <c r="K2291" t="s">
        <v>64</v>
      </c>
      <c r="L2291" s="1">
        <v>44362.456944444442</v>
      </c>
      <c r="P2291" t="s">
        <v>204</v>
      </c>
      <c r="Q2291" t="s">
        <v>144</v>
      </c>
      <c r="U2291" t="s">
        <v>468</v>
      </c>
      <c r="AN2291" s="1">
        <v>44363.590543981481</v>
      </c>
      <c r="AO2291" s="1">
        <v>44363.373761574076</v>
      </c>
      <c r="AP2291" t="s">
        <v>554</v>
      </c>
      <c r="AQ2291" t="s">
        <v>555</v>
      </c>
      <c r="AR2291">
        <v>25</v>
      </c>
      <c r="AS2291">
        <v>7.0000000000000001E-3</v>
      </c>
      <c r="AT2291" t="s">
        <v>71</v>
      </c>
      <c r="AU2291" t="s">
        <v>449</v>
      </c>
      <c r="AW2291" t="s">
        <v>450</v>
      </c>
      <c r="AX2291">
        <v>2E-3</v>
      </c>
      <c r="BC2291">
        <v>80468007</v>
      </c>
      <c r="BD2291">
        <v>8179367</v>
      </c>
      <c r="BE2291" t="s">
        <v>554</v>
      </c>
    </row>
    <row r="2292" spans="1:57" x14ac:dyDescent="0.25">
      <c r="A2292" t="s">
        <v>466</v>
      </c>
      <c r="B2292" t="s">
        <v>467</v>
      </c>
      <c r="C2292">
        <v>80468</v>
      </c>
      <c r="D2292" t="s">
        <v>59</v>
      </c>
      <c r="E2292" t="s">
        <v>105</v>
      </c>
      <c r="F2292" t="s">
        <v>61</v>
      </c>
      <c r="G2292" t="s">
        <v>62</v>
      </c>
      <c r="H2292" t="s">
        <v>63</v>
      </c>
      <c r="I2292" t="s">
        <v>64</v>
      </c>
      <c r="J2292" t="s">
        <v>65</v>
      </c>
      <c r="K2292" t="s">
        <v>64</v>
      </c>
      <c r="L2292" s="1">
        <v>44362.456944444442</v>
      </c>
      <c r="P2292" t="s">
        <v>204</v>
      </c>
      <c r="Q2292" t="s">
        <v>144</v>
      </c>
      <c r="U2292" t="s">
        <v>468</v>
      </c>
      <c r="AN2292" s="1">
        <v>44363.560960648145</v>
      </c>
      <c r="AO2292" s="1">
        <v>44363.560960648145</v>
      </c>
      <c r="AP2292" t="s">
        <v>447</v>
      </c>
      <c r="AQ2292" t="s">
        <v>448</v>
      </c>
      <c r="AR2292">
        <v>23</v>
      </c>
      <c r="AS2292">
        <v>2E-3</v>
      </c>
      <c r="AT2292" t="s">
        <v>71</v>
      </c>
      <c r="AU2292" t="s">
        <v>449</v>
      </c>
      <c r="AV2292" t="s">
        <v>180</v>
      </c>
      <c r="AW2292" t="s">
        <v>450</v>
      </c>
      <c r="AX2292">
        <v>2E-3</v>
      </c>
      <c r="BC2292">
        <v>80468007</v>
      </c>
      <c r="BD2292">
        <v>8179363</v>
      </c>
      <c r="BE2292" t="s">
        <v>447</v>
      </c>
    </row>
    <row r="2293" spans="1:57" x14ac:dyDescent="0.25">
      <c r="A2293" t="s">
        <v>466</v>
      </c>
      <c r="B2293" t="s">
        <v>467</v>
      </c>
      <c r="C2293">
        <v>80468</v>
      </c>
      <c r="D2293" t="s">
        <v>59</v>
      </c>
      <c r="E2293" t="s">
        <v>105</v>
      </c>
      <c r="F2293" t="s">
        <v>61</v>
      </c>
      <c r="G2293" t="s">
        <v>62</v>
      </c>
      <c r="H2293" t="s">
        <v>63</v>
      </c>
      <c r="I2293" t="s">
        <v>64</v>
      </c>
      <c r="J2293" t="s">
        <v>65</v>
      </c>
      <c r="K2293" t="s">
        <v>64</v>
      </c>
      <c r="L2293" s="1">
        <v>44362.456944444442</v>
      </c>
      <c r="P2293" t="s">
        <v>204</v>
      </c>
      <c r="Q2293" t="s">
        <v>144</v>
      </c>
      <c r="U2293" t="s">
        <v>468</v>
      </c>
      <c r="AN2293" s="1">
        <v>44364.481215277781</v>
      </c>
      <c r="AO2293" s="1">
        <v>44363.571527777778</v>
      </c>
      <c r="AP2293" t="s">
        <v>556</v>
      </c>
      <c r="AQ2293" t="s">
        <v>557</v>
      </c>
      <c r="AR2293">
        <v>26</v>
      </c>
      <c r="AS2293">
        <v>5.0000000000000001E-3</v>
      </c>
      <c r="AT2293" t="s">
        <v>71</v>
      </c>
      <c r="AU2293" t="s">
        <v>449</v>
      </c>
      <c r="AW2293" t="s">
        <v>450</v>
      </c>
      <c r="AX2293">
        <v>2E-3</v>
      </c>
      <c r="BC2293">
        <v>80468007</v>
      </c>
      <c r="BD2293">
        <v>8179365</v>
      </c>
      <c r="BE2293" t="s">
        <v>556</v>
      </c>
    </row>
    <row r="2294" spans="1:57" x14ac:dyDescent="0.25">
      <c r="A2294" t="s">
        <v>469</v>
      </c>
      <c r="B2294" t="s">
        <v>470</v>
      </c>
      <c r="C2294">
        <v>80468</v>
      </c>
      <c r="D2294" t="s">
        <v>59</v>
      </c>
      <c r="E2294" t="s">
        <v>110</v>
      </c>
      <c r="F2294" t="s">
        <v>61</v>
      </c>
      <c r="G2294" t="s">
        <v>62</v>
      </c>
      <c r="H2294" t="s">
        <v>63</v>
      </c>
      <c r="I2294" t="s">
        <v>64</v>
      </c>
      <c r="J2294" t="s">
        <v>65</v>
      </c>
      <c r="K2294" t="s">
        <v>64</v>
      </c>
      <c r="L2294" s="1">
        <v>44362.447916666664</v>
      </c>
      <c r="P2294" t="s">
        <v>204</v>
      </c>
      <c r="Q2294" t="s">
        <v>144</v>
      </c>
      <c r="U2294" t="s">
        <v>140</v>
      </c>
      <c r="AN2294" s="1">
        <v>44363.589490740742</v>
      </c>
      <c r="AO2294" s="1">
        <v>44363.373761574076</v>
      </c>
      <c r="AP2294" t="s">
        <v>554</v>
      </c>
      <c r="AQ2294" t="s">
        <v>555</v>
      </c>
      <c r="AR2294">
        <v>25</v>
      </c>
      <c r="AS2294">
        <v>8.0000000000000002E-3</v>
      </c>
      <c r="AT2294" t="s">
        <v>71</v>
      </c>
      <c r="AU2294" t="s">
        <v>449</v>
      </c>
      <c r="AW2294" t="s">
        <v>450</v>
      </c>
      <c r="AX2294">
        <v>2E-3</v>
      </c>
      <c r="BC2294">
        <v>80468006</v>
      </c>
      <c r="BD2294">
        <v>8179362</v>
      </c>
      <c r="BE2294" t="s">
        <v>554</v>
      </c>
    </row>
    <row r="2295" spans="1:57" x14ac:dyDescent="0.25">
      <c r="A2295" t="s">
        <v>469</v>
      </c>
      <c r="B2295" t="s">
        <v>470</v>
      </c>
      <c r="C2295">
        <v>80468</v>
      </c>
      <c r="D2295" t="s">
        <v>59</v>
      </c>
      <c r="E2295" t="s">
        <v>110</v>
      </c>
      <c r="F2295" t="s">
        <v>61</v>
      </c>
      <c r="G2295" t="s">
        <v>62</v>
      </c>
      <c r="H2295" t="s">
        <v>63</v>
      </c>
      <c r="I2295" t="s">
        <v>64</v>
      </c>
      <c r="J2295" t="s">
        <v>65</v>
      </c>
      <c r="K2295" t="s">
        <v>64</v>
      </c>
      <c r="L2295" s="1">
        <v>44362.447916666664</v>
      </c>
      <c r="P2295" t="s">
        <v>204</v>
      </c>
      <c r="Q2295" t="s">
        <v>144</v>
      </c>
      <c r="U2295" t="s">
        <v>140</v>
      </c>
      <c r="AN2295" s="1">
        <v>44363.559861111113</v>
      </c>
      <c r="AO2295" s="1">
        <v>44363.559861111113</v>
      </c>
      <c r="AP2295" t="s">
        <v>447</v>
      </c>
      <c r="AQ2295" t="s">
        <v>448</v>
      </c>
      <c r="AR2295">
        <v>23</v>
      </c>
      <c r="AS2295">
        <v>2E-3</v>
      </c>
      <c r="AT2295" t="s">
        <v>71</v>
      </c>
      <c r="AU2295" t="s">
        <v>449</v>
      </c>
      <c r="AV2295" t="s">
        <v>180</v>
      </c>
      <c r="AW2295" t="s">
        <v>450</v>
      </c>
      <c r="AX2295">
        <v>2E-3</v>
      </c>
      <c r="BC2295">
        <v>80468006</v>
      </c>
      <c r="BD2295">
        <v>8179358</v>
      </c>
      <c r="BE2295" t="s">
        <v>447</v>
      </c>
    </row>
    <row r="2296" spans="1:57" x14ac:dyDescent="0.25">
      <c r="A2296" t="s">
        <v>469</v>
      </c>
      <c r="B2296" t="s">
        <v>470</v>
      </c>
      <c r="C2296">
        <v>80468</v>
      </c>
      <c r="D2296" t="s">
        <v>59</v>
      </c>
      <c r="E2296" t="s">
        <v>110</v>
      </c>
      <c r="F2296" t="s">
        <v>61</v>
      </c>
      <c r="G2296" t="s">
        <v>62</v>
      </c>
      <c r="H2296" t="s">
        <v>63</v>
      </c>
      <c r="I2296" t="s">
        <v>64</v>
      </c>
      <c r="J2296" t="s">
        <v>65</v>
      </c>
      <c r="K2296" t="s">
        <v>64</v>
      </c>
      <c r="L2296" s="1">
        <v>44362.447916666664</v>
      </c>
      <c r="P2296" t="s">
        <v>204</v>
      </c>
      <c r="Q2296" t="s">
        <v>144</v>
      </c>
      <c r="U2296" t="s">
        <v>140</v>
      </c>
      <c r="AN2296" s="1">
        <v>44364.480173611111</v>
      </c>
      <c r="AO2296" s="1">
        <v>44363.571527777778</v>
      </c>
      <c r="AP2296" t="s">
        <v>556</v>
      </c>
      <c r="AQ2296" t="s">
        <v>557</v>
      </c>
      <c r="AR2296">
        <v>26</v>
      </c>
      <c r="AS2296">
        <v>6.0000000000000001E-3</v>
      </c>
      <c r="AT2296" t="s">
        <v>71</v>
      </c>
      <c r="AU2296" t="s">
        <v>449</v>
      </c>
      <c r="AW2296" t="s">
        <v>450</v>
      </c>
      <c r="AX2296">
        <v>2E-3</v>
      </c>
      <c r="BC2296">
        <v>80468006</v>
      </c>
      <c r="BD2296">
        <v>8179360</v>
      </c>
      <c r="BE2296" t="s">
        <v>556</v>
      </c>
    </row>
    <row r="2297" spans="1:57" x14ac:dyDescent="0.25">
      <c r="A2297" t="s">
        <v>471</v>
      </c>
      <c r="B2297" t="s">
        <v>472</v>
      </c>
      <c r="C2297">
        <v>80468</v>
      </c>
      <c r="D2297" t="s">
        <v>59</v>
      </c>
      <c r="E2297" t="s">
        <v>116</v>
      </c>
      <c r="F2297" t="s">
        <v>61</v>
      </c>
      <c r="G2297" t="s">
        <v>62</v>
      </c>
      <c r="H2297" t="s">
        <v>63</v>
      </c>
      <c r="I2297" t="s">
        <v>64</v>
      </c>
      <c r="J2297" t="s">
        <v>65</v>
      </c>
      <c r="K2297" t="s">
        <v>64</v>
      </c>
      <c r="L2297" s="1">
        <v>44362.438888888886</v>
      </c>
      <c r="P2297" t="s">
        <v>473</v>
      </c>
      <c r="Q2297" t="s">
        <v>102</v>
      </c>
      <c r="U2297" t="s">
        <v>462</v>
      </c>
      <c r="AN2297" s="1">
        <v>44363.588425925926</v>
      </c>
      <c r="AO2297" s="1">
        <v>44363.373761574076</v>
      </c>
      <c r="AP2297" t="s">
        <v>554</v>
      </c>
      <c r="AQ2297" t="s">
        <v>555</v>
      </c>
      <c r="AR2297">
        <v>25</v>
      </c>
      <c r="AS2297">
        <v>8.0000000000000002E-3</v>
      </c>
      <c r="AT2297" t="s">
        <v>71</v>
      </c>
      <c r="AU2297" t="s">
        <v>449</v>
      </c>
      <c r="AW2297" t="s">
        <v>450</v>
      </c>
      <c r="AX2297">
        <v>2E-3</v>
      </c>
      <c r="BC2297">
        <v>80468005</v>
      </c>
      <c r="BD2297">
        <v>8179357</v>
      </c>
      <c r="BE2297" t="s">
        <v>554</v>
      </c>
    </row>
    <row r="2298" spans="1:57" x14ac:dyDescent="0.25">
      <c r="A2298" t="s">
        <v>471</v>
      </c>
      <c r="B2298" t="s">
        <v>472</v>
      </c>
      <c r="C2298">
        <v>80468</v>
      </c>
      <c r="D2298" t="s">
        <v>59</v>
      </c>
      <c r="E2298" t="s">
        <v>116</v>
      </c>
      <c r="F2298" t="s">
        <v>61</v>
      </c>
      <c r="G2298" t="s">
        <v>62</v>
      </c>
      <c r="H2298" t="s">
        <v>63</v>
      </c>
      <c r="I2298" t="s">
        <v>64</v>
      </c>
      <c r="J2298" t="s">
        <v>65</v>
      </c>
      <c r="K2298" t="s">
        <v>64</v>
      </c>
      <c r="L2298" s="1">
        <v>44362.438888888886</v>
      </c>
      <c r="P2298" t="s">
        <v>473</v>
      </c>
      <c r="Q2298" t="s">
        <v>102</v>
      </c>
      <c r="U2298" t="s">
        <v>462</v>
      </c>
      <c r="AN2298" s="1">
        <v>44363.558761574073</v>
      </c>
      <c r="AO2298" s="1">
        <v>44363.558761574073</v>
      </c>
      <c r="AP2298" t="s">
        <v>447</v>
      </c>
      <c r="AQ2298" t="s">
        <v>448</v>
      </c>
      <c r="AR2298">
        <v>23</v>
      </c>
      <c r="AS2298">
        <v>2E-3</v>
      </c>
      <c r="AT2298" t="s">
        <v>71</v>
      </c>
      <c r="AU2298" t="s">
        <v>449</v>
      </c>
      <c r="AV2298" t="s">
        <v>180</v>
      </c>
      <c r="AW2298" t="s">
        <v>450</v>
      </c>
      <c r="AX2298">
        <v>2E-3</v>
      </c>
      <c r="BC2298">
        <v>80468005</v>
      </c>
      <c r="BD2298">
        <v>8179353</v>
      </c>
      <c r="BE2298" t="s">
        <v>447</v>
      </c>
    </row>
    <row r="2299" spans="1:57" x14ac:dyDescent="0.25">
      <c r="A2299" t="s">
        <v>471</v>
      </c>
      <c r="B2299" t="s">
        <v>472</v>
      </c>
      <c r="C2299">
        <v>80468</v>
      </c>
      <c r="D2299" t="s">
        <v>59</v>
      </c>
      <c r="E2299" t="s">
        <v>116</v>
      </c>
      <c r="F2299" t="s">
        <v>61</v>
      </c>
      <c r="G2299" t="s">
        <v>62</v>
      </c>
      <c r="H2299" t="s">
        <v>63</v>
      </c>
      <c r="I2299" t="s">
        <v>64</v>
      </c>
      <c r="J2299" t="s">
        <v>65</v>
      </c>
      <c r="K2299" t="s">
        <v>64</v>
      </c>
      <c r="L2299" s="1">
        <v>44362.438888888886</v>
      </c>
      <c r="P2299" t="s">
        <v>473</v>
      </c>
      <c r="Q2299" t="s">
        <v>102</v>
      </c>
      <c r="U2299" t="s">
        <v>462</v>
      </c>
      <c r="AN2299" s="1">
        <v>44364.479131944441</v>
      </c>
      <c r="AO2299" s="1">
        <v>44363.571527777778</v>
      </c>
      <c r="AP2299" t="s">
        <v>556</v>
      </c>
      <c r="AQ2299" t="s">
        <v>557</v>
      </c>
      <c r="AR2299">
        <v>26</v>
      </c>
      <c r="AS2299">
        <v>7.0000000000000001E-3</v>
      </c>
      <c r="AT2299" t="s">
        <v>71</v>
      </c>
      <c r="AU2299" t="s">
        <v>449</v>
      </c>
      <c r="AW2299" t="s">
        <v>450</v>
      </c>
      <c r="AX2299">
        <v>2E-3</v>
      </c>
      <c r="BC2299">
        <v>80468005</v>
      </c>
      <c r="BD2299">
        <v>8179355</v>
      </c>
      <c r="BE2299" t="s">
        <v>556</v>
      </c>
    </row>
    <row r="2300" spans="1:57" x14ac:dyDescent="0.25">
      <c r="A2300" t="s">
        <v>474</v>
      </c>
      <c r="B2300" t="s">
        <v>475</v>
      </c>
      <c r="C2300">
        <v>80468</v>
      </c>
      <c r="D2300" t="s">
        <v>59</v>
      </c>
      <c r="E2300" t="s">
        <v>119</v>
      </c>
      <c r="F2300" t="s">
        <v>61</v>
      </c>
      <c r="G2300" t="s">
        <v>62</v>
      </c>
      <c r="H2300" t="s">
        <v>63</v>
      </c>
      <c r="I2300" t="s">
        <v>64</v>
      </c>
      <c r="J2300" t="s">
        <v>65</v>
      </c>
      <c r="K2300" t="s">
        <v>64</v>
      </c>
      <c r="L2300" s="1">
        <v>44362.430555555555</v>
      </c>
      <c r="P2300" t="s">
        <v>204</v>
      </c>
      <c r="Q2300" t="s">
        <v>152</v>
      </c>
      <c r="U2300" t="s">
        <v>465</v>
      </c>
      <c r="AN2300" s="1">
        <v>44363.587361111109</v>
      </c>
      <c r="AO2300" s="1">
        <v>44363.373761574076</v>
      </c>
      <c r="AP2300" t="s">
        <v>554</v>
      </c>
      <c r="AQ2300" t="s">
        <v>555</v>
      </c>
      <c r="AR2300">
        <v>25</v>
      </c>
      <c r="AS2300">
        <v>7.0000000000000001E-3</v>
      </c>
      <c r="AT2300" t="s">
        <v>71</v>
      </c>
      <c r="AU2300" t="s">
        <v>449</v>
      </c>
      <c r="AW2300" t="s">
        <v>450</v>
      </c>
      <c r="AX2300">
        <v>2E-3</v>
      </c>
      <c r="BC2300">
        <v>80468004</v>
      </c>
      <c r="BD2300">
        <v>8179352</v>
      </c>
      <c r="BE2300" t="s">
        <v>554</v>
      </c>
    </row>
    <row r="2301" spans="1:57" x14ac:dyDescent="0.25">
      <c r="A2301" t="s">
        <v>474</v>
      </c>
      <c r="B2301" t="s">
        <v>475</v>
      </c>
      <c r="C2301">
        <v>80468</v>
      </c>
      <c r="D2301" t="s">
        <v>59</v>
      </c>
      <c r="E2301" t="s">
        <v>119</v>
      </c>
      <c r="F2301" t="s">
        <v>61</v>
      </c>
      <c r="G2301" t="s">
        <v>62</v>
      </c>
      <c r="H2301" t="s">
        <v>63</v>
      </c>
      <c r="I2301" t="s">
        <v>64</v>
      </c>
      <c r="J2301" t="s">
        <v>65</v>
      </c>
      <c r="K2301" t="s">
        <v>64</v>
      </c>
      <c r="L2301" s="1">
        <v>44362.430555555555</v>
      </c>
      <c r="P2301" t="s">
        <v>204</v>
      </c>
      <c r="Q2301" t="s">
        <v>152</v>
      </c>
      <c r="U2301" t="s">
        <v>465</v>
      </c>
      <c r="AN2301" s="1">
        <v>44363.557662037034</v>
      </c>
      <c r="AO2301" s="1">
        <v>44363.557662037034</v>
      </c>
      <c r="AP2301" t="s">
        <v>447</v>
      </c>
      <c r="AQ2301" t="s">
        <v>448</v>
      </c>
      <c r="AR2301">
        <v>23</v>
      </c>
      <c r="AS2301">
        <v>2E-3</v>
      </c>
      <c r="AT2301" t="s">
        <v>71</v>
      </c>
      <c r="AU2301" t="s">
        <v>449</v>
      </c>
      <c r="AV2301" t="s">
        <v>180</v>
      </c>
      <c r="AW2301" t="s">
        <v>450</v>
      </c>
      <c r="AX2301">
        <v>2E-3</v>
      </c>
      <c r="BC2301">
        <v>80468004</v>
      </c>
      <c r="BD2301">
        <v>8179348</v>
      </c>
      <c r="BE2301" t="s">
        <v>447</v>
      </c>
    </row>
    <row r="2302" spans="1:57" x14ac:dyDescent="0.25">
      <c r="A2302" t="s">
        <v>474</v>
      </c>
      <c r="B2302" t="s">
        <v>475</v>
      </c>
      <c r="C2302">
        <v>80468</v>
      </c>
      <c r="D2302" t="s">
        <v>59</v>
      </c>
      <c r="E2302" t="s">
        <v>119</v>
      </c>
      <c r="F2302" t="s">
        <v>61</v>
      </c>
      <c r="G2302" t="s">
        <v>62</v>
      </c>
      <c r="H2302" t="s">
        <v>63</v>
      </c>
      <c r="I2302" t="s">
        <v>64</v>
      </c>
      <c r="J2302" t="s">
        <v>65</v>
      </c>
      <c r="K2302" t="s">
        <v>64</v>
      </c>
      <c r="L2302" s="1">
        <v>44362.430555555555</v>
      </c>
      <c r="P2302" t="s">
        <v>204</v>
      </c>
      <c r="Q2302" t="s">
        <v>152</v>
      </c>
      <c r="U2302" t="s">
        <v>465</v>
      </c>
      <c r="AN2302" s="1">
        <v>44364.478090277778</v>
      </c>
      <c r="AO2302" s="1">
        <v>44363.571527777778</v>
      </c>
      <c r="AP2302" t="s">
        <v>556</v>
      </c>
      <c r="AQ2302" t="s">
        <v>557</v>
      </c>
      <c r="AR2302">
        <v>26</v>
      </c>
      <c r="AS2302">
        <v>5.0000000000000001E-3</v>
      </c>
      <c r="AT2302" t="s">
        <v>71</v>
      </c>
      <c r="AU2302" t="s">
        <v>449</v>
      </c>
      <c r="AW2302" t="s">
        <v>450</v>
      </c>
      <c r="AX2302">
        <v>2E-3</v>
      </c>
      <c r="BC2302">
        <v>80468004</v>
      </c>
      <c r="BD2302">
        <v>8179350</v>
      </c>
      <c r="BE2302" t="s">
        <v>556</v>
      </c>
    </row>
    <row r="2303" spans="1:57" x14ac:dyDescent="0.25">
      <c r="A2303" t="s">
        <v>476</v>
      </c>
      <c r="B2303" t="s">
        <v>477</v>
      </c>
      <c r="C2303">
        <v>80468</v>
      </c>
      <c r="D2303" t="s">
        <v>59</v>
      </c>
      <c r="E2303" t="s">
        <v>60</v>
      </c>
      <c r="F2303" t="s">
        <v>61</v>
      </c>
      <c r="G2303" t="s">
        <v>62</v>
      </c>
      <c r="H2303" t="s">
        <v>63</v>
      </c>
      <c r="I2303" t="s">
        <v>64</v>
      </c>
      <c r="J2303" t="s">
        <v>65</v>
      </c>
      <c r="K2303" t="s">
        <v>64</v>
      </c>
      <c r="L2303" s="1">
        <v>44362.42083333333</v>
      </c>
      <c r="P2303" t="s">
        <v>204</v>
      </c>
      <c r="Q2303" t="s">
        <v>127</v>
      </c>
      <c r="U2303" t="s">
        <v>205</v>
      </c>
      <c r="AN2303" s="1">
        <v>44363.58630787037</v>
      </c>
      <c r="AO2303" s="1">
        <v>44363.373761574076</v>
      </c>
      <c r="AP2303" t="s">
        <v>554</v>
      </c>
      <c r="AQ2303" t="s">
        <v>555</v>
      </c>
      <c r="AR2303">
        <v>25</v>
      </c>
      <c r="AS2303">
        <v>0.01</v>
      </c>
      <c r="AT2303" t="s">
        <v>71</v>
      </c>
      <c r="AU2303" t="s">
        <v>449</v>
      </c>
      <c r="AW2303" t="s">
        <v>450</v>
      </c>
      <c r="AX2303">
        <v>2E-3</v>
      </c>
      <c r="BC2303">
        <v>80468003</v>
      </c>
      <c r="BD2303">
        <v>8179347</v>
      </c>
      <c r="BE2303" t="s">
        <v>554</v>
      </c>
    </row>
    <row r="2304" spans="1:57" x14ac:dyDescent="0.25">
      <c r="A2304" t="s">
        <v>476</v>
      </c>
      <c r="B2304" t="s">
        <v>477</v>
      </c>
      <c r="C2304">
        <v>80468</v>
      </c>
      <c r="D2304" t="s">
        <v>59</v>
      </c>
      <c r="E2304" t="s">
        <v>60</v>
      </c>
      <c r="F2304" t="s">
        <v>61</v>
      </c>
      <c r="G2304" t="s">
        <v>62</v>
      </c>
      <c r="H2304" t="s">
        <v>63</v>
      </c>
      <c r="I2304" t="s">
        <v>64</v>
      </c>
      <c r="J2304" t="s">
        <v>65</v>
      </c>
      <c r="K2304" t="s">
        <v>64</v>
      </c>
      <c r="L2304" s="1">
        <v>44362.42083333333</v>
      </c>
      <c r="P2304" t="s">
        <v>204</v>
      </c>
      <c r="Q2304" t="s">
        <v>127</v>
      </c>
      <c r="U2304" t="s">
        <v>205</v>
      </c>
      <c r="AN2304" s="1">
        <v>44363.556550925925</v>
      </c>
      <c r="AO2304" s="1">
        <v>44363.556550925925</v>
      </c>
      <c r="AP2304" t="s">
        <v>447</v>
      </c>
      <c r="AQ2304" t="s">
        <v>448</v>
      </c>
      <c r="AR2304">
        <v>23</v>
      </c>
      <c r="AS2304">
        <v>2E-3</v>
      </c>
      <c r="AT2304" t="s">
        <v>71</v>
      </c>
      <c r="AU2304" t="s">
        <v>449</v>
      </c>
      <c r="AV2304" t="s">
        <v>180</v>
      </c>
      <c r="AW2304" t="s">
        <v>450</v>
      </c>
      <c r="AX2304">
        <v>2E-3</v>
      </c>
      <c r="BC2304">
        <v>80468003</v>
      </c>
      <c r="BD2304">
        <v>8179343</v>
      </c>
      <c r="BE2304" t="s">
        <v>447</v>
      </c>
    </row>
    <row r="2305" spans="1:57" x14ac:dyDescent="0.25">
      <c r="A2305" t="s">
        <v>476</v>
      </c>
      <c r="B2305" t="s">
        <v>477</v>
      </c>
      <c r="C2305">
        <v>80468</v>
      </c>
      <c r="D2305" t="s">
        <v>59</v>
      </c>
      <c r="E2305" t="s">
        <v>60</v>
      </c>
      <c r="F2305" t="s">
        <v>61</v>
      </c>
      <c r="G2305" t="s">
        <v>62</v>
      </c>
      <c r="H2305" t="s">
        <v>63</v>
      </c>
      <c r="I2305" t="s">
        <v>64</v>
      </c>
      <c r="J2305" t="s">
        <v>65</v>
      </c>
      <c r="K2305" t="s">
        <v>64</v>
      </c>
      <c r="L2305" s="1">
        <v>44362.42083333333</v>
      </c>
      <c r="P2305" t="s">
        <v>204</v>
      </c>
      <c r="Q2305" t="s">
        <v>127</v>
      </c>
      <c r="U2305" t="s">
        <v>205</v>
      </c>
      <c r="AN2305" s="1">
        <v>44364.477037037039</v>
      </c>
      <c r="AO2305" s="1">
        <v>44363.571527777778</v>
      </c>
      <c r="AP2305" t="s">
        <v>556</v>
      </c>
      <c r="AQ2305" t="s">
        <v>557</v>
      </c>
      <c r="AR2305">
        <v>26</v>
      </c>
      <c r="AS2305">
        <v>7.0000000000000001E-3</v>
      </c>
      <c r="AT2305" t="s">
        <v>71</v>
      </c>
      <c r="AU2305" t="s">
        <v>449</v>
      </c>
      <c r="AW2305" t="s">
        <v>450</v>
      </c>
      <c r="AX2305">
        <v>2E-3</v>
      </c>
      <c r="BC2305">
        <v>80468003</v>
      </c>
      <c r="BD2305">
        <v>8179345</v>
      </c>
      <c r="BE2305" t="s">
        <v>556</v>
      </c>
    </row>
    <row r="2306" spans="1:57" x14ac:dyDescent="0.25">
      <c r="A2306" t="s">
        <v>545</v>
      </c>
      <c r="B2306" t="s">
        <v>546</v>
      </c>
      <c r="C2306">
        <v>80468</v>
      </c>
      <c r="D2306" t="s">
        <v>59</v>
      </c>
      <c r="E2306" t="s">
        <v>125</v>
      </c>
      <c r="F2306" t="s">
        <v>177</v>
      </c>
      <c r="G2306" t="s">
        <v>62</v>
      </c>
      <c r="H2306" t="s">
        <v>178</v>
      </c>
      <c r="I2306" t="s">
        <v>64</v>
      </c>
      <c r="J2306" t="s">
        <v>65</v>
      </c>
      <c r="K2306" t="s">
        <v>64</v>
      </c>
      <c r="L2306" s="1">
        <v>44362.412499999999</v>
      </c>
      <c r="AN2306" s="1">
        <v>44363.595868055556</v>
      </c>
      <c r="AO2306" s="1">
        <v>44363.373761574076</v>
      </c>
      <c r="AP2306" t="s">
        <v>554</v>
      </c>
      <c r="AQ2306" t="s">
        <v>555</v>
      </c>
      <c r="AR2306">
        <v>25</v>
      </c>
      <c r="AS2306">
        <v>2E-3</v>
      </c>
      <c r="AT2306" t="s">
        <v>71</v>
      </c>
      <c r="AU2306" t="s">
        <v>449</v>
      </c>
      <c r="AV2306" t="s">
        <v>180</v>
      </c>
      <c r="AW2306" t="s">
        <v>450</v>
      </c>
      <c r="AX2306">
        <v>2E-3</v>
      </c>
      <c r="AZ2306" t="s">
        <v>547</v>
      </c>
      <c r="BC2306">
        <v>80468012</v>
      </c>
      <c r="BD2306">
        <v>8179342</v>
      </c>
      <c r="BE2306" t="s">
        <v>554</v>
      </c>
    </row>
    <row r="2307" spans="1:57" x14ac:dyDescent="0.25">
      <c r="A2307" t="s">
        <v>545</v>
      </c>
      <c r="B2307" t="s">
        <v>546</v>
      </c>
      <c r="C2307">
        <v>80468</v>
      </c>
      <c r="D2307" t="s">
        <v>59</v>
      </c>
      <c r="E2307" t="s">
        <v>125</v>
      </c>
      <c r="F2307" t="s">
        <v>177</v>
      </c>
      <c r="G2307" t="s">
        <v>62</v>
      </c>
      <c r="H2307" t="s">
        <v>178</v>
      </c>
      <c r="I2307" t="s">
        <v>64</v>
      </c>
      <c r="J2307" t="s">
        <v>65</v>
      </c>
      <c r="K2307" t="s">
        <v>64</v>
      </c>
      <c r="L2307" s="1">
        <v>44362.412499999999</v>
      </c>
      <c r="AN2307" s="1">
        <v>44363.566493055558</v>
      </c>
      <c r="AO2307" s="1">
        <v>44363.566493055558</v>
      </c>
      <c r="AP2307" t="s">
        <v>447</v>
      </c>
      <c r="AQ2307" t="s">
        <v>448</v>
      </c>
      <c r="AR2307">
        <v>23</v>
      </c>
      <c r="AS2307">
        <v>2E-3</v>
      </c>
      <c r="AT2307" t="s">
        <v>71</v>
      </c>
      <c r="AU2307" t="s">
        <v>449</v>
      </c>
      <c r="AV2307" t="s">
        <v>180</v>
      </c>
      <c r="AW2307" t="s">
        <v>450</v>
      </c>
      <c r="AX2307">
        <v>2E-3</v>
      </c>
      <c r="AZ2307" t="s">
        <v>547</v>
      </c>
      <c r="BC2307">
        <v>80468012</v>
      </c>
      <c r="BD2307">
        <v>8179338</v>
      </c>
      <c r="BE2307" t="s">
        <v>447</v>
      </c>
    </row>
    <row r="2308" spans="1:57" x14ac:dyDescent="0.25">
      <c r="A2308" t="s">
        <v>545</v>
      </c>
      <c r="B2308" t="s">
        <v>546</v>
      </c>
      <c r="C2308">
        <v>80468</v>
      </c>
      <c r="D2308" t="s">
        <v>59</v>
      </c>
      <c r="E2308" t="s">
        <v>125</v>
      </c>
      <c r="F2308" t="s">
        <v>177</v>
      </c>
      <c r="G2308" t="s">
        <v>62</v>
      </c>
      <c r="H2308" t="s">
        <v>178</v>
      </c>
      <c r="I2308" t="s">
        <v>64</v>
      </c>
      <c r="J2308" t="s">
        <v>65</v>
      </c>
      <c r="K2308" t="s">
        <v>64</v>
      </c>
      <c r="L2308" s="1">
        <v>44362.412499999999</v>
      </c>
      <c r="AN2308" s="1">
        <v>44364.491643518515</v>
      </c>
      <c r="AO2308" s="1">
        <v>44363.571527777778</v>
      </c>
      <c r="AP2308" t="s">
        <v>556</v>
      </c>
      <c r="AQ2308" t="s">
        <v>557</v>
      </c>
      <c r="AR2308">
        <v>26</v>
      </c>
      <c r="AS2308">
        <v>2E-3</v>
      </c>
      <c r="AT2308" t="s">
        <v>71</v>
      </c>
      <c r="AU2308" t="s">
        <v>449</v>
      </c>
      <c r="AV2308" t="s">
        <v>180</v>
      </c>
      <c r="AW2308" t="s">
        <v>450</v>
      </c>
      <c r="AX2308">
        <v>2E-3</v>
      </c>
      <c r="AZ2308" t="s">
        <v>547</v>
      </c>
      <c r="BC2308">
        <v>80468012</v>
      </c>
      <c r="BD2308">
        <v>8179340</v>
      </c>
      <c r="BE2308" t="s">
        <v>556</v>
      </c>
    </row>
    <row r="2309" spans="1:57" x14ac:dyDescent="0.25">
      <c r="A2309" t="s">
        <v>478</v>
      </c>
      <c r="B2309" t="s">
        <v>479</v>
      </c>
      <c r="C2309">
        <v>80468</v>
      </c>
      <c r="D2309" t="s">
        <v>59</v>
      </c>
      <c r="E2309" t="s">
        <v>125</v>
      </c>
      <c r="F2309" t="s">
        <v>61</v>
      </c>
      <c r="G2309" t="s">
        <v>62</v>
      </c>
      <c r="H2309" t="s">
        <v>63</v>
      </c>
      <c r="I2309" t="s">
        <v>64</v>
      </c>
      <c r="J2309" t="s">
        <v>65</v>
      </c>
      <c r="K2309" t="s">
        <v>64</v>
      </c>
      <c r="L2309" s="1">
        <v>44362.400000000001</v>
      </c>
      <c r="P2309" t="s">
        <v>66</v>
      </c>
      <c r="Q2309" t="s">
        <v>159</v>
      </c>
      <c r="U2309" t="s">
        <v>94</v>
      </c>
      <c r="AN2309" s="1">
        <v>44363.576747685183</v>
      </c>
      <c r="AO2309" s="1">
        <v>44363.373761574076</v>
      </c>
      <c r="AP2309" t="s">
        <v>554</v>
      </c>
      <c r="AQ2309" t="s">
        <v>555</v>
      </c>
      <c r="AR2309">
        <v>25</v>
      </c>
      <c r="AS2309">
        <v>8.9999999999999993E-3</v>
      </c>
      <c r="AT2309" t="s">
        <v>71</v>
      </c>
      <c r="AU2309" t="s">
        <v>449</v>
      </c>
      <c r="AW2309" t="s">
        <v>450</v>
      </c>
      <c r="AX2309">
        <v>2E-3</v>
      </c>
      <c r="AZ2309" t="s">
        <v>480</v>
      </c>
      <c r="BC2309">
        <v>80468002</v>
      </c>
      <c r="BD2309">
        <v>8179337</v>
      </c>
      <c r="BE2309" t="s">
        <v>554</v>
      </c>
    </row>
    <row r="2310" spans="1:57" x14ac:dyDescent="0.25">
      <c r="A2310" t="s">
        <v>478</v>
      </c>
      <c r="B2310" t="s">
        <v>479</v>
      </c>
      <c r="C2310">
        <v>80468</v>
      </c>
      <c r="D2310" t="s">
        <v>59</v>
      </c>
      <c r="E2310" t="s">
        <v>125</v>
      </c>
      <c r="F2310" t="s">
        <v>61</v>
      </c>
      <c r="G2310" t="s">
        <v>62</v>
      </c>
      <c r="H2310" t="s">
        <v>63</v>
      </c>
      <c r="I2310" t="s">
        <v>64</v>
      </c>
      <c r="J2310" t="s">
        <v>65</v>
      </c>
      <c r="K2310" t="s">
        <v>64</v>
      </c>
      <c r="L2310" s="1">
        <v>44362.400000000001</v>
      </c>
      <c r="P2310" t="s">
        <v>66</v>
      </c>
      <c r="Q2310" t="s">
        <v>159</v>
      </c>
      <c r="U2310" t="s">
        <v>94</v>
      </c>
      <c r="AN2310" s="1">
        <v>44363.555451388886</v>
      </c>
      <c r="AO2310" s="1">
        <v>44363.555451388886</v>
      </c>
      <c r="AP2310" t="s">
        <v>447</v>
      </c>
      <c r="AQ2310" t="s">
        <v>448</v>
      </c>
      <c r="AR2310">
        <v>23</v>
      </c>
      <c r="AS2310">
        <v>2E-3</v>
      </c>
      <c r="AT2310" t="s">
        <v>71</v>
      </c>
      <c r="AU2310" t="s">
        <v>449</v>
      </c>
      <c r="AV2310" t="s">
        <v>180</v>
      </c>
      <c r="AW2310" t="s">
        <v>450</v>
      </c>
      <c r="AX2310">
        <v>2E-3</v>
      </c>
      <c r="AZ2310" t="s">
        <v>480</v>
      </c>
      <c r="BC2310">
        <v>80468002</v>
      </c>
      <c r="BD2310">
        <v>8179333</v>
      </c>
      <c r="BE2310" t="s">
        <v>447</v>
      </c>
    </row>
    <row r="2311" spans="1:57" x14ac:dyDescent="0.25">
      <c r="A2311" t="s">
        <v>478</v>
      </c>
      <c r="B2311" t="s">
        <v>479</v>
      </c>
      <c r="C2311">
        <v>80468</v>
      </c>
      <c r="D2311" t="s">
        <v>59</v>
      </c>
      <c r="E2311" t="s">
        <v>125</v>
      </c>
      <c r="F2311" t="s">
        <v>61</v>
      </c>
      <c r="G2311" t="s">
        <v>62</v>
      </c>
      <c r="H2311" t="s">
        <v>63</v>
      </c>
      <c r="I2311" t="s">
        <v>64</v>
      </c>
      <c r="J2311" t="s">
        <v>65</v>
      </c>
      <c r="K2311" t="s">
        <v>64</v>
      </c>
      <c r="L2311" s="1">
        <v>44362.400000000001</v>
      </c>
      <c r="P2311" t="s">
        <v>66</v>
      </c>
      <c r="Q2311" t="s">
        <v>159</v>
      </c>
      <c r="U2311" t="s">
        <v>94</v>
      </c>
      <c r="AN2311" s="1">
        <v>44364.475995370369</v>
      </c>
      <c r="AO2311" s="1">
        <v>44363.571527777778</v>
      </c>
      <c r="AP2311" t="s">
        <v>556</v>
      </c>
      <c r="AQ2311" t="s">
        <v>557</v>
      </c>
      <c r="AR2311">
        <v>26</v>
      </c>
      <c r="AS2311">
        <v>6.0000000000000001E-3</v>
      </c>
      <c r="AT2311" t="s">
        <v>71</v>
      </c>
      <c r="AU2311" t="s">
        <v>449</v>
      </c>
      <c r="AW2311" t="s">
        <v>450</v>
      </c>
      <c r="AX2311">
        <v>2E-3</v>
      </c>
      <c r="AZ2311" t="s">
        <v>480</v>
      </c>
      <c r="BC2311">
        <v>80468002</v>
      </c>
      <c r="BD2311">
        <v>8179335</v>
      </c>
      <c r="BE2311" t="s">
        <v>556</v>
      </c>
    </row>
    <row r="2312" spans="1:57" x14ac:dyDescent="0.25">
      <c r="A2312" t="s">
        <v>309</v>
      </c>
      <c r="B2312" t="s">
        <v>310</v>
      </c>
      <c r="C2312">
        <v>80317</v>
      </c>
      <c r="D2312" t="s">
        <v>59</v>
      </c>
      <c r="E2312" t="s">
        <v>311</v>
      </c>
      <c r="H2312" t="s">
        <v>311</v>
      </c>
      <c r="I2312" t="s">
        <v>64</v>
      </c>
      <c r="J2312" t="s">
        <v>65</v>
      </c>
      <c r="L2312" s="1">
        <v>44348.645833333336</v>
      </c>
      <c r="AN2312" s="1">
        <v>44348.645833333336</v>
      </c>
      <c r="AO2312" s="1">
        <v>44348.645833333336</v>
      </c>
      <c r="AP2312" t="s">
        <v>312</v>
      </c>
      <c r="AQ2312" t="s">
        <v>313</v>
      </c>
      <c r="AS2312">
        <v>7.03</v>
      </c>
      <c r="AT2312" t="s">
        <v>314</v>
      </c>
      <c r="BC2312">
        <v>80317015</v>
      </c>
      <c r="BD2312">
        <v>8163201</v>
      </c>
      <c r="BE2312" t="s">
        <v>312</v>
      </c>
    </row>
    <row r="2313" spans="1:57" x14ac:dyDescent="0.25">
      <c r="A2313" t="s">
        <v>309</v>
      </c>
      <c r="B2313" t="s">
        <v>310</v>
      </c>
      <c r="C2313">
        <v>80317</v>
      </c>
      <c r="D2313" t="s">
        <v>59</v>
      </c>
      <c r="E2313" t="s">
        <v>311</v>
      </c>
      <c r="H2313" t="s">
        <v>311</v>
      </c>
      <c r="I2313" t="s">
        <v>64</v>
      </c>
      <c r="J2313" t="s">
        <v>65</v>
      </c>
      <c r="L2313" s="1">
        <v>44348.645833333336</v>
      </c>
      <c r="AN2313" s="1">
        <v>44348.645833333336</v>
      </c>
      <c r="AO2313" s="1">
        <v>44348.645833333336</v>
      </c>
      <c r="AP2313" t="s">
        <v>318</v>
      </c>
      <c r="AQ2313" t="s">
        <v>319</v>
      </c>
      <c r="AS2313">
        <v>10.02</v>
      </c>
      <c r="AT2313" t="s">
        <v>314</v>
      </c>
      <c r="BC2313">
        <v>80317015</v>
      </c>
      <c r="BD2313">
        <v>8163201</v>
      </c>
      <c r="BE2313" t="s">
        <v>318</v>
      </c>
    </row>
    <row r="2314" spans="1:57" x14ac:dyDescent="0.25">
      <c r="A2314" t="s">
        <v>309</v>
      </c>
      <c r="B2314" t="s">
        <v>310</v>
      </c>
      <c r="C2314">
        <v>80317</v>
      </c>
      <c r="D2314" t="s">
        <v>59</v>
      </c>
      <c r="E2314" t="s">
        <v>311</v>
      </c>
      <c r="H2314" t="s">
        <v>311</v>
      </c>
      <c r="I2314" t="s">
        <v>64</v>
      </c>
      <c r="J2314" t="s">
        <v>65</v>
      </c>
      <c r="L2314" s="1">
        <v>44348.645833333336</v>
      </c>
      <c r="AN2314" s="1">
        <v>44348.645833333336</v>
      </c>
      <c r="AO2314" s="1">
        <v>44348.645833333336</v>
      </c>
      <c r="AP2314" t="s">
        <v>320</v>
      </c>
      <c r="AQ2314" t="s">
        <v>321</v>
      </c>
      <c r="AS2314">
        <v>7</v>
      </c>
      <c r="AT2314" t="s">
        <v>314</v>
      </c>
      <c r="BC2314">
        <v>80317015</v>
      </c>
      <c r="BD2314">
        <v>8163201</v>
      </c>
      <c r="BE2314" t="s">
        <v>320</v>
      </c>
    </row>
    <row r="2315" spans="1:57" x14ac:dyDescent="0.25">
      <c r="A2315" t="s">
        <v>309</v>
      </c>
      <c r="B2315" t="s">
        <v>310</v>
      </c>
      <c r="C2315">
        <v>80317</v>
      </c>
      <c r="D2315" t="s">
        <v>59</v>
      </c>
      <c r="E2315" t="s">
        <v>311</v>
      </c>
      <c r="H2315" t="s">
        <v>311</v>
      </c>
      <c r="I2315" t="s">
        <v>64</v>
      </c>
      <c r="J2315" t="s">
        <v>65</v>
      </c>
      <c r="L2315" s="1">
        <v>44348.645833333336</v>
      </c>
      <c r="AN2315" s="1">
        <v>44348.645833333336</v>
      </c>
      <c r="AO2315" s="1">
        <v>44348.645833333336</v>
      </c>
      <c r="AP2315" t="s">
        <v>322</v>
      </c>
      <c r="AQ2315" t="s">
        <v>323</v>
      </c>
      <c r="AS2315">
        <v>10</v>
      </c>
      <c r="AT2315" t="s">
        <v>314</v>
      </c>
      <c r="BC2315">
        <v>80317015</v>
      </c>
      <c r="BD2315">
        <v>8163201</v>
      </c>
      <c r="BE2315" t="s">
        <v>322</v>
      </c>
    </row>
    <row r="2316" spans="1:57" x14ac:dyDescent="0.25">
      <c r="A2316" t="s">
        <v>309</v>
      </c>
      <c r="B2316" t="s">
        <v>310</v>
      </c>
      <c r="C2316">
        <v>80317</v>
      </c>
      <c r="D2316" t="s">
        <v>59</v>
      </c>
      <c r="E2316" t="s">
        <v>311</v>
      </c>
      <c r="H2316" t="s">
        <v>311</v>
      </c>
      <c r="I2316" t="s">
        <v>64</v>
      </c>
      <c r="J2316" t="s">
        <v>65</v>
      </c>
      <c r="L2316" s="1">
        <v>44348.645833333336</v>
      </c>
      <c r="AN2316" s="1">
        <v>44348.645833333336</v>
      </c>
      <c r="AO2316" s="1">
        <v>44348.645833333336</v>
      </c>
      <c r="AP2316" t="s">
        <v>324</v>
      </c>
      <c r="AQ2316" t="s">
        <v>325</v>
      </c>
      <c r="AS2316">
        <v>8.4499999999999993</v>
      </c>
      <c r="AT2316" t="s">
        <v>71</v>
      </c>
      <c r="BC2316">
        <v>80317015</v>
      </c>
      <c r="BD2316">
        <v>8163201</v>
      </c>
      <c r="BE2316" t="s">
        <v>324</v>
      </c>
    </row>
    <row r="2317" spans="1:57" x14ac:dyDescent="0.25">
      <c r="A2317" t="s">
        <v>309</v>
      </c>
      <c r="B2317" t="s">
        <v>310</v>
      </c>
      <c r="C2317">
        <v>80317</v>
      </c>
      <c r="D2317" t="s">
        <v>59</v>
      </c>
      <c r="E2317" t="s">
        <v>311</v>
      </c>
      <c r="H2317" t="s">
        <v>311</v>
      </c>
      <c r="I2317" t="s">
        <v>64</v>
      </c>
      <c r="J2317" t="s">
        <v>65</v>
      </c>
      <c r="L2317" s="1">
        <v>44348.645833333336</v>
      </c>
      <c r="AN2317" s="1">
        <v>44348.645833333336</v>
      </c>
      <c r="AO2317" s="1">
        <v>44348.645833333336</v>
      </c>
      <c r="AP2317" t="s">
        <v>326</v>
      </c>
      <c r="AQ2317" t="s">
        <v>327</v>
      </c>
      <c r="AS2317">
        <v>8.3800000000000008</v>
      </c>
      <c r="AT2317" t="s">
        <v>71</v>
      </c>
      <c r="BC2317">
        <v>80317015</v>
      </c>
      <c r="BD2317">
        <v>8163201</v>
      </c>
      <c r="BE2317" t="s">
        <v>326</v>
      </c>
    </row>
    <row r="2318" spans="1:57" x14ac:dyDescent="0.25">
      <c r="A2318" t="s">
        <v>309</v>
      </c>
      <c r="B2318" t="s">
        <v>310</v>
      </c>
      <c r="C2318">
        <v>80317</v>
      </c>
      <c r="D2318" t="s">
        <v>59</v>
      </c>
      <c r="E2318" t="s">
        <v>311</v>
      </c>
      <c r="H2318" t="s">
        <v>311</v>
      </c>
      <c r="I2318" t="s">
        <v>64</v>
      </c>
      <c r="J2318" t="s">
        <v>65</v>
      </c>
      <c r="L2318" s="1">
        <v>44348.645833333336</v>
      </c>
      <c r="AN2318" s="1">
        <v>44348.645833333336</v>
      </c>
      <c r="AO2318" s="1">
        <v>44348.645833333336</v>
      </c>
      <c r="AP2318" t="s">
        <v>328</v>
      </c>
      <c r="AQ2318" t="s">
        <v>329</v>
      </c>
      <c r="AS2318">
        <v>2000</v>
      </c>
      <c r="AT2318" t="s">
        <v>330</v>
      </c>
      <c r="BC2318">
        <v>80317015</v>
      </c>
      <c r="BD2318">
        <v>8163201</v>
      </c>
      <c r="BE2318" t="s">
        <v>328</v>
      </c>
    </row>
    <row r="2319" spans="1:57" x14ac:dyDescent="0.25">
      <c r="A2319" t="s">
        <v>309</v>
      </c>
      <c r="B2319" t="s">
        <v>310</v>
      </c>
      <c r="C2319">
        <v>80317</v>
      </c>
      <c r="D2319" t="s">
        <v>59</v>
      </c>
      <c r="E2319" t="s">
        <v>311</v>
      </c>
      <c r="H2319" t="s">
        <v>311</v>
      </c>
      <c r="I2319" t="s">
        <v>64</v>
      </c>
      <c r="J2319" t="s">
        <v>65</v>
      </c>
      <c r="L2319" s="1">
        <v>44348.645833333336</v>
      </c>
      <c r="AN2319" s="1">
        <v>44348.645833333336</v>
      </c>
      <c r="AO2319" s="1">
        <v>44348.645833333336</v>
      </c>
      <c r="AP2319" t="s">
        <v>331</v>
      </c>
      <c r="AQ2319" t="s">
        <v>332</v>
      </c>
      <c r="AS2319">
        <v>200</v>
      </c>
      <c r="AT2319" t="s">
        <v>330</v>
      </c>
      <c r="BC2319">
        <v>80317015</v>
      </c>
      <c r="BD2319">
        <v>8163201</v>
      </c>
      <c r="BE2319" t="s">
        <v>331</v>
      </c>
    </row>
    <row r="2320" spans="1:57" x14ac:dyDescent="0.25">
      <c r="A2320" t="s">
        <v>309</v>
      </c>
      <c r="B2320" t="s">
        <v>310</v>
      </c>
      <c r="C2320">
        <v>80317</v>
      </c>
      <c r="D2320" t="s">
        <v>59</v>
      </c>
      <c r="E2320" t="s">
        <v>311</v>
      </c>
      <c r="H2320" t="s">
        <v>311</v>
      </c>
      <c r="I2320" t="s">
        <v>64</v>
      </c>
      <c r="J2320" t="s">
        <v>65</v>
      </c>
      <c r="L2320" s="1">
        <v>44348.645833333336</v>
      </c>
      <c r="AN2320" s="1">
        <v>44348.645833333336</v>
      </c>
      <c r="AO2320" s="1">
        <v>44348.645833333336</v>
      </c>
      <c r="AP2320" t="s">
        <v>333</v>
      </c>
      <c r="AQ2320" t="s">
        <v>334</v>
      </c>
      <c r="AS2320">
        <v>1999</v>
      </c>
      <c r="AT2320" t="s">
        <v>330</v>
      </c>
      <c r="BC2320">
        <v>80317015</v>
      </c>
      <c r="BD2320">
        <v>8163201</v>
      </c>
      <c r="BE2320" t="s">
        <v>333</v>
      </c>
    </row>
    <row r="2321" spans="1:57" x14ac:dyDescent="0.25">
      <c r="A2321" t="s">
        <v>309</v>
      </c>
      <c r="B2321" t="s">
        <v>310</v>
      </c>
      <c r="C2321">
        <v>80317</v>
      </c>
      <c r="D2321" t="s">
        <v>59</v>
      </c>
      <c r="E2321" t="s">
        <v>311</v>
      </c>
      <c r="H2321" t="s">
        <v>311</v>
      </c>
      <c r="I2321" t="s">
        <v>64</v>
      </c>
      <c r="J2321" t="s">
        <v>65</v>
      </c>
      <c r="L2321" s="1">
        <v>44348.645833333336</v>
      </c>
      <c r="AN2321" s="1">
        <v>44348.645833333336</v>
      </c>
      <c r="AO2321" s="1">
        <v>44348.645833333336</v>
      </c>
      <c r="AP2321" t="s">
        <v>335</v>
      </c>
      <c r="AQ2321" t="s">
        <v>336</v>
      </c>
      <c r="AS2321">
        <v>198</v>
      </c>
      <c r="AT2321" t="s">
        <v>330</v>
      </c>
      <c r="BC2321">
        <v>80317015</v>
      </c>
      <c r="BD2321">
        <v>8163201</v>
      </c>
      <c r="BE2321" t="s">
        <v>335</v>
      </c>
    </row>
    <row r="2322" spans="1:57" x14ac:dyDescent="0.25">
      <c r="A2322" t="s">
        <v>309</v>
      </c>
      <c r="B2322" t="s">
        <v>310</v>
      </c>
      <c r="C2322">
        <v>80317</v>
      </c>
      <c r="D2322" t="s">
        <v>59</v>
      </c>
      <c r="E2322" t="s">
        <v>311</v>
      </c>
      <c r="H2322" t="s">
        <v>311</v>
      </c>
      <c r="I2322" t="s">
        <v>64</v>
      </c>
      <c r="J2322" t="s">
        <v>65</v>
      </c>
      <c r="L2322" s="1">
        <v>44348.645833333336</v>
      </c>
      <c r="AN2322" s="1">
        <v>44348.645833333336</v>
      </c>
      <c r="AO2322" s="1">
        <v>44348.645833333336</v>
      </c>
      <c r="AP2322" t="s">
        <v>337</v>
      </c>
      <c r="AQ2322" t="s">
        <v>338</v>
      </c>
      <c r="AS2322">
        <v>24.2</v>
      </c>
      <c r="AT2322" t="s">
        <v>339</v>
      </c>
      <c r="BC2322">
        <v>80317015</v>
      </c>
      <c r="BD2322">
        <v>8163201</v>
      </c>
      <c r="BE2322" t="s">
        <v>337</v>
      </c>
    </row>
    <row r="2323" spans="1:57" x14ac:dyDescent="0.25">
      <c r="A2323" t="s">
        <v>309</v>
      </c>
      <c r="B2323" t="s">
        <v>310</v>
      </c>
      <c r="C2323">
        <v>80317</v>
      </c>
      <c r="D2323" t="s">
        <v>59</v>
      </c>
      <c r="E2323" t="s">
        <v>311</v>
      </c>
      <c r="H2323" t="s">
        <v>311</v>
      </c>
      <c r="I2323" t="s">
        <v>64</v>
      </c>
      <c r="J2323" t="s">
        <v>65</v>
      </c>
      <c r="L2323" s="1">
        <v>44348.645833333336</v>
      </c>
      <c r="AN2323" s="1">
        <v>44348.645833333336</v>
      </c>
      <c r="AO2323" s="1">
        <v>44348.645833333336</v>
      </c>
      <c r="AP2323" t="s">
        <v>340</v>
      </c>
      <c r="AQ2323" t="s">
        <v>340</v>
      </c>
      <c r="BC2323">
        <v>80317015</v>
      </c>
      <c r="BD2323">
        <v>8163201</v>
      </c>
      <c r="BE2323" t="s">
        <v>340</v>
      </c>
    </row>
    <row r="2324" spans="1:57" x14ac:dyDescent="0.25">
      <c r="A2324" t="s">
        <v>75</v>
      </c>
      <c r="B2324" t="s">
        <v>76</v>
      </c>
      <c r="C2324">
        <v>80317</v>
      </c>
      <c r="D2324" t="s">
        <v>59</v>
      </c>
      <c r="E2324" t="s">
        <v>77</v>
      </c>
      <c r="F2324" t="s">
        <v>61</v>
      </c>
      <c r="G2324" t="s">
        <v>62</v>
      </c>
      <c r="H2324" t="s">
        <v>63</v>
      </c>
      <c r="I2324" t="s">
        <v>64</v>
      </c>
      <c r="J2324" t="s">
        <v>65</v>
      </c>
      <c r="K2324" t="s">
        <v>64</v>
      </c>
      <c r="L2324" s="1">
        <v>44348.487500000003</v>
      </c>
      <c r="P2324" t="s">
        <v>66</v>
      </c>
      <c r="Q2324" t="s">
        <v>78</v>
      </c>
      <c r="U2324" t="s">
        <v>79</v>
      </c>
      <c r="AN2324" s="1">
        <v>44354.439467592594</v>
      </c>
      <c r="AO2324" s="1">
        <v>44350.561111111114</v>
      </c>
      <c r="AP2324" t="s">
        <v>554</v>
      </c>
      <c r="AQ2324" t="s">
        <v>555</v>
      </c>
      <c r="AR2324">
        <v>25</v>
      </c>
      <c r="AS2324">
        <v>1.2E-2</v>
      </c>
      <c r="AT2324" t="s">
        <v>71</v>
      </c>
      <c r="AU2324" t="s">
        <v>449</v>
      </c>
      <c r="AW2324" t="s">
        <v>450</v>
      </c>
      <c r="AX2324">
        <v>2E-3</v>
      </c>
      <c r="AZ2324" t="s">
        <v>81</v>
      </c>
      <c r="BC2324">
        <v>80317010</v>
      </c>
      <c r="BD2324">
        <v>8163184</v>
      </c>
      <c r="BE2324" t="s">
        <v>554</v>
      </c>
    </row>
    <row r="2325" spans="1:57" x14ac:dyDescent="0.25">
      <c r="A2325" t="s">
        <v>75</v>
      </c>
      <c r="B2325" t="s">
        <v>76</v>
      </c>
      <c r="C2325">
        <v>80317</v>
      </c>
      <c r="D2325" t="s">
        <v>59</v>
      </c>
      <c r="E2325" t="s">
        <v>77</v>
      </c>
      <c r="F2325" t="s">
        <v>61</v>
      </c>
      <c r="G2325" t="s">
        <v>62</v>
      </c>
      <c r="H2325" t="s">
        <v>63</v>
      </c>
      <c r="I2325" t="s">
        <v>64</v>
      </c>
      <c r="J2325" t="s">
        <v>65</v>
      </c>
      <c r="K2325" t="s">
        <v>64</v>
      </c>
      <c r="L2325" s="1">
        <v>44348.487500000003</v>
      </c>
      <c r="P2325" t="s">
        <v>66</v>
      </c>
      <c r="Q2325" t="s">
        <v>78</v>
      </c>
      <c r="U2325" t="s">
        <v>79</v>
      </c>
      <c r="AN2325" s="1">
        <v>44354.444780092592</v>
      </c>
      <c r="AO2325" s="1">
        <v>44350.561111111114</v>
      </c>
      <c r="AP2325" t="s">
        <v>556</v>
      </c>
      <c r="AQ2325" t="s">
        <v>557</v>
      </c>
      <c r="AR2325">
        <v>26</v>
      </c>
      <c r="AS2325">
        <v>7.0000000000000001E-3</v>
      </c>
      <c r="AT2325" t="s">
        <v>71</v>
      </c>
      <c r="AU2325" t="s">
        <v>449</v>
      </c>
      <c r="AW2325" t="s">
        <v>450</v>
      </c>
      <c r="AX2325">
        <v>2E-3</v>
      </c>
      <c r="AZ2325" t="s">
        <v>81</v>
      </c>
      <c r="BC2325">
        <v>80317010</v>
      </c>
      <c r="BD2325">
        <v>8163186</v>
      </c>
      <c r="BE2325" t="s">
        <v>556</v>
      </c>
    </row>
    <row r="2326" spans="1:57" x14ac:dyDescent="0.25">
      <c r="A2326" t="s">
        <v>75</v>
      </c>
      <c r="B2326" t="s">
        <v>76</v>
      </c>
      <c r="C2326">
        <v>80317</v>
      </c>
      <c r="D2326" t="s">
        <v>59</v>
      </c>
      <c r="E2326" t="s">
        <v>77</v>
      </c>
      <c r="F2326" t="s">
        <v>61</v>
      </c>
      <c r="G2326" t="s">
        <v>62</v>
      </c>
      <c r="H2326" t="s">
        <v>63</v>
      </c>
      <c r="I2326" t="s">
        <v>64</v>
      </c>
      <c r="J2326" t="s">
        <v>65</v>
      </c>
      <c r="K2326" t="s">
        <v>64</v>
      </c>
      <c r="L2326" s="1">
        <v>44348.487500000003</v>
      </c>
      <c r="P2326" t="s">
        <v>66</v>
      </c>
      <c r="Q2326" t="s">
        <v>78</v>
      </c>
      <c r="U2326" t="s">
        <v>79</v>
      </c>
      <c r="AN2326" s="1">
        <v>44349.629386574074</v>
      </c>
      <c r="AO2326" s="1">
        <v>44349.629386574074</v>
      </c>
      <c r="AP2326" t="s">
        <v>447</v>
      </c>
      <c r="AQ2326" t="s">
        <v>448</v>
      </c>
      <c r="AR2326">
        <v>23</v>
      </c>
      <c r="AS2326">
        <v>2E-3</v>
      </c>
      <c r="AT2326" t="s">
        <v>71</v>
      </c>
      <c r="AU2326" t="s">
        <v>449</v>
      </c>
      <c r="AV2326" t="s">
        <v>180</v>
      </c>
      <c r="AW2326" t="s">
        <v>450</v>
      </c>
      <c r="AX2326">
        <v>2E-3</v>
      </c>
      <c r="AZ2326" t="s">
        <v>81</v>
      </c>
      <c r="BC2326">
        <v>80317010</v>
      </c>
      <c r="BD2326">
        <v>8163182</v>
      </c>
      <c r="BE2326" t="s">
        <v>447</v>
      </c>
    </row>
    <row r="2327" spans="1:57" x14ac:dyDescent="0.25">
      <c r="A2327" t="s">
        <v>75</v>
      </c>
      <c r="B2327" t="s">
        <v>76</v>
      </c>
      <c r="C2327">
        <v>80317</v>
      </c>
      <c r="D2327" t="s">
        <v>59</v>
      </c>
      <c r="E2327" t="s">
        <v>77</v>
      </c>
      <c r="F2327" t="s">
        <v>61</v>
      </c>
      <c r="G2327" t="s">
        <v>62</v>
      </c>
      <c r="H2327" t="s">
        <v>63</v>
      </c>
      <c r="I2327" t="s">
        <v>64</v>
      </c>
      <c r="J2327" t="s">
        <v>65</v>
      </c>
      <c r="K2327" t="s">
        <v>64</v>
      </c>
      <c r="L2327" s="1">
        <v>44348.487500000003</v>
      </c>
      <c r="P2327" t="s">
        <v>66</v>
      </c>
      <c r="Q2327" t="s">
        <v>78</v>
      </c>
      <c r="U2327" t="s">
        <v>79</v>
      </c>
      <c r="AN2327" s="1">
        <v>44351.390104166669</v>
      </c>
      <c r="AO2327" s="1">
        <v>44350.610856481479</v>
      </c>
      <c r="AP2327" t="s">
        <v>560</v>
      </c>
      <c r="AQ2327" t="s">
        <v>561</v>
      </c>
      <c r="AR2327">
        <v>80</v>
      </c>
      <c r="AS2327">
        <v>1.28</v>
      </c>
      <c r="AT2327" t="s">
        <v>71</v>
      </c>
      <c r="AU2327" t="s">
        <v>564</v>
      </c>
      <c r="AW2327" t="s">
        <v>563</v>
      </c>
      <c r="AX2327">
        <v>0.05</v>
      </c>
      <c r="AZ2327" t="s">
        <v>81</v>
      </c>
      <c r="BC2327">
        <v>80317010</v>
      </c>
      <c r="BD2327">
        <v>8163190</v>
      </c>
      <c r="BE2327" t="s">
        <v>560</v>
      </c>
    </row>
    <row r="2328" spans="1:57" x14ac:dyDescent="0.25">
      <c r="A2328" t="s">
        <v>75</v>
      </c>
      <c r="B2328" t="s">
        <v>76</v>
      </c>
      <c r="C2328">
        <v>80317</v>
      </c>
      <c r="D2328" t="s">
        <v>59</v>
      </c>
      <c r="E2328" t="s">
        <v>77</v>
      </c>
      <c r="F2328" t="s">
        <v>61</v>
      </c>
      <c r="G2328" t="s">
        <v>62</v>
      </c>
      <c r="H2328" t="s">
        <v>63</v>
      </c>
      <c r="I2328" t="s">
        <v>64</v>
      </c>
      <c r="J2328" t="s">
        <v>65</v>
      </c>
      <c r="K2328" t="s">
        <v>64</v>
      </c>
      <c r="L2328" s="1">
        <v>44348.487500000003</v>
      </c>
      <c r="P2328" t="s">
        <v>66</v>
      </c>
      <c r="Q2328" t="s">
        <v>78</v>
      </c>
      <c r="U2328" t="s">
        <v>79</v>
      </c>
      <c r="AN2328" s="1">
        <v>44356.675254629627</v>
      </c>
      <c r="AO2328" s="1">
        <v>44356.675254629627</v>
      </c>
      <c r="AP2328" t="s">
        <v>422</v>
      </c>
      <c r="AQ2328" t="s">
        <v>423</v>
      </c>
      <c r="AR2328">
        <v>20</v>
      </c>
      <c r="AS2328">
        <v>2.1000000000000001E-2</v>
      </c>
      <c r="AT2328" t="s">
        <v>71</v>
      </c>
      <c r="AU2328" t="s">
        <v>424</v>
      </c>
      <c r="AW2328" t="s">
        <v>425</v>
      </c>
      <c r="AX2328">
        <v>5.0000000000000001E-3</v>
      </c>
      <c r="AZ2328" t="s">
        <v>81</v>
      </c>
      <c r="BC2328">
        <v>80317010</v>
      </c>
      <c r="BD2328">
        <v>8163187</v>
      </c>
      <c r="BE2328" t="s">
        <v>422</v>
      </c>
    </row>
    <row r="2329" spans="1:57" x14ac:dyDescent="0.25">
      <c r="A2329" t="s">
        <v>75</v>
      </c>
      <c r="B2329" t="s">
        <v>76</v>
      </c>
      <c r="C2329">
        <v>80317</v>
      </c>
      <c r="D2329" t="s">
        <v>59</v>
      </c>
      <c r="E2329" t="s">
        <v>77</v>
      </c>
      <c r="F2329" t="s">
        <v>61</v>
      </c>
      <c r="G2329" t="s">
        <v>62</v>
      </c>
      <c r="H2329" t="s">
        <v>63</v>
      </c>
      <c r="I2329" t="s">
        <v>64</v>
      </c>
      <c r="J2329" t="s">
        <v>65</v>
      </c>
      <c r="K2329" t="s">
        <v>64</v>
      </c>
      <c r="L2329" s="1">
        <v>44348.487500000003</v>
      </c>
      <c r="P2329" t="s">
        <v>66</v>
      </c>
      <c r="Q2329" t="s">
        <v>78</v>
      </c>
      <c r="U2329" t="s">
        <v>79</v>
      </c>
      <c r="AN2329" s="1">
        <v>44356.675254629627</v>
      </c>
      <c r="AO2329" s="1">
        <v>44356.675254629627</v>
      </c>
      <c r="AP2329" t="s">
        <v>427</v>
      </c>
      <c r="AQ2329" t="s">
        <v>428</v>
      </c>
      <c r="AR2329">
        <v>18</v>
      </c>
      <c r="AS2329">
        <v>5.0000000000000001E-3</v>
      </c>
      <c r="AT2329" t="s">
        <v>71</v>
      </c>
      <c r="AU2329" t="s">
        <v>424</v>
      </c>
      <c r="AV2329" t="s">
        <v>180</v>
      </c>
      <c r="AW2329" t="s">
        <v>429</v>
      </c>
      <c r="AX2329">
        <v>5.0000000000000001E-3</v>
      </c>
      <c r="AZ2329" t="s">
        <v>81</v>
      </c>
      <c r="BC2329">
        <v>80317010</v>
      </c>
      <c r="BD2329">
        <v>8163187</v>
      </c>
      <c r="BE2329" t="s">
        <v>427</v>
      </c>
    </row>
    <row r="2330" spans="1:57" x14ac:dyDescent="0.25">
      <c r="A2330" t="s">
        <v>75</v>
      </c>
      <c r="B2330" t="s">
        <v>76</v>
      </c>
      <c r="C2330">
        <v>80317</v>
      </c>
      <c r="D2330" t="s">
        <v>59</v>
      </c>
      <c r="E2330" t="s">
        <v>77</v>
      </c>
      <c r="F2330" t="s">
        <v>61</v>
      </c>
      <c r="G2330" t="s">
        <v>62</v>
      </c>
      <c r="H2330" t="s">
        <v>63</v>
      </c>
      <c r="I2330" t="s">
        <v>64</v>
      </c>
      <c r="J2330" t="s">
        <v>65</v>
      </c>
      <c r="K2330" t="s">
        <v>64</v>
      </c>
      <c r="L2330" s="1">
        <v>44348.487500000003</v>
      </c>
      <c r="P2330" t="s">
        <v>66</v>
      </c>
      <c r="Q2330" t="s">
        <v>78</v>
      </c>
      <c r="U2330" t="s">
        <v>79</v>
      </c>
      <c r="AN2330" s="1">
        <v>44349.557638888888</v>
      </c>
      <c r="AO2330" s="1">
        <v>44349.557638888888</v>
      </c>
      <c r="AP2330" t="s">
        <v>384</v>
      </c>
      <c r="AQ2330" t="s">
        <v>385</v>
      </c>
      <c r="AR2330">
        <v>13</v>
      </c>
      <c r="AS2330">
        <v>63</v>
      </c>
      <c r="AT2330" t="s">
        <v>386</v>
      </c>
      <c r="AU2330" t="s">
        <v>388</v>
      </c>
      <c r="AW2330" t="s">
        <v>387</v>
      </c>
      <c r="AX2330">
        <v>1</v>
      </c>
      <c r="AZ2330" t="s">
        <v>81</v>
      </c>
      <c r="BC2330">
        <v>80317010</v>
      </c>
      <c r="BD2330">
        <v>8163191</v>
      </c>
      <c r="BE2330" t="s">
        <v>384</v>
      </c>
    </row>
    <row r="2331" spans="1:57" x14ac:dyDescent="0.25">
      <c r="A2331" t="s">
        <v>75</v>
      </c>
      <c r="B2331" t="s">
        <v>76</v>
      </c>
      <c r="C2331">
        <v>80317</v>
      </c>
      <c r="D2331" t="s">
        <v>59</v>
      </c>
      <c r="E2331" t="s">
        <v>77</v>
      </c>
      <c r="F2331" t="s">
        <v>61</v>
      </c>
      <c r="G2331" t="s">
        <v>62</v>
      </c>
      <c r="H2331" t="s">
        <v>63</v>
      </c>
      <c r="I2331" t="s">
        <v>64</v>
      </c>
      <c r="J2331" t="s">
        <v>65</v>
      </c>
      <c r="K2331" t="s">
        <v>64</v>
      </c>
      <c r="L2331" s="1">
        <v>44348.487500000003</v>
      </c>
      <c r="P2331" t="s">
        <v>66</v>
      </c>
      <c r="Q2331" t="s">
        <v>78</v>
      </c>
      <c r="U2331" t="s">
        <v>79</v>
      </c>
      <c r="AN2331" s="1">
        <v>44348.487500000003</v>
      </c>
      <c r="AO2331" s="1">
        <v>44348.487500000003</v>
      </c>
      <c r="AP2331" t="s">
        <v>395</v>
      </c>
      <c r="AQ2331" t="s">
        <v>396</v>
      </c>
      <c r="AR2331">
        <v>10</v>
      </c>
      <c r="AS2331">
        <v>7.8</v>
      </c>
      <c r="AT2331" t="s">
        <v>314</v>
      </c>
      <c r="AW2331" t="s">
        <v>397</v>
      </c>
      <c r="AZ2331" t="s">
        <v>81</v>
      </c>
      <c r="BC2331">
        <v>80317010</v>
      </c>
      <c r="BD2331">
        <v>8163198</v>
      </c>
      <c r="BE2331" t="s">
        <v>395</v>
      </c>
    </row>
    <row r="2332" spans="1:57" x14ac:dyDescent="0.25">
      <c r="A2332" t="s">
        <v>75</v>
      </c>
      <c r="B2332" t="s">
        <v>76</v>
      </c>
      <c r="C2332">
        <v>80317</v>
      </c>
      <c r="D2332" t="s">
        <v>59</v>
      </c>
      <c r="E2332" t="s">
        <v>77</v>
      </c>
      <c r="F2332" t="s">
        <v>61</v>
      </c>
      <c r="G2332" t="s">
        <v>62</v>
      </c>
      <c r="H2332" t="s">
        <v>63</v>
      </c>
      <c r="I2332" t="s">
        <v>64</v>
      </c>
      <c r="J2332" t="s">
        <v>65</v>
      </c>
      <c r="K2332" t="s">
        <v>64</v>
      </c>
      <c r="L2332" s="1">
        <v>44348.487500000003</v>
      </c>
      <c r="P2332" t="s">
        <v>66</v>
      </c>
      <c r="Q2332" t="s">
        <v>78</v>
      </c>
      <c r="U2332" t="s">
        <v>79</v>
      </c>
      <c r="AN2332" s="1">
        <v>44348.487500000003</v>
      </c>
      <c r="AO2332" s="1">
        <v>44348.487500000003</v>
      </c>
      <c r="AP2332" t="s">
        <v>398</v>
      </c>
      <c r="AQ2332" t="s">
        <v>399</v>
      </c>
      <c r="AR2332">
        <v>8</v>
      </c>
      <c r="AS2332">
        <v>6.71</v>
      </c>
      <c r="AT2332" t="s">
        <v>71</v>
      </c>
      <c r="AW2332" t="s">
        <v>397</v>
      </c>
      <c r="AZ2332" t="s">
        <v>81</v>
      </c>
      <c r="BC2332">
        <v>80317010</v>
      </c>
      <c r="BD2332">
        <v>8163198</v>
      </c>
      <c r="BE2332" t="s">
        <v>398</v>
      </c>
    </row>
    <row r="2333" spans="1:57" x14ac:dyDescent="0.25">
      <c r="A2333" t="s">
        <v>75</v>
      </c>
      <c r="B2333" t="s">
        <v>76</v>
      </c>
      <c r="C2333">
        <v>80317</v>
      </c>
      <c r="D2333" t="s">
        <v>59</v>
      </c>
      <c r="E2333" t="s">
        <v>77</v>
      </c>
      <c r="F2333" t="s">
        <v>61</v>
      </c>
      <c r="G2333" t="s">
        <v>62</v>
      </c>
      <c r="H2333" t="s">
        <v>63</v>
      </c>
      <c r="I2333" t="s">
        <v>64</v>
      </c>
      <c r="J2333" t="s">
        <v>65</v>
      </c>
      <c r="K2333" t="s">
        <v>64</v>
      </c>
      <c r="L2333" s="1">
        <v>44348.487500000003</v>
      </c>
      <c r="P2333" t="s">
        <v>66</v>
      </c>
      <c r="Q2333" t="s">
        <v>78</v>
      </c>
      <c r="U2333" t="s">
        <v>79</v>
      </c>
      <c r="AN2333" s="1">
        <v>44348.487500000003</v>
      </c>
      <c r="AO2333" s="1">
        <v>44348.487500000003</v>
      </c>
      <c r="AP2333" t="s">
        <v>400</v>
      </c>
      <c r="AQ2333" t="s">
        <v>401</v>
      </c>
      <c r="AR2333">
        <v>9</v>
      </c>
      <c r="AS2333">
        <v>570</v>
      </c>
      <c r="AT2333" t="s">
        <v>330</v>
      </c>
      <c r="AW2333" t="s">
        <v>397</v>
      </c>
      <c r="AZ2333" t="s">
        <v>81</v>
      </c>
      <c r="BC2333">
        <v>80317010</v>
      </c>
      <c r="BD2333">
        <v>8163198</v>
      </c>
      <c r="BE2333" t="s">
        <v>400</v>
      </c>
    </row>
    <row r="2334" spans="1:57" x14ac:dyDescent="0.25">
      <c r="A2334" t="s">
        <v>75</v>
      </c>
      <c r="B2334" t="s">
        <v>76</v>
      </c>
      <c r="C2334">
        <v>80317</v>
      </c>
      <c r="D2334" t="s">
        <v>59</v>
      </c>
      <c r="E2334" t="s">
        <v>77</v>
      </c>
      <c r="F2334" t="s">
        <v>61</v>
      </c>
      <c r="G2334" t="s">
        <v>62</v>
      </c>
      <c r="H2334" t="s">
        <v>63</v>
      </c>
      <c r="I2334" t="s">
        <v>64</v>
      </c>
      <c r="J2334" t="s">
        <v>65</v>
      </c>
      <c r="K2334" t="s">
        <v>64</v>
      </c>
      <c r="L2334" s="1">
        <v>44348.487500000003</v>
      </c>
      <c r="P2334" t="s">
        <v>66</v>
      </c>
      <c r="Q2334" t="s">
        <v>78</v>
      </c>
      <c r="U2334" t="s">
        <v>79</v>
      </c>
      <c r="AN2334" s="1">
        <v>44348.487500000003</v>
      </c>
      <c r="AO2334" s="1">
        <v>44348.487500000003</v>
      </c>
      <c r="AP2334" t="s">
        <v>402</v>
      </c>
      <c r="AQ2334" t="s">
        <v>403</v>
      </c>
      <c r="AR2334">
        <v>7</v>
      </c>
      <c r="AS2334">
        <v>28.8</v>
      </c>
      <c r="AT2334" t="s">
        <v>339</v>
      </c>
      <c r="AW2334" t="s">
        <v>397</v>
      </c>
      <c r="AZ2334" t="s">
        <v>81</v>
      </c>
      <c r="BC2334">
        <v>80317010</v>
      </c>
      <c r="BD2334">
        <v>8163198</v>
      </c>
      <c r="BE2334" t="s">
        <v>402</v>
      </c>
    </row>
    <row r="2335" spans="1:57" x14ac:dyDescent="0.25">
      <c r="A2335" t="s">
        <v>75</v>
      </c>
      <c r="B2335" t="s">
        <v>76</v>
      </c>
      <c r="C2335">
        <v>80317</v>
      </c>
      <c r="D2335" t="s">
        <v>59</v>
      </c>
      <c r="E2335" t="s">
        <v>77</v>
      </c>
      <c r="F2335" t="s">
        <v>61</v>
      </c>
      <c r="G2335" t="s">
        <v>62</v>
      </c>
      <c r="H2335" t="s">
        <v>63</v>
      </c>
      <c r="I2335" t="s">
        <v>64</v>
      </c>
      <c r="J2335" t="s">
        <v>65</v>
      </c>
      <c r="K2335" t="s">
        <v>64</v>
      </c>
      <c r="L2335" s="1">
        <v>44348.487500000003</v>
      </c>
      <c r="P2335" t="s">
        <v>66</v>
      </c>
      <c r="Q2335" t="s">
        <v>78</v>
      </c>
      <c r="U2335" t="s">
        <v>79</v>
      </c>
      <c r="AN2335" s="1">
        <v>44356.1875</v>
      </c>
      <c r="AO2335" s="1">
        <v>44356.1875</v>
      </c>
      <c r="AP2335" t="s">
        <v>69</v>
      </c>
      <c r="AQ2335" t="s">
        <v>70</v>
      </c>
      <c r="AR2335">
        <v>89</v>
      </c>
      <c r="AS2335">
        <v>20.5</v>
      </c>
      <c r="AT2335" t="s">
        <v>71</v>
      </c>
      <c r="AU2335" t="s">
        <v>80</v>
      </c>
      <c r="AW2335" t="s">
        <v>73</v>
      </c>
      <c r="AX2335">
        <v>0.8</v>
      </c>
      <c r="AZ2335" t="s">
        <v>81</v>
      </c>
      <c r="BC2335">
        <v>80317010</v>
      </c>
      <c r="BD2335">
        <v>8163192</v>
      </c>
      <c r="BE2335" t="s">
        <v>69</v>
      </c>
    </row>
    <row r="2336" spans="1:57" x14ac:dyDescent="0.25">
      <c r="A2336" t="s">
        <v>75</v>
      </c>
      <c r="B2336" t="s">
        <v>76</v>
      </c>
      <c r="C2336">
        <v>80317</v>
      </c>
      <c r="D2336" t="s">
        <v>59</v>
      </c>
      <c r="E2336" t="s">
        <v>77</v>
      </c>
      <c r="F2336" t="s">
        <v>61</v>
      </c>
      <c r="G2336" t="s">
        <v>62</v>
      </c>
      <c r="H2336" t="s">
        <v>63</v>
      </c>
      <c r="I2336" t="s">
        <v>64</v>
      </c>
      <c r="J2336" t="s">
        <v>65</v>
      </c>
      <c r="K2336" t="s">
        <v>64</v>
      </c>
      <c r="L2336" s="1">
        <v>44348.487500000003</v>
      </c>
      <c r="P2336" t="s">
        <v>66</v>
      </c>
      <c r="Q2336" t="s">
        <v>78</v>
      </c>
      <c r="U2336" t="s">
        <v>79</v>
      </c>
      <c r="AN2336" s="1">
        <v>44349.690972222219</v>
      </c>
      <c r="AO2336" s="1">
        <v>44349.690972222219</v>
      </c>
      <c r="AP2336" t="s">
        <v>185</v>
      </c>
      <c r="AQ2336" t="s">
        <v>186</v>
      </c>
      <c r="AR2336">
        <v>67</v>
      </c>
      <c r="AS2336">
        <v>166</v>
      </c>
      <c r="AT2336" t="s">
        <v>187</v>
      </c>
      <c r="AU2336" t="s">
        <v>188</v>
      </c>
      <c r="AW2336" t="s">
        <v>189</v>
      </c>
      <c r="AX2336">
        <v>1</v>
      </c>
      <c r="AZ2336" t="s">
        <v>81</v>
      </c>
      <c r="BC2336">
        <v>80317010</v>
      </c>
      <c r="BD2336">
        <v>8163196</v>
      </c>
      <c r="BE2336" t="s">
        <v>185</v>
      </c>
    </row>
    <row r="2337" spans="1:57" x14ac:dyDescent="0.25">
      <c r="A2337" t="s">
        <v>75</v>
      </c>
      <c r="B2337" t="s">
        <v>76</v>
      </c>
      <c r="C2337">
        <v>80317</v>
      </c>
      <c r="D2337" t="s">
        <v>59</v>
      </c>
      <c r="E2337" t="s">
        <v>77</v>
      </c>
      <c r="F2337" t="s">
        <v>61</v>
      </c>
      <c r="G2337" t="s">
        <v>62</v>
      </c>
      <c r="H2337" t="s">
        <v>63</v>
      </c>
      <c r="I2337" t="s">
        <v>64</v>
      </c>
      <c r="J2337" t="s">
        <v>65</v>
      </c>
      <c r="K2337" t="s">
        <v>64</v>
      </c>
      <c r="L2337" s="1">
        <v>44348.487500000003</v>
      </c>
      <c r="P2337" t="s">
        <v>66</v>
      </c>
      <c r="Q2337" t="s">
        <v>78</v>
      </c>
      <c r="U2337" t="s">
        <v>79</v>
      </c>
      <c r="AN2337" s="1">
        <v>44358.500520833331</v>
      </c>
      <c r="AO2337" s="1">
        <v>44351.416666666664</v>
      </c>
      <c r="AP2337" t="s">
        <v>404</v>
      </c>
      <c r="AQ2337" t="s">
        <v>405</v>
      </c>
      <c r="AR2337">
        <v>36</v>
      </c>
      <c r="AS2337">
        <v>4</v>
      </c>
      <c r="AT2337" t="s">
        <v>343</v>
      </c>
      <c r="AU2337" t="s">
        <v>406</v>
      </c>
      <c r="AV2337" t="s">
        <v>345</v>
      </c>
      <c r="AW2337" t="s">
        <v>268</v>
      </c>
      <c r="AX2337">
        <v>3</v>
      </c>
      <c r="AZ2337" t="s">
        <v>81</v>
      </c>
      <c r="BC2337">
        <v>80317010</v>
      </c>
      <c r="BD2337">
        <v>8163200</v>
      </c>
      <c r="BE2337" t="s">
        <v>404</v>
      </c>
    </row>
    <row r="2338" spans="1:57" x14ac:dyDescent="0.25">
      <c r="A2338" t="s">
        <v>75</v>
      </c>
      <c r="B2338" t="s">
        <v>76</v>
      </c>
      <c r="C2338">
        <v>80317</v>
      </c>
      <c r="D2338" t="s">
        <v>59</v>
      </c>
      <c r="E2338" t="s">
        <v>77</v>
      </c>
      <c r="F2338" t="s">
        <v>61</v>
      </c>
      <c r="G2338" t="s">
        <v>62</v>
      </c>
      <c r="H2338" t="s">
        <v>63</v>
      </c>
      <c r="I2338" t="s">
        <v>64</v>
      </c>
      <c r="J2338" t="s">
        <v>65</v>
      </c>
      <c r="K2338" t="s">
        <v>64</v>
      </c>
      <c r="L2338" s="1">
        <v>44348.487500000003</v>
      </c>
      <c r="P2338" t="s">
        <v>66</v>
      </c>
      <c r="Q2338" t="s">
        <v>78</v>
      </c>
      <c r="U2338" t="s">
        <v>79</v>
      </c>
      <c r="AN2338" s="1">
        <v>44358.500520833331</v>
      </c>
      <c r="AO2338" s="1">
        <v>44351.416666666664</v>
      </c>
      <c r="AP2338" t="s">
        <v>407</v>
      </c>
      <c r="AQ2338" t="s">
        <v>408</v>
      </c>
      <c r="AR2338">
        <v>66</v>
      </c>
      <c r="AS2338">
        <v>8</v>
      </c>
      <c r="AT2338" t="s">
        <v>343</v>
      </c>
      <c r="AU2338" t="s">
        <v>188</v>
      </c>
      <c r="AV2338" t="s">
        <v>180</v>
      </c>
      <c r="AW2338" t="s">
        <v>268</v>
      </c>
      <c r="AX2338">
        <v>8</v>
      </c>
      <c r="AZ2338" t="s">
        <v>81</v>
      </c>
      <c r="BC2338">
        <v>80317010</v>
      </c>
      <c r="BD2338">
        <v>8163200</v>
      </c>
      <c r="BE2338" t="s">
        <v>407</v>
      </c>
    </row>
    <row r="2339" spans="1:57" x14ac:dyDescent="0.25">
      <c r="A2339" t="s">
        <v>75</v>
      </c>
      <c r="B2339" t="s">
        <v>76</v>
      </c>
      <c r="C2339">
        <v>80317</v>
      </c>
      <c r="D2339" t="s">
        <v>59</v>
      </c>
      <c r="E2339" t="s">
        <v>77</v>
      </c>
      <c r="F2339" t="s">
        <v>61</v>
      </c>
      <c r="G2339" t="s">
        <v>62</v>
      </c>
      <c r="H2339" t="s">
        <v>63</v>
      </c>
      <c r="I2339" t="s">
        <v>64</v>
      </c>
      <c r="J2339" t="s">
        <v>65</v>
      </c>
      <c r="K2339" t="s">
        <v>64</v>
      </c>
      <c r="L2339" s="1">
        <v>44348.487500000003</v>
      </c>
      <c r="P2339" t="s">
        <v>66</v>
      </c>
      <c r="Q2339" t="s">
        <v>78</v>
      </c>
      <c r="U2339" t="s">
        <v>79</v>
      </c>
      <c r="AN2339" s="1">
        <v>44365.461458333331</v>
      </c>
      <c r="AO2339" s="1">
        <v>44365.461458333331</v>
      </c>
      <c r="AP2339" t="s">
        <v>241</v>
      </c>
      <c r="AQ2339" t="s">
        <v>242</v>
      </c>
      <c r="AS2339">
        <v>209.6</v>
      </c>
      <c r="AT2339" t="s">
        <v>71</v>
      </c>
      <c r="AU2339" t="s">
        <v>244</v>
      </c>
      <c r="AX2339">
        <v>1</v>
      </c>
      <c r="AZ2339" t="s">
        <v>81</v>
      </c>
      <c r="BC2339">
        <v>80317010</v>
      </c>
      <c r="BD2339">
        <v>8177023</v>
      </c>
      <c r="BE2339" t="s">
        <v>241</v>
      </c>
    </row>
    <row r="2340" spans="1:57" x14ac:dyDescent="0.25">
      <c r="A2340" t="s">
        <v>75</v>
      </c>
      <c r="B2340" t="s">
        <v>76</v>
      </c>
      <c r="C2340">
        <v>80317</v>
      </c>
      <c r="D2340" t="s">
        <v>59</v>
      </c>
      <c r="E2340" t="s">
        <v>77</v>
      </c>
      <c r="F2340" t="s">
        <v>61</v>
      </c>
      <c r="G2340" t="s">
        <v>62</v>
      </c>
      <c r="H2340" t="s">
        <v>63</v>
      </c>
      <c r="I2340" t="s">
        <v>64</v>
      </c>
      <c r="J2340" t="s">
        <v>65</v>
      </c>
      <c r="K2340" t="s">
        <v>64</v>
      </c>
      <c r="L2340" s="1">
        <v>44348.487500000003</v>
      </c>
      <c r="P2340" t="s">
        <v>66</v>
      </c>
      <c r="Q2340" t="s">
        <v>78</v>
      </c>
      <c r="U2340" t="s">
        <v>79</v>
      </c>
      <c r="AN2340" s="1">
        <v>44365.461458333331</v>
      </c>
      <c r="AO2340" s="1">
        <v>44365.461458333331</v>
      </c>
      <c r="AP2340" t="s">
        <v>265</v>
      </c>
      <c r="AQ2340" t="s">
        <v>266</v>
      </c>
      <c r="AR2340">
        <v>30</v>
      </c>
      <c r="AS2340">
        <v>61.5</v>
      </c>
      <c r="AT2340" t="s">
        <v>71</v>
      </c>
      <c r="AU2340" t="s">
        <v>269</v>
      </c>
      <c r="AW2340" t="s">
        <v>268</v>
      </c>
      <c r="AX2340">
        <v>0.3</v>
      </c>
      <c r="AZ2340" t="s">
        <v>81</v>
      </c>
      <c r="BC2340">
        <v>80317010</v>
      </c>
      <c r="BD2340">
        <v>8177023</v>
      </c>
      <c r="BE2340" t="s">
        <v>265</v>
      </c>
    </row>
    <row r="2341" spans="1:57" x14ac:dyDescent="0.25">
      <c r="A2341" t="s">
        <v>75</v>
      </c>
      <c r="B2341" t="s">
        <v>76</v>
      </c>
      <c r="C2341">
        <v>80317</v>
      </c>
      <c r="D2341" t="s">
        <v>59</v>
      </c>
      <c r="E2341" t="s">
        <v>77</v>
      </c>
      <c r="F2341" t="s">
        <v>61</v>
      </c>
      <c r="G2341" t="s">
        <v>62</v>
      </c>
      <c r="H2341" t="s">
        <v>63</v>
      </c>
      <c r="I2341" t="s">
        <v>64</v>
      </c>
      <c r="J2341" t="s">
        <v>65</v>
      </c>
      <c r="K2341" t="s">
        <v>64</v>
      </c>
      <c r="L2341" s="1">
        <v>44348.487500000003</v>
      </c>
      <c r="P2341" t="s">
        <v>66</v>
      </c>
      <c r="Q2341" t="s">
        <v>78</v>
      </c>
      <c r="U2341" t="s">
        <v>79</v>
      </c>
      <c r="AN2341" s="1">
        <v>44365.461458333331</v>
      </c>
      <c r="AO2341" s="1">
        <v>44365.461458333331</v>
      </c>
      <c r="AP2341" t="s">
        <v>283</v>
      </c>
      <c r="AQ2341" t="s">
        <v>284</v>
      </c>
      <c r="AR2341">
        <v>31</v>
      </c>
      <c r="AS2341">
        <v>13.6</v>
      </c>
      <c r="AT2341" t="s">
        <v>71</v>
      </c>
      <c r="AU2341" t="s">
        <v>237</v>
      </c>
      <c r="AW2341" t="s">
        <v>268</v>
      </c>
      <c r="AX2341">
        <v>0.1</v>
      </c>
      <c r="AZ2341" t="s">
        <v>81</v>
      </c>
      <c r="BC2341">
        <v>80317010</v>
      </c>
      <c r="BD2341">
        <v>8177023</v>
      </c>
      <c r="BE2341" t="s">
        <v>283</v>
      </c>
    </row>
    <row r="2342" spans="1:57" x14ac:dyDescent="0.25">
      <c r="A2342" t="s">
        <v>75</v>
      </c>
      <c r="B2342" t="s">
        <v>76</v>
      </c>
      <c r="C2342">
        <v>80317</v>
      </c>
      <c r="D2342" t="s">
        <v>59</v>
      </c>
      <c r="E2342" t="s">
        <v>77</v>
      </c>
      <c r="F2342" t="s">
        <v>61</v>
      </c>
      <c r="G2342" t="s">
        <v>62</v>
      </c>
      <c r="H2342" t="s">
        <v>63</v>
      </c>
      <c r="I2342" t="s">
        <v>64</v>
      </c>
      <c r="J2342" t="s">
        <v>65</v>
      </c>
      <c r="K2342" t="s">
        <v>64</v>
      </c>
      <c r="L2342" s="1">
        <v>44348.487500000003</v>
      </c>
      <c r="P2342" t="s">
        <v>66</v>
      </c>
      <c r="Q2342" t="s">
        <v>78</v>
      </c>
      <c r="U2342" t="s">
        <v>79</v>
      </c>
      <c r="AN2342" s="1">
        <v>44365.461458333331</v>
      </c>
      <c r="AO2342" s="1">
        <v>44365.461458333331</v>
      </c>
      <c r="AP2342" t="s">
        <v>291</v>
      </c>
      <c r="AQ2342" t="s">
        <v>292</v>
      </c>
      <c r="AR2342">
        <v>28</v>
      </c>
      <c r="AS2342">
        <v>37.4</v>
      </c>
      <c r="AT2342" t="s">
        <v>71</v>
      </c>
      <c r="AU2342" t="s">
        <v>293</v>
      </c>
      <c r="AW2342" t="s">
        <v>268</v>
      </c>
      <c r="AX2342">
        <v>0.4</v>
      </c>
      <c r="AZ2342" t="s">
        <v>81</v>
      </c>
      <c r="BC2342">
        <v>80317010</v>
      </c>
      <c r="BD2342">
        <v>8177023</v>
      </c>
      <c r="BE2342" t="s">
        <v>291</v>
      </c>
    </row>
    <row r="2343" spans="1:57" x14ac:dyDescent="0.25">
      <c r="A2343" t="s">
        <v>75</v>
      </c>
      <c r="B2343" t="s">
        <v>76</v>
      </c>
      <c r="C2343">
        <v>80317</v>
      </c>
      <c r="D2343" t="s">
        <v>59</v>
      </c>
      <c r="E2343" t="s">
        <v>77</v>
      </c>
      <c r="F2343" t="s">
        <v>61</v>
      </c>
      <c r="G2343" t="s">
        <v>62</v>
      </c>
      <c r="H2343" t="s">
        <v>63</v>
      </c>
      <c r="I2343" t="s">
        <v>64</v>
      </c>
      <c r="J2343" t="s">
        <v>65</v>
      </c>
      <c r="K2343" t="s">
        <v>64</v>
      </c>
      <c r="L2343" s="1">
        <v>44348.487500000003</v>
      </c>
      <c r="P2343" t="s">
        <v>66</v>
      </c>
      <c r="Q2343" t="s">
        <v>78</v>
      </c>
      <c r="U2343" t="s">
        <v>79</v>
      </c>
      <c r="AN2343" s="1">
        <v>44365.461458333331</v>
      </c>
      <c r="AO2343" s="1">
        <v>44365.461458333331</v>
      </c>
      <c r="AP2343" t="s">
        <v>305</v>
      </c>
      <c r="AQ2343" t="s">
        <v>306</v>
      </c>
      <c r="AR2343">
        <v>29</v>
      </c>
      <c r="AS2343">
        <v>5</v>
      </c>
      <c r="AT2343" t="s">
        <v>71</v>
      </c>
      <c r="AU2343" t="s">
        <v>304</v>
      </c>
      <c r="AW2343" t="s">
        <v>268</v>
      </c>
      <c r="AX2343">
        <v>0.1</v>
      </c>
      <c r="AZ2343" t="s">
        <v>81</v>
      </c>
      <c r="BC2343">
        <v>80317010</v>
      </c>
      <c r="BD2343">
        <v>8177023</v>
      </c>
      <c r="BE2343" t="s">
        <v>305</v>
      </c>
    </row>
    <row r="2344" spans="1:57" x14ac:dyDescent="0.25">
      <c r="A2344" t="s">
        <v>75</v>
      </c>
      <c r="B2344" t="s">
        <v>76</v>
      </c>
      <c r="C2344">
        <v>80317</v>
      </c>
      <c r="D2344" t="s">
        <v>59</v>
      </c>
      <c r="E2344" t="s">
        <v>77</v>
      </c>
      <c r="F2344" t="s">
        <v>61</v>
      </c>
      <c r="G2344" t="s">
        <v>62</v>
      </c>
      <c r="H2344" t="s">
        <v>63</v>
      </c>
      <c r="I2344" t="s">
        <v>64</v>
      </c>
      <c r="J2344" t="s">
        <v>65</v>
      </c>
      <c r="K2344" t="s">
        <v>64</v>
      </c>
      <c r="L2344" s="1">
        <v>44348.487500000003</v>
      </c>
      <c r="P2344" t="s">
        <v>66</v>
      </c>
      <c r="Q2344" t="s">
        <v>78</v>
      </c>
      <c r="U2344" t="s">
        <v>79</v>
      </c>
      <c r="AN2344" s="1">
        <v>44350.693749999999</v>
      </c>
      <c r="AO2344" s="1">
        <v>44350.693749999999</v>
      </c>
      <c r="AP2344" t="s">
        <v>410</v>
      </c>
      <c r="AQ2344" t="s">
        <v>411</v>
      </c>
      <c r="AR2344">
        <v>32</v>
      </c>
      <c r="AS2344">
        <v>57.7</v>
      </c>
      <c r="AT2344" t="s">
        <v>71</v>
      </c>
      <c r="AU2344" t="s">
        <v>293</v>
      </c>
      <c r="AW2344" t="s">
        <v>412</v>
      </c>
      <c r="AX2344">
        <v>0.5</v>
      </c>
      <c r="AZ2344" t="s">
        <v>81</v>
      </c>
      <c r="BC2344">
        <v>80317010</v>
      </c>
      <c r="BD2344">
        <v>8163188</v>
      </c>
      <c r="BE2344" t="s">
        <v>410</v>
      </c>
    </row>
    <row r="2345" spans="1:57" x14ac:dyDescent="0.25">
      <c r="A2345" t="s">
        <v>75</v>
      </c>
      <c r="B2345" t="s">
        <v>76</v>
      </c>
      <c r="C2345">
        <v>80317</v>
      </c>
      <c r="D2345" t="s">
        <v>59</v>
      </c>
      <c r="E2345" t="s">
        <v>77</v>
      </c>
      <c r="F2345" t="s">
        <v>61</v>
      </c>
      <c r="G2345" t="s">
        <v>62</v>
      </c>
      <c r="H2345" t="s">
        <v>63</v>
      </c>
      <c r="I2345" t="s">
        <v>64</v>
      </c>
      <c r="J2345" t="s">
        <v>65</v>
      </c>
      <c r="K2345" t="s">
        <v>64</v>
      </c>
      <c r="L2345" s="1">
        <v>44348.487500000003</v>
      </c>
      <c r="P2345" t="s">
        <v>66</v>
      </c>
      <c r="Q2345" t="s">
        <v>78</v>
      </c>
      <c r="U2345" t="s">
        <v>79</v>
      </c>
      <c r="AN2345" s="1">
        <v>44350.693749999999</v>
      </c>
      <c r="AO2345" s="1">
        <v>44350.693749999999</v>
      </c>
      <c r="AP2345" t="s">
        <v>414</v>
      </c>
      <c r="AQ2345" t="s">
        <v>415</v>
      </c>
      <c r="AR2345">
        <v>33</v>
      </c>
      <c r="AS2345">
        <v>27.8</v>
      </c>
      <c r="AT2345" t="s">
        <v>71</v>
      </c>
      <c r="AU2345" t="s">
        <v>237</v>
      </c>
      <c r="AW2345" t="s">
        <v>412</v>
      </c>
      <c r="AX2345">
        <v>0.1</v>
      </c>
      <c r="AZ2345" t="s">
        <v>81</v>
      </c>
      <c r="BC2345">
        <v>80317010</v>
      </c>
      <c r="BD2345">
        <v>8163188</v>
      </c>
      <c r="BE2345" t="s">
        <v>414</v>
      </c>
    </row>
    <row r="2346" spans="1:57" x14ac:dyDescent="0.25">
      <c r="A2346" t="s">
        <v>75</v>
      </c>
      <c r="B2346" t="s">
        <v>76</v>
      </c>
      <c r="C2346">
        <v>80317</v>
      </c>
      <c r="D2346" t="s">
        <v>59</v>
      </c>
      <c r="E2346" t="s">
        <v>77</v>
      </c>
      <c r="F2346" t="s">
        <v>61</v>
      </c>
      <c r="G2346" t="s">
        <v>62</v>
      </c>
      <c r="H2346" t="s">
        <v>63</v>
      </c>
      <c r="I2346" t="s">
        <v>64</v>
      </c>
      <c r="J2346" t="s">
        <v>65</v>
      </c>
      <c r="K2346" t="s">
        <v>64</v>
      </c>
      <c r="L2346" s="1">
        <v>44348.487500000003</v>
      </c>
      <c r="P2346" t="s">
        <v>66</v>
      </c>
      <c r="Q2346" t="s">
        <v>78</v>
      </c>
      <c r="U2346" t="s">
        <v>79</v>
      </c>
      <c r="AN2346" s="1">
        <v>44351.006041666667</v>
      </c>
      <c r="AO2346" s="1">
        <v>44350.445034722223</v>
      </c>
      <c r="AP2346" t="s">
        <v>341</v>
      </c>
      <c r="AQ2346" t="s">
        <v>342</v>
      </c>
      <c r="AS2346">
        <v>0.21199999999999999</v>
      </c>
      <c r="AT2346" t="s">
        <v>343</v>
      </c>
      <c r="AU2346" t="s">
        <v>344</v>
      </c>
      <c r="AX2346">
        <v>1.7999999999999999E-2</v>
      </c>
      <c r="AZ2346" t="s">
        <v>81</v>
      </c>
      <c r="BC2346">
        <v>80317010</v>
      </c>
      <c r="BD2346">
        <v>8163195</v>
      </c>
      <c r="BE2346" t="s">
        <v>341</v>
      </c>
    </row>
    <row r="2347" spans="1:57" x14ac:dyDescent="0.25">
      <c r="A2347" t="s">
        <v>75</v>
      </c>
      <c r="B2347" t="s">
        <v>76</v>
      </c>
      <c r="C2347">
        <v>80317</v>
      </c>
      <c r="D2347" t="s">
        <v>59</v>
      </c>
      <c r="E2347" t="s">
        <v>77</v>
      </c>
      <c r="F2347" t="s">
        <v>61</v>
      </c>
      <c r="G2347" t="s">
        <v>62</v>
      </c>
      <c r="H2347" t="s">
        <v>63</v>
      </c>
      <c r="I2347" t="s">
        <v>64</v>
      </c>
      <c r="J2347" t="s">
        <v>65</v>
      </c>
      <c r="K2347" t="s">
        <v>64</v>
      </c>
      <c r="L2347" s="1">
        <v>44348.487500000003</v>
      </c>
      <c r="P2347" t="s">
        <v>66</v>
      </c>
      <c r="Q2347" t="s">
        <v>78</v>
      </c>
      <c r="U2347" t="s">
        <v>79</v>
      </c>
      <c r="AN2347" s="1">
        <v>44351.006041666667</v>
      </c>
      <c r="AO2347" s="1">
        <v>44350.445034722223</v>
      </c>
      <c r="AP2347" t="s">
        <v>346</v>
      </c>
      <c r="AQ2347" t="s">
        <v>347</v>
      </c>
      <c r="AS2347">
        <v>1.73</v>
      </c>
      <c r="AT2347" t="s">
        <v>343</v>
      </c>
      <c r="AU2347" t="s">
        <v>349</v>
      </c>
      <c r="AX2347">
        <v>1.7999999999999999E-2</v>
      </c>
      <c r="AZ2347" t="s">
        <v>81</v>
      </c>
      <c r="BC2347">
        <v>80317010</v>
      </c>
      <c r="BD2347">
        <v>8163195</v>
      </c>
      <c r="BE2347" t="s">
        <v>346</v>
      </c>
    </row>
    <row r="2348" spans="1:57" x14ac:dyDescent="0.25">
      <c r="A2348" t="s">
        <v>75</v>
      </c>
      <c r="B2348" t="s">
        <v>76</v>
      </c>
      <c r="C2348">
        <v>80317</v>
      </c>
      <c r="D2348" t="s">
        <v>59</v>
      </c>
      <c r="E2348" t="s">
        <v>77</v>
      </c>
      <c r="F2348" t="s">
        <v>61</v>
      </c>
      <c r="G2348" t="s">
        <v>62</v>
      </c>
      <c r="H2348" t="s">
        <v>63</v>
      </c>
      <c r="I2348" t="s">
        <v>64</v>
      </c>
      <c r="J2348" t="s">
        <v>65</v>
      </c>
      <c r="K2348" t="s">
        <v>64</v>
      </c>
      <c r="L2348" s="1">
        <v>44348.487500000003</v>
      </c>
      <c r="P2348" t="s">
        <v>66</v>
      </c>
      <c r="Q2348" t="s">
        <v>78</v>
      </c>
      <c r="U2348" t="s">
        <v>79</v>
      </c>
      <c r="AN2348" s="1">
        <v>44351.006041666667</v>
      </c>
      <c r="AO2348" s="1">
        <v>44350.445034722223</v>
      </c>
      <c r="AP2348" t="s">
        <v>369</v>
      </c>
      <c r="AQ2348" t="s">
        <v>370</v>
      </c>
      <c r="AS2348">
        <v>0.247</v>
      </c>
      <c r="AT2348" t="s">
        <v>343</v>
      </c>
      <c r="AU2348" t="s">
        <v>372</v>
      </c>
      <c r="AX2348">
        <v>8.9999999999999993E-3</v>
      </c>
      <c r="AZ2348" t="s">
        <v>81</v>
      </c>
      <c r="BC2348">
        <v>80317010</v>
      </c>
      <c r="BD2348">
        <v>8163195</v>
      </c>
      <c r="BE2348" t="s">
        <v>369</v>
      </c>
    </row>
    <row r="2349" spans="1:57" x14ac:dyDescent="0.25">
      <c r="A2349" t="s">
        <v>82</v>
      </c>
      <c r="B2349" t="s">
        <v>83</v>
      </c>
      <c r="C2349">
        <v>80317</v>
      </c>
      <c r="D2349" t="s">
        <v>59</v>
      </c>
      <c r="E2349" t="s">
        <v>84</v>
      </c>
      <c r="F2349" t="s">
        <v>61</v>
      </c>
      <c r="G2349" t="s">
        <v>62</v>
      </c>
      <c r="H2349" t="s">
        <v>63</v>
      </c>
      <c r="I2349" t="s">
        <v>64</v>
      </c>
      <c r="J2349" t="s">
        <v>65</v>
      </c>
      <c r="K2349" t="s">
        <v>64</v>
      </c>
      <c r="L2349" s="1">
        <v>44348.480555555558</v>
      </c>
      <c r="P2349" t="s">
        <v>85</v>
      </c>
      <c r="Q2349" t="s">
        <v>86</v>
      </c>
      <c r="U2349" t="s">
        <v>87</v>
      </c>
      <c r="AN2349" s="1">
        <v>44354.437361111108</v>
      </c>
      <c r="AO2349" s="1">
        <v>44350.561111111114</v>
      </c>
      <c r="AP2349" t="s">
        <v>554</v>
      </c>
      <c r="AQ2349" t="s">
        <v>555</v>
      </c>
      <c r="AR2349">
        <v>25</v>
      </c>
      <c r="AS2349">
        <v>0.01</v>
      </c>
      <c r="AT2349" t="s">
        <v>71</v>
      </c>
      <c r="AU2349" t="s">
        <v>449</v>
      </c>
      <c r="AW2349" t="s">
        <v>450</v>
      </c>
      <c r="AX2349">
        <v>2E-3</v>
      </c>
      <c r="AZ2349" t="s">
        <v>88</v>
      </c>
      <c r="BC2349">
        <v>80317009</v>
      </c>
      <c r="BD2349">
        <v>8163165</v>
      </c>
      <c r="BE2349" t="s">
        <v>554</v>
      </c>
    </row>
    <row r="2350" spans="1:57" x14ac:dyDescent="0.25">
      <c r="A2350" t="s">
        <v>82</v>
      </c>
      <c r="B2350" t="s">
        <v>83</v>
      </c>
      <c r="C2350">
        <v>80317</v>
      </c>
      <c r="D2350" t="s">
        <v>59</v>
      </c>
      <c r="E2350" t="s">
        <v>84</v>
      </c>
      <c r="F2350" t="s">
        <v>61</v>
      </c>
      <c r="G2350" t="s">
        <v>62</v>
      </c>
      <c r="H2350" t="s">
        <v>63</v>
      </c>
      <c r="I2350" t="s">
        <v>64</v>
      </c>
      <c r="J2350" t="s">
        <v>65</v>
      </c>
      <c r="K2350" t="s">
        <v>64</v>
      </c>
      <c r="L2350" s="1">
        <v>44348.480555555558</v>
      </c>
      <c r="P2350" t="s">
        <v>85</v>
      </c>
      <c r="Q2350" t="s">
        <v>86</v>
      </c>
      <c r="U2350" t="s">
        <v>87</v>
      </c>
      <c r="AN2350" s="1">
        <v>44354.438414351855</v>
      </c>
      <c r="AO2350" s="1">
        <v>44350.561111111114</v>
      </c>
      <c r="AP2350" t="s">
        <v>556</v>
      </c>
      <c r="AQ2350" t="s">
        <v>557</v>
      </c>
      <c r="AR2350">
        <v>26</v>
      </c>
      <c r="AS2350">
        <v>6.0000000000000001E-3</v>
      </c>
      <c r="AT2350" t="s">
        <v>71</v>
      </c>
      <c r="AU2350" t="s">
        <v>449</v>
      </c>
      <c r="AW2350" t="s">
        <v>450</v>
      </c>
      <c r="AX2350">
        <v>2E-3</v>
      </c>
      <c r="AZ2350" t="s">
        <v>88</v>
      </c>
      <c r="BC2350">
        <v>80317009</v>
      </c>
      <c r="BD2350">
        <v>8163167</v>
      </c>
      <c r="BE2350" t="s">
        <v>556</v>
      </c>
    </row>
    <row r="2351" spans="1:57" x14ac:dyDescent="0.25">
      <c r="A2351" t="s">
        <v>82</v>
      </c>
      <c r="B2351" t="s">
        <v>83</v>
      </c>
      <c r="C2351">
        <v>80317</v>
      </c>
      <c r="D2351" t="s">
        <v>59</v>
      </c>
      <c r="E2351" t="s">
        <v>84</v>
      </c>
      <c r="F2351" t="s">
        <v>61</v>
      </c>
      <c r="G2351" t="s">
        <v>62</v>
      </c>
      <c r="H2351" t="s">
        <v>63</v>
      </c>
      <c r="I2351" t="s">
        <v>64</v>
      </c>
      <c r="J2351" t="s">
        <v>65</v>
      </c>
      <c r="K2351" t="s">
        <v>64</v>
      </c>
      <c r="L2351" s="1">
        <v>44348.480555555558</v>
      </c>
      <c r="P2351" t="s">
        <v>85</v>
      </c>
      <c r="Q2351" t="s">
        <v>86</v>
      </c>
      <c r="U2351" t="s">
        <v>87</v>
      </c>
      <c r="AN2351" s="1">
        <v>44349.628275462965</v>
      </c>
      <c r="AO2351" s="1">
        <v>44349.628275462965</v>
      </c>
      <c r="AP2351" t="s">
        <v>447</v>
      </c>
      <c r="AQ2351" t="s">
        <v>448</v>
      </c>
      <c r="AR2351">
        <v>23</v>
      </c>
      <c r="AS2351">
        <v>2E-3</v>
      </c>
      <c r="AT2351" t="s">
        <v>71</v>
      </c>
      <c r="AU2351" t="s">
        <v>449</v>
      </c>
      <c r="AV2351" t="s">
        <v>180</v>
      </c>
      <c r="AW2351" t="s">
        <v>450</v>
      </c>
      <c r="AX2351">
        <v>2E-3</v>
      </c>
      <c r="AZ2351" t="s">
        <v>88</v>
      </c>
      <c r="BC2351">
        <v>80317009</v>
      </c>
      <c r="BD2351">
        <v>8163163</v>
      </c>
      <c r="BE2351" t="s">
        <v>447</v>
      </c>
    </row>
    <row r="2352" spans="1:57" x14ac:dyDescent="0.25">
      <c r="A2352" t="s">
        <v>82</v>
      </c>
      <c r="B2352" t="s">
        <v>83</v>
      </c>
      <c r="C2352">
        <v>80317</v>
      </c>
      <c r="D2352" t="s">
        <v>59</v>
      </c>
      <c r="E2352" t="s">
        <v>84</v>
      </c>
      <c r="F2352" t="s">
        <v>61</v>
      </c>
      <c r="G2352" t="s">
        <v>62</v>
      </c>
      <c r="H2352" t="s">
        <v>63</v>
      </c>
      <c r="I2352" t="s">
        <v>64</v>
      </c>
      <c r="J2352" t="s">
        <v>65</v>
      </c>
      <c r="K2352" t="s">
        <v>64</v>
      </c>
      <c r="L2352" s="1">
        <v>44348.480555555558</v>
      </c>
      <c r="P2352" t="s">
        <v>85</v>
      </c>
      <c r="Q2352" t="s">
        <v>86</v>
      </c>
      <c r="U2352" t="s">
        <v>87</v>
      </c>
      <c r="AN2352" s="1">
        <v>44351.389108796298</v>
      </c>
      <c r="AO2352" s="1">
        <v>44350.610856481479</v>
      </c>
      <c r="AP2352" t="s">
        <v>560</v>
      </c>
      <c r="AQ2352" t="s">
        <v>561</v>
      </c>
      <c r="AR2352">
        <v>80</v>
      </c>
      <c r="AS2352">
        <v>1.25</v>
      </c>
      <c r="AT2352" t="s">
        <v>71</v>
      </c>
      <c r="AU2352" t="s">
        <v>565</v>
      </c>
      <c r="AW2352" t="s">
        <v>563</v>
      </c>
      <c r="AX2352">
        <v>0.05</v>
      </c>
      <c r="AZ2352" t="s">
        <v>88</v>
      </c>
      <c r="BC2352">
        <v>80317009</v>
      </c>
      <c r="BD2352">
        <v>8163171</v>
      </c>
      <c r="BE2352" t="s">
        <v>560</v>
      </c>
    </row>
    <row r="2353" spans="1:57" x14ac:dyDescent="0.25">
      <c r="A2353" t="s">
        <v>82</v>
      </c>
      <c r="B2353" t="s">
        <v>83</v>
      </c>
      <c r="C2353">
        <v>80317</v>
      </c>
      <c r="D2353" t="s">
        <v>59</v>
      </c>
      <c r="E2353" t="s">
        <v>84</v>
      </c>
      <c r="F2353" t="s">
        <v>61</v>
      </c>
      <c r="G2353" t="s">
        <v>62</v>
      </c>
      <c r="H2353" t="s">
        <v>63</v>
      </c>
      <c r="I2353" t="s">
        <v>64</v>
      </c>
      <c r="J2353" t="s">
        <v>65</v>
      </c>
      <c r="K2353" t="s">
        <v>64</v>
      </c>
      <c r="L2353" s="1">
        <v>44348.480555555558</v>
      </c>
      <c r="P2353" t="s">
        <v>85</v>
      </c>
      <c r="Q2353" t="s">
        <v>86</v>
      </c>
      <c r="U2353" t="s">
        <v>87</v>
      </c>
      <c r="AN2353" s="1">
        <v>44356.674270833333</v>
      </c>
      <c r="AO2353" s="1">
        <v>44356.674270833333</v>
      </c>
      <c r="AP2353" t="s">
        <v>422</v>
      </c>
      <c r="AQ2353" t="s">
        <v>423</v>
      </c>
      <c r="AR2353">
        <v>20</v>
      </c>
      <c r="AS2353">
        <v>5.0999999999999997E-2</v>
      </c>
      <c r="AT2353" t="s">
        <v>71</v>
      </c>
      <c r="AU2353" t="s">
        <v>426</v>
      </c>
      <c r="AW2353" t="s">
        <v>425</v>
      </c>
      <c r="AX2353">
        <v>5.0000000000000001E-3</v>
      </c>
      <c r="AZ2353" t="s">
        <v>88</v>
      </c>
      <c r="BC2353">
        <v>80317009</v>
      </c>
      <c r="BD2353">
        <v>8163168</v>
      </c>
      <c r="BE2353" t="s">
        <v>422</v>
      </c>
    </row>
    <row r="2354" spans="1:57" x14ac:dyDescent="0.25">
      <c r="A2354" t="s">
        <v>82</v>
      </c>
      <c r="B2354" t="s">
        <v>83</v>
      </c>
      <c r="C2354">
        <v>80317</v>
      </c>
      <c r="D2354" t="s">
        <v>59</v>
      </c>
      <c r="E2354" t="s">
        <v>84</v>
      </c>
      <c r="F2354" t="s">
        <v>61</v>
      </c>
      <c r="G2354" t="s">
        <v>62</v>
      </c>
      <c r="H2354" t="s">
        <v>63</v>
      </c>
      <c r="I2354" t="s">
        <v>64</v>
      </c>
      <c r="J2354" t="s">
        <v>65</v>
      </c>
      <c r="K2354" t="s">
        <v>64</v>
      </c>
      <c r="L2354" s="1">
        <v>44348.480555555558</v>
      </c>
      <c r="P2354" t="s">
        <v>85</v>
      </c>
      <c r="Q2354" t="s">
        <v>86</v>
      </c>
      <c r="U2354" t="s">
        <v>87</v>
      </c>
      <c r="AN2354" s="1">
        <v>44356.674270833333</v>
      </c>
      <c r="AO2354" s="1">
        <v>44356.674270833333</v>
      </c>
      <c r="AP2354" t="s">
        <v>427</v>
      </c>
      <c r="AQ2354" t="s">
        <v>428</v>
      </c>
      <c r="AR2354">
        <v>18</v>
      </c>
      <c r="AS2354">
        <v>5.0000000000000001E-3</v>
      </c>
      <c r="AT2354" t="s">
        <v>71</v>
      </c>
      <c r="AU2354" t="s">
        <v>424</v>
      </c>
      <c r="AV2354" t="s">
        <v>180</v>
      </c>
      <c r="AW2354" t="s">
        <v>429</v>
      </c>
      <c r="AX2354">
        <v>5.0000000000000001E-3</v>
      </c>
      <c r="AZ2354" t="s">
        <v>88</v>
      </c>
      <c r="BC2354">
        <v>80317009</v>
      </c>
      <c r="BD2354">
        <v>8163168</v>
      </c>
      <c r="BE2354" t="s">
        <v>427</v>
      </c>
    </row>
    <row r="2355" spans="1:57" x14ac:dyDescent="0.25">
      <c r="A2355" t="s">
        <v>82</v>
      </c>
      <c r="B2355" t="s">
        <v>83</v>
      </c>
      <c r="C2355">
        <v>80317</v>
      </c>
      <c r="D2355" t="s">
        <v>59</v>
      </c>
      <c r="E2355" t="s">
        <v>84</v>
      </c>
      <c r="F2355" t="s">
        <v>61</v>
      </c>
      <c r="G2355" t="s">
        <v>62</v>
      </c>
      <c r="H2355" t="s">
        <v>63</v>
      </c>
      <c r="I2355" t="s">
        <v>64</v>
      </c>
      <c r="J2355" t="s">
        <v>65</v>
      </c>
      <c r="K2355" t="s">
        <v>64</v>
      </c>
      <c r="L2355" s="1">
        <v>44348.480555555558</v>
      </c>
      <c r="P2355" t="s">
        <v>85</v>
      </c>
      <c r="Q2355" t="s">
        <v>86</v>
      </c>
      <c r="U2355" t="s">
        <v>87</v>
      </c>
      <c r="AN2355" s="1">
        <v>44349.556944444441</v>
      </c>
      <c r="AO2355" s="1">
        <v>44349.556944444441</v>
      </c>
      <c r="AP2355" t="s">
        <v>384</v>
      </c>
      <c r="AQ2355" t="s">
        <v>385</v>
      </c>
      <c r="AR2355">
        <v>13</v>
      </c>
      <c r="AS2355">
        <v>63</v>
      </c>
      <c r="AT2355" t="s">
        <v>386</v>
      </c>
      <c r="AU2355" t="s">
        <v>388</v>
      </c>
      <c r="AW2355" t="s">
        <v>387</v>
      </c>
      <c r="AX2355">
        <v>1</v>
      </c>
      <c r="AZ2355" t="s">
        <v>88</v>
      </c>
      <c r="BC2355">
        <v>80317009</v>
      </c>
      <c r="BD2355">
        <v>8163172</v>
      </c>
      <c r="BE2355" t="s">
        <v>384</v>
      </c>
    </row>
    <row r="2356" spans="1:57" x14ac:dyDescent="0.25">
      <c r="A2356" t="s">
        <v>82</v>
      </c>
      <c r="B2356" t="s">
        <v>83</v>
      </c>
      <c r="C2356">
        <v>80317</v>
      </c>
      <c r="D2356" t="s">
        <v>59</v>
      </c>
      <c r="E2356" t="s">
        <v>84</v>
      </c>
      <c r="F2356" t="s">
        <v>61</v>
      </c>
      <c r="G2356" t="s">
        <v>62</v>
      </c>
      <c r="H2356" t="s">
        <v>63</v>
      </c>
      <c r="I2356" t="s">
        <v>64</v>
      </c>
      <c r="J2356" t="s">
        <v>65</v>
      </c>
      <c r="K2356" t="s">
        <v>64</v>
      </c>
      <c r="L2356" s="1">
        <v>44348.480555555558</v>
      </c>
      <c r="P2356" t="s">
        <v>85</v>
      </c>
      <c r="Q2356" t="s">
        <v>86</v>
      </c>
      <c r="U2356" t="s">
        <v>87</v>
      </c>
      <c r="AN2356" s="1">
        <v>44348.480555555558</v>
      </c>
      <c r="AO2356" s="1">
        <v>44348.480555555558</v>
      </c>
      <c r="AP2356" t="s">
        <v>395</v>
      </c>
      <c r="AQ2356" t="s">
        <v>396</v>
      </c>
      <c r="AR2356">
        <v>10</v>
      </c>
      <c r="AS2356">
        <v>8.4</v>
      </c>
      <c r="AT2356" t="s">
        <v>314</v>
      </c>
      <c r="AW2356" t="s">
        <v>397</v>
      </c>
      <c r="AZ2356" t="s">
        <v>88</v>
      </c>
      <c r="BC2356">
        <v>80317009</v>
      </c>
      <c r="BD2356">
        <v>8163179</v>
      </c>
      <c r="BE2356" t="s">
        <v>395</v>
      </c>
    </row>
    <row r="2357" spans="1:57" x14ac:dyDescent="0.25">
      <c r="A2357" t="s">
        <v>82</v>
      </c>
      <c r="B2357" t="s">
        <v>83</v>
      </c>
      <c r="C2357">
        <v>80317</v>
      </c>
      <c r="D2357" t="s">
        <v>59</v>
      </c>
      <c r="E2357" t="s">
        <v>84</v>
      </c>
      <c r="F2357" t="s">
        <v>61</v>
      </c>
      <c r="G2357" t="s">
        <v>62</v>
      </c>
      <c r="H2357" t="s">
        <v>63</v>
      </c>
      <c r="I2357" t="s">
        <v>64</v>
      </c>
      <c r="J2357" t="s">
        <v>65</v>
      </c>
      <c r="K2357" t="s">
        <v>64</v>
      </c>
      <c r="L2357" s="1">
        <v>44348.480555555558</v>
      </c>
      <c r="P2357" t="s">
        <v>85</v>
      </c>
      <c r="Q2357" t="s">
        <v>86</v>
      </c>
      <c r="U2357" t="s">
        <v>87</v>
      </c>
      <c r="AN2357" s="1">
        <v>44348.480555555558</v>
      </c>
      <c r="AO2357" s="1">
        <v>44348.480555555558</v>
      </c>
      <c r="AP2357" t="s">
        <v>398</v>
      </c>
      <c r="AQ2357" t="s">
        <v>399</v>
      </c>
      <c r="AR2357">
        <v>8</v>
      </c>
      <c r="AS2357">
        <v>14.2</v>
      </c>
      <c r="AT2357" t="s">
        <v>71</v>
      </c>
      <c r="AW2357" t="s">
        <v>397</v>
      </c>
      <c r="AZ2357" t="s">
        <v>88</v>
      </c>
      <c r="BC2357">
        <v>80317009</v>
      </c>
      <c r="BD2357">
        <v>8163179</v>
      </c>
      <c r="BE2357" t="s">
        <v>398</v>
      </c>
    </row>
    <row r="2358" spans="1:57" x14ac:dyDescent="0.25">
      <c r="A2358" t="s">
        <v>82</v>
      </c>
      <c r="B2358" t="s">
        <v>83</v>
      </c>
      <c r="C2358">
        <v>80317</v>
      </c>
      <c r="D2358" t="s">
        <v>59</v>
      </c>
      <c r="E2358" t="s">
        <v>84</v>
      </c>
      <c r="F2358" t="s">
        <v>61</v>
      </c>
      <c r="G2358" t="s">
        <v>62</v>
      </c>
      <c r="H2358" t="s">
        <v>63</v>
      </c>
      <c r="I2358" t="s">
        <v>64</v>
      </c>
      <c r="J2358" t="s">
        <v>65</v>
      </c>
      <c r="K2358" t="s">
        <v>64</v>
      </c>
      <c r="L2358" s="1">
        <v>44348.480555555558</v>
      </c>
      <c r="P2358" t="s">
        <v>85</v>
      </c>
      <c r="Q2358" t="s">
        <v>86</v>
      </c>
      <c r="U2358" t="s">
        <v>87</v>
      </c>
      <c r="AN2358" s="1">
        <v>44348.480555555558</v>
      </c>
      <c r="AO2358" s="1">
        <v>44348.480555555558</v>
      </c>
      <c r="AP2358" t="s">
        <v>400</v>
      </c>
      <c r="AQ2358" t="s">
        <v>401</v>
      </c>
      <c r="AR2358">
        <v>9</v>
      </c>
      <c r="AS2358">
        <v>543</v>
      </c>
      <c r="AT2358" t="s">
        <v>330</v>
      </c>
      <c r="AW2358" t="s">
        <v>397</v>
      </c>
      <c r="AZ2358" t="s">
        <v>88</v>
      </c>
      <c r="BC2358">
        <v>80317009</v>
      </c>
      <c r="BD2358">
        <v>8163179</v>
      </c>
      <c r="BE2358" t="s">
        <v>400</v>
      </c>
    </row>
    <row r="2359" spans="1:57" x14ac:dyDescent="0.25">
      <c r="A2359" t="s">
        <v>82</v>
      </c>
      <c r="B2359" t="s">
        <v>83</v>
      </c>
      <c r="C2359">
        <v>80317</v>
      </c>
      <c r="D2359" t="s">
        <v>59</v>
      </c>
      <c r="E2359" t="s">
        <v>84</v>
      </c>
      <c r="F2359" t="s">
        <v>61</v>
      </c>
      <c r="G2359" t="s">
        <v>62</v>
      </c>
      <c r="H2359" t="s">
        <v>63</v>
      </c>
      <c r="I2359" t="s">
        <v>64</v>
      </c>
      <c r="J2359" t="s">
        <v>65</v>
      </c>
      <c r="K2359" t="s">
        <v>64</v>
      </c>
      <c r="L2359" s="1">
        <v>44348.480555555558</v>
      </c>
      <c r="P2359" t="s">
        <v>85</v>
      </c>
      <c r="Q2359" t="s">
        <v>86</v>
      </c>
      <c r="U2359" t="s">
        <v>87</v>
      </c>
      <c r="AN2359" s="1">
        <v>44348.480555555558</v>
      </c>
      <c r="AO2359" s="1">
        <v>44348.480555555558</v>
      </c>
      <c r="AP2359" t="s">
        <v>402</v>
      </c>
      <c r="AQ2359" t="s">
        <v>403</v>
      </c>
      <c r="AR2359">
        <v>7</v>
      </c>
      <c r="AS2359">
        <v>29</v>
      </c>
      <c r="AT2359" t="s">
        <v>339</v>
      </c>
      <c r="AW2359" t="s">
        <v>397</v>
      </c>
      <c r="AZ2359" t="s">
        <v>88</v>
      </c>
      <c r="BC2359">
        <v>80317009</v>
      </c>
      <c r="BD2359">
        <v>8163179</v>
      </c>
      <c r="BE2359" t="s">
        <v>402</v>
      </c>
    </row>
    <row r="2360" spans="1:57" x14ac:dyDescent="0.25">
      <c r="A2360" t="s">
        <v>82</v>
      </c>
      <c r="B2360" t="s">
        <v>83</v>
      </c>
      <c r="C2360">
        <v>80317</v>
      </c>
      <c r="D2360" t="s">
        <v>59</v>
      </c>
      <c r="E2360" t="s">
        <v>84</v>
      </c>
      <c r="F2360" t="s">
        <v>61</v>
      </c>
      <c r="G2360" t="s">
        <v>62</v>
      </c>
      <c r="H2360" t="s">
        <v>63</v>
      </c>
      <c r="I2360" t="s">
        <v>64</v>
      </c>
      <c r="J2360" t="s">
        <v>65</v>
      </c>
      <c r="K2360" t="s">
        <v>64</v>
      </c>
      <c r="L2360" s="1">
        <v>44348.480555555558</v>
      </c>
      <c r="P2360" t="s">
        <v>85</v>
      </c>
      <c r="Q2360" t="s">
        <v>86</v>
      </c>
      <c r="U2360" t="s">
        <v>87</v>
      </c>
      <c r="AN2360" s="1">
        <v>44356.169444444444</v>
      </c>
      <c r="AO2360" s="1">
        <v>44356.169444444444</v>
      </c>
      <c r="AP2360" t="s">
        <v>69</v>
      </c>
      <c r="AQ2360" t="s">
        <v>70</v>
      </c>
      <c r="AR2360">
        <v>89</v>
      </c>
      <c r="AS2360">
        <v>21.3</v>
      </c>
      <c r="AT2360" t="s">
        <v>71</v>
      </c>
      <c r="AU2360" t="s">
        <v>80</v>
      </c>
      <c r="AW2360" t="s">
        <v>73</v>
      </c>
      <c r="AX2360">
        <v>0.8</v>
      </c>
      <c r="AZ2360" t="s">
        <v>88</v>
      </c>
      <c r="BC2360">
        <v>80317009</v>
      </c>
      <c r="BD2360">
        <v>8163173</v>
      </c>
      <c r="BE2360" t="s">
        <v>69</v>
      </c>
    </row>
    <row r="2361" spans="1:57" x14ac:dyDescent="0.25">
      <c r="A2361" t="s">
        <v>82</v>
      </c>
      <c r="B2361" t="s">
        <v>83</v>
      </c>
      <c r="C2361">
        <v>80317</v>
      </c>
      <c r="D2361" t="s">
        <v>59</v>
      </c>
      <c r="E2361" t="s">
        <v>84</v>
      </c>
      <c r="F2361" t="s">
        <v>61</v>
      </c>
      <c r="G2361" t="s">
        <v>62</v>
      </c>
      <c r="H2361" t="s">
        <v>63</v>
      </c>
      <c r="I2361" t="s">
        <v>64</v>
      </c>
      <c r="J2361" t="s">
        <v>65</v>
      </c>
      <c r="K2361" t="s">
        <v>64</v>
      </c>
      <c r="L2361" s="1">
        <v>44348.480555555558</v>
      </c>
      <c r="P2361" t="s">
        <v>85</v>
      </c>
      <c r="Q2361" t="s">
        <v>86</v>
      </c>
      <c r="U2361" t="s">
        <v>87</v>
      </c>
      <c r="AN2361" s="1">
        <v>44349.682638888888</v>
      </c>
      <c r="AO2361" s="1">
        <v>44349.682638888888</v>
      </c>
      <c r="AP2361" t="s">
        <v>185</v>
      </c>
      <c r="AQ2361" t="s">
        <v>186</v>
      </c>
      <c r="AR2361">
        <v>67</v>
      </c>
      <c r="AS2361">
        <v>154</v>
      </c>
      <c r="AT2361" t="s">
        <v>187</v>
      </c>
      <c r="AU2361" t="s">
        <v>190</v>
      </c>
      <c r="AW2361" t="s">
        <v>189</v>
      </c>
      <c r="AX2361">
        <v>1</v>
      </c>
      <c r="AZ2361" t="s">
        <v>88</v>
      </c>
      <c r="BC2361">
        <v>80317009</v>
      </c>
      <c r="BD2361">
        <v>8163177</v>
      </c>
      <c r="BE2361" t="s">
        <v>185</v>
      </c>
    </row>
    <row r="2362" spans="1:57" x14ac:dyDescent="0.25">
      <c r="A2362" t="s">
        <v>82</v>
      </c>
      <c r="B2362" t="s">
        <v>83</v>
      </c>
      <c r="C2362">
        <v>80317</v>
      </c>
      <c r="D2362" t="s">
        <v>59</v>
      </c>
      <c r="E2362" t="s">
        <v>84</v>
      </c>
      <c r="F2362" t="s">
        <v>61</v>
      </c>
      <c r="G2362" t="s">
        <v>62</v>
      </c>
      <c r="H2362" t="s">
        <v>63</v>
      </c>
      <c r="I2362" t="s">
        <v>64</v>
      </c>
      <c r="J2362" t="s">
        <v>65</v>
      </c>
      <c r="K2362" t="s">
        <v>64</v>
      </c>
      <c r="L2362" s="1">
        <v>44348.480555555558</v>
      </c>
      <c r="P2362" t="s">
        <v>85</v>
      </c>
      <c r="Q2362" t="s">
        <v>86</v>
      </c>
      <c r="U2362" t="s">
        <v>87</v>
      </c>
      <c r="AN2362" s="1">
        <v>44358.49664351852</v>
      </c>
      <c r="AO2362" s="1">
        <v>44351.416666666664</v>
      </c>
      <c r="AP2362" t="s">
        <v>404</v>
      </c>
      <c r="AQ2362" t="s">
        <v>405</v>
      </c>
      <c r="AR2362">
        <v>36</v>
      </c>
      <c r="AS2362">
        <v>4</v>
      </c>
      <c r="AT2362" t="s">
        <v>343</v>
      </c>
      <c r="AU2362" t="s">
        <v>406</v>
      </c>
      <c r="AV2362" t="s">
        <v>345</v>
      </c>
      <c r="AW2362" t="s">
        <v>268</v>
      </c>
      <c r="AX2362">
        <v>3</v>
      </c>
      <c r="AZ2362" t="s">
        <v>88</v>
      </c>
      <c r="BC2362">
        <v>80317009</v>
      </c>
      <c r="BD2362">
        <v>8163181</v>
      </c>
      <c r="BE2362" t="s">
        <v>404</v>
      </c>
    </row>
    <row r="2363" spans="1:57" x14ac:dyDescent="0.25">
      <c r="A2363" t="s">
        <v>82</v>
      </c>
      <c r="B2363" t="s">
        <v>83</v>
      </c>
      <c r="C2363">
        <v>80317</v>
      </c>
      <c r="D2363" t="s">
        <v>59</v>
      </c>
      <c r="E2363" t="s">
        <v>84</v>
      </c>
      <c r="F2363" t="s">
        <v>61</v>
      </c>
      <c r="G2363" t="s">
        <v>62</v>
      </c>
      <c r="H2363" t="s">
        <v>63</v>
      </c>
      <c r="I2363" t="s">
        <v>64</v>
      </c>
      <c r="J2363" t="s">
        <v>65</v>
      </c>
      <c r="K2363" t="s">
        <v>64</v>
      </c>
      <c r="L2363" s="1">
        <v>44348.480555555558</v>
      </c>
      <c r="P2363" t="s">
        <v>85</v>
      </c>
      <c r="Q2363" t="s">
        <v>86</v>
      </c>
      <c r="U2363" t="s">
        <v>87</v>
      </c>
      <c r="AN2363" s="1">
        <v>44358.49664351852</v>
      </c>
      <c r="AO2363" s="1">
        <v>44351.416666666664</v>
      </c>
      <c r="AP2363" t="s">
        <v>407</v>
      </c>
      <c r="AQ2363" t="s">
        <v>408</v>
      </c>
      <c r="AR2363">
        <v>66</v>
      </c>
      <c r="AS2363">
        <v>8</v>
      </c>
      <c r="AT2363" t="s">
        <v>343</v>
      </c>
      <c r="AU2363" t="s">
        <v>188</v>
      </c>
      <c r="AV2363" t="s">
        <v>180</v>
      </c>
      <c r="AW2363" t="s">
        <v>268</v>
      </c>
      <c r="AX2363">
        <v>8</v>
      </c>
      <c r="AZ2363" t="s">
        <v>88</v>
      </c>
      <c r="BC2363">
        <v>80317009</v>
      </c>
      <c r="BD2363">
        <v>8163181</v>
      </c>
      <c r="BE2363" t="s">
        <v>407</v>
      </c>
    </row>
    <row r="2364" spans="1:57" x14ac:dyDescent="0.25">
      <c r="A2364" t="s">
        <v>82</v>
      </c>
      <c r="B2364" t="s">
        <v>83</v>
      </c>
      <c r="C2364">
        <v>80317</v>
      </c>
      <c r="D2364" t="s">
        <v>59</v>
      </c>
      <c r="E2364" t="s">
        <v>84</v>
      </c>
      <c r="F2364" t="s">
        <v>61</v>
      </c>
      <c r="G2364" t="s">
        <v>62</v>
      </c>
      <c r="H2364" t="s">
        <v>63</v>
      </c>
      <c r="I2364" t="s">
        <v>64</v>
      </c>
      <c r="J2364" t="s">
        <v>65</v>
      </c>
      <c r="K2364" t="s">
        <v>64</v>
      </c>
      <c r="L2364" s="1">
        <v>44348.480555555558</v>
      </c>
      <c r="P2364" t="s">
        <v>85</v>
      </c>
      <c r="Q2364" t="s">
        <v>86</v>
      </c>
      <c r="U2364" t="s">
        <v>87</v>
      </c>
      <c r="AN2364" s="1">
        <v>44365.460555555554</v>
      </c>
      <c r="AO2364" s="1">
        <v>44365.460555555554</v>
      </c>
      <c r="AP2364" t="s">
        <v>241</v>
      </c>
      <c r="AQ2364" t="s">
        <v>242</v>
      </c>
      <c r="AS2364">
        <v>196.4</v>
      </c>
      <c r="AT2364" t="s">
        <v>71</v>
      </c>
      <c r="AU2364" t="s">
        <v>245</v>
      </c>
      <c r="AX2364">
        <v>1</v>
      </c>
      <c r="AZ2364" t="s">
        <v>88</v>
      </c>
      <c r="BC2364">
        <v>80317009</v>
      </c>
      <c r="BD2364">
        <v>8177034</v>
      </c>
      <c r="BE2364" t="s">
        <v>241</v>
      </c>
    </row>
    <row r="2365" spans="1:57" x14ac:dyDescent="0.25">
      <c r="A2365" t="s">
        <v>82</v>
      </c>
      <c r="B2365" t="s">
        <v>83</v>
      </c>
      <c r="C2365">
        <v>80317</v>
      </c>
      <c r="D2365" t="s">
        <v>59</v>
      </c>
      <c r="E2365" t="s">
        <v>84</v>
      </c>
      <c r="F2365" t="s">
        <v>61</v>
      </c>
      <c r="G2365" t="s">
        <v>62</v>
      </c>
      <c r="H2365" t="s">
        <v>63</v>
      </c>
      <c r="I2365" t="s">
        <v>64</v>
      </c>
      <c r="J2365" t="s">
        <v>65</v>
      </c>
      <c r="K2365" t="s">
        <v>64</v>
      </c>
      <c r="L2365" s="1">
        <v>44348.480555555558</v>
      </c>
      <c r="P2365" t="s">
        <v>85</v>
      </c>
      <c r="Q2365" t="s">
        <v>86</v>
      </c>
      <c r="U2365" t="s">
        <v>87</v>
      </c>
      <c r="AN2365" s="1">
        <v>44365.460555555554</v>
      </c>
      <c r="AO2365" s="1">
        <v>44365.460555555554</v>
      </c>
      <c r="AP2365" t="s">
        <v>265</v>
      </c>
      <c r="AQ2365" t="s">
        <v>266</v>
      </c>
      <c r="AR2365">
        <v>30</v>
      </c>
      <c r="AS2365">
        <v>56.2</v>
      </c>
      <c r="AT2365" t="s">
        <v>71</v>
      </c>
      <c r="AU2365" t="s">
        <v>270</v>
      </c>
      <c r="AW2365" t="s">
        <v>268</v>
      </c>
      <c r="AX2365">
        <v>0.3</v>
      </c>
      <c r="AZ2365" t="s">
        <v>88</v>
      </c>
      <c r="BC2365">
        <v>80317009</v>
      </c>
      <c r="BD2365">
        <v>8177034</v>
      </c>
      <c r="BE2365" t="s">
        <v>265</v>
      </c>
    </row>
    <row r="2366" spans="1:57" x14ac:dyDescent="0.25">
      <c r="A2366" t="s">
        <v>82</v>
      </c>
      <c r="B2366" t="s">
        <v>83</v>
      </c>
      <c r="C2366">
        <v>80317</v>
      </c>
      <c r="D2366" t="s">
        <v>59</v>
      </c>
      <c r="E2366" t="s">
        <v>84</v>
      </c>
      <c r="F2366" t="s">
        <v>61</v>
      </c>
      <c r="G2366" t="s">
        <v>62</v>
      </c>
      <c r="H2366" t="s">
        <v>63</v>
      </c>
      <c r="I2366" t="s">
        <v>64</v>
      </c>
      <c r="J2366" t="s">
        <v>65</v>
      </c>
      <c r="K2366" t="s">
        <v>64</v>
      </c>
      <c r="L2366" s="1">
        <v>44348.480555555558</v>
      </c>
      <c r="P2366" t="s">
        <v>85</v>
      </c>
      <c r="Q2366" t="s">
        <v>86</v>
      </c>
      <c r="U2366" t="s">
        <v>87</v>
      </c>
      <c r="AN2366" s="1">
        <v>44365.460555555554</v>
      </c>
      <c r="AO2366" s="1">
        <v>44365.460555555554</v>
      </c>
      <c r="AP2366" t="s">
        <v>283</v>
      </c>
      <c r="AQ2366" t="s">
        <v>284</v>
      </c>
      <c r="AR2366">
        <v>31</v>
      </c>
      <c r="AS2366">
        <v>13.6</v>
      </c>
      <c r="AT2366" t="s">
        <v>71</v>
      </c>
      <c r="AU2366" t="s">
        <v>237</v>
      </c>
      <c r="AW2366" t="s">
        <v>268</v>
      </c>
      <c r="AX2366">
        <v>0.1</v>
      </c>
      <c r="AZ2366" t="s">
        <v>88</v>
      </c>
      <c r="BC2366">
        <v>80317009</v>
      </c>
      <c r="BD2366">
        <v>8177034</v>
      </c>
      <c r="BE2366" t="s">
        <v>283</v>
      </c>
    </row>
    <row r="2367" spans="1:57" x14ac:dyDescent="0.25">
      <c r="A2367" t="s">
        <v>82</v>
      </c>
      <c r="B2367" t="s">
        <v>83</v>
      </c>
      <c r="C2367">
        <v>80317</v>
      </c>
      <c r="D2367" t="s">
        <v>59</v>
      </c>
      <c r="E2367" t="s">
        <v>84</v>
      </c>
      <c r="F2367" t="s">
        <v>61</v>
      </c>
      <c r="G2367" t="s">
        <v>62</v>
      </c>
      <c r="H2367" t="s">
        <v>63</v>
      </c>
      <c r="I2367" t="s">
        <v>64</v>
      </c>
      <c r="J2367" t="s">
        <v>65</v>
      </c>
      <c r="K2367" t="s">
        <v>64</v>
      </c>
      <c r="L2367" s="1">
        <v>44348.480555555558</v>
      </c>
      <c r="P2367" t="s">
        <v>85</v>
      </c>
      <c r="Q2367" t="s">
        <v>86</v>
      </c>
      <c r="U2367" t="s">
        <v>87</v>
      </c>
      <c r="AN2367" s="1">
        <v>44365.460555555554</v>
      </c>
      <c r="AO2367" s="1">
        <v>44365.460555555554</v>
      </c>
      <c r="AP2367" t="s">
        <v>291</v>
      </c>
      <c r="AQ2367" t="s">
        <v>292</v>
      </c>
      <c r="AR2367">
        <v>28</v>
      </c>
      <c r="AS2367">
        <v>37.1</v>
      </c>
      <c r="AT2367" t="s">
        <v>71</v>
      </c>
      <c r="AU2367" t="s">
        <v>294</v>
      </c>
      <c r="AW2367" t="s">
        <v>268</v>
      </c>
      <c r="AX2367">
        <v>0.4</v>
      </c>
      <c r="AZ2367" t="s">
        <v>88</v>
      </c>
      <c r="BC2367">
        <v>80317009</v>
      </c>
      <c r="BD2367">
        <v>8177034</v>
      </c>
      <c r="BE2367" t="s">
        <v>291</v>
      </c>
    </row>
    <row r="2368" spans="1:57" x14ac:dyDescent="0.25">
      <c r="A2368" t="s">
        <v>82</v>
      </c>
      <c r="B2368" t="s">
        <v>83</v>
      </c>
      <c r="C2368">
        <v>80317</v>
      </c>
      <c r="D2368" t="s">
        <v>59</v>
      </c>
      <c r="E2368" t="s">
        <v>84</v>
      </c>
      <c r="F2368" t="s">
        <v>61</v>
      </c>
      <c r="G2368" t="s">
        <v>62</v>
      </c>
      <c r="H2368" t="s">
        <v>63</v>
      </c>
      <c r="I2368" t="s">
        <v>64</v>
      </c>
      <c r="J2368" t="s">
        <v>65</v>
      </c>
      <c r="K2368" t="s">
        <v>64</v>
      </c>
      <c r="L2368" s="1">
        <v>44348.480555555558</v>
      </c>
      <c r="P2368" t="s">
        <v>85</v>
      </c>
      <c r="Q2368" t="s">
        <v>86</v>
      </c>
      <c r="U2368" t="s">
        <v>87</v>
      </c>
      <c r="AN2368" s="1">
        <v>44365.460555555554</v>
      </c>
      <c r="AO2368" s="1">
        <v>44365.460555555554</v>
      </c>
      <c r="AP2368" t="s">
        <v>305</v>
      </c>
      <c r="AQ2368" t="s">
        <v>306</v>
      </c>
      <c r="AR2368">
        <v>29</v>
      </c>
      <c r="AS2368">
        <v>4.9000000000000004</v>
      </c>
      <c r="AT2368" t="s">
        <v>71</v>
      </c>
      <c r="AU2368" t="s">
        <v>304</v>
      </c>
      <c r="AW2368" t="s">
        <v>268</v>
      </c>
      <c r="AX2368">
        <v>0.1</v>
      </c>
      <c r="AZ2368" t="s">
        <v>88</v>
      </c>
      <c r="BC2368">
        <v>80317009</v>
      </c>
      <c r="BD2368">
        <v>8177034</v>
      </c>
      <c r="BE2368" t="s">
        <v>305</v>
      </c>
    </row>
    <row r="2369" spans="1:57" x14ac:dyDescent="0.25">
      <c r="A2369" t="s">
        <v>82</v>
      </c>
      <c r="B2369" t="s">
        <v>83</v>
      </c>
      <c r="C2369">
        <v>80317</v>
      </c>
      <c r="D2369" t="s">
        <v>59</v>
      </c>
      <c r="E2369" t="s">
        <v>84</v>
      </c>
      <c r="F2369" t="s">
        <v>61</v>
      </c>
      <c r="G2369" t="s">
        <v>62</v>
      </c>
      <c r="H2369" t="s">
        <v>63</v>
      </c>
      <c r="I2369" t="s">
        <v>64</v>
      </c>
      <c r="J2369" t="s">
        <v>65</v>
      </c>
      <c r="K2369" t="s">
        <v>64</v>
      </c>
      <c r="L2369" s="1">
        <v>44348.480555555558</v>
      </c>
      <c r="P2369" t="s">
        <v>85</v>
      </c>
      <c r="Q2369" t="s">
        <v>86</v>
      </c>
      <c r="U2369" t="s">
        <v>87</v>
      </c>
      <c r="AN2369" s="1">
        <v>44350.725694444445</v>
      </c>
      <c r="AO2369" s="1">
        <v>44350.725694444445</v>
      </c>
      <c r="AP2369" t="s">
        <v>410</v>
      </c>
      <c r="AQ2369" t="s">
        <v>411</v>
      </c>
      <c r="AR2369">
        <v>32</v>
      </c>
      <c r="AS2369">
        <v>59</v>
      </c>
      <c r="AT2369" t="s">
        <v>71</v>
      </c>
      <c r="AU2369" t="s">
        <v>293</v>
      </c>
      <c r="AW2369" t="s">
        <v>412</v>
      </c>
      <c r="AX2369">
        <v>0.5</v>
      </c>
      <c r="AZ2369" t="s">
        <v>88</v>
      </c>
      <c r="BC2369">
        <v>80317009</v>
      </c>
      <c r="BD2369">
        <v>8163169</v>
      </c>
      <c r="BE2369" t="s">
        <v>410</v>
      </c>
    </row>
    <row r="2370" spans="1:57" x14ac:dyDescent="0.25">
      <c r="A2370" t="s">
        <v>82</v>
      </c>
      <c r="B2370" t="s">
        <v>83</v>
      </c>
      <c r="C2370">
        <v>80317</v>
      </c>
      <c r="D2370" t="s">
        <v>59</v>
      </c>
      <c r="E2370" t="s">
        <v>84</v>
      </c>
      <c r="F2370" t="s">
        <v>61</v>
      </c>
      <c r="G2370" t="s">
        <v>62</v>
      </c>
      <c r="H2370" t="s">
        <v>63</v>
      </c>
      <c r="I2370" t="s">
        <v>64</v>
      </c>
      <c r="J2370" t="s">
        <v>65</v>
      </c>
      <c r="K2370" t="s">
        <v>64</v>
      </c>
      <c r="L2370" s="1">
        <v>44348.480555555558</v>
      </c>
      <c r="P2370" t="s">
        <v>85</v>
      </c>
      <c r="Q2370" t="s">
        <v>86</v>
      </c>
      <c r="U2370" t="s">
        <v>87</v>
      </c>
      <c r="AN2370" s="1">
        <v>44350.725694444445</v>
      </c>
      <c r="AO2370" s="1">
        <v>44350.725694444445</v>
      </c>
      <c r="AP2370" t="s">
        <v>414</v>
      </c>
      <c r="AQ2370" t="s">
        <v>415</v>
      </c>
      <c r="AR2370">
        <v>33</v>
      </c>
      <c r="AS2370">
        <v>26.7</v>
      </c>
      <c r="AT2370" t="s">
        <v>71</v>
      </c>
      <c r="AU2370" t="s">
        <v>237</v>
      </c>
      <c r="AW2370" t="s">
        <v>412</v>
      </c>
      <c r="AX2370">
        <v>0.1</v>
      </c>
      <c r="AZ2370" t="s">
        <v>88</v>
      </c>
      <c r="BC2370">
        <v>80317009</v>
      </c>
      <c r="BD2370">
        <v>8163169</v>
      </c>
      <c r="BE2370" t="s">
        <v>414</v>
      </c>
    </row>
    <row r="2371" spans="1:57" x14ac:dyDescent="0.25">
      <c r="A2371" t="s">
        <v>82</v>
      </c>
      <c r="B2371" t="s">
        <v>83</v>
      </c>
      <c r="C2371">
        <v>80317</v>
      </c>
      <c r="D2371" t="s">
        <v>59</v>
      </c>
      <c r="E2371" t="s">
        <v>84</v>
      </c>
      <c r="F2371" t="s">
        <v>61</v>
      </c>
      <c r="G2371" t="s">
        <v>62</v>
      </c>
      <c r="H2371" t="s">
        <v>63</v>
      </c>
      <c r="I2371" t="s">
        <v>64</v>
      </c>
      <c r="J2371" t="s">
        <v>65</v>
      </c>
      <c r="K2371" t="s">
        <v>64</v>
      </c>
      <c r="L2371" s="1">
        <v>44348.480555555558</v>
      </c>
      <c r="P2371" t="s">
        <v>85</v>
      </c>
      <c r="Q2371" t="s">
        <v>86</v>
      </c>
      <c r="U2371" t="s">
        <v>87</v>
      </c>
      <c r="AN2371" s="1">
        <v>44350.997245370374</v>
      </c>
      <c r="AO2371" s="1">
        <v>44350.445034722223</v>
      </c>
      <c r="AP2371" t="s">
        <v>341</v>
      </c>
      <c r="AQ2371" t="s">
        <v>342</v>
      </c>
      <c r="AS2371">
        <v>7.8E-2</v>
      </c>
      <c r="AT2371" t="s">
        <v>343</v>
      </c>
      <c r="AU2371" t="s">
        <v>344</v>
      </c>
      <c r="AX2371">
        <v>1.7999999999999999E-2</v>
      </c>
      <c r="AZ2371" t="s">
        <v>88</v>
      </c>
      <c r="BC2371">
        <v>80317009</v>
      </c>
      <c r="BD2371">
        <v>8163176</v>
      </c>
      <c r="BE2371" t="s">
        <v>341</v>
      </c>
    </row>
    <row r="2372" spans="1:57" x14ac:dyDescent="0.25">
      <c r="A2372" t="s">
        <v>82</v>
      </c>
      <c r="B2372" t="s">
        <v>83</v>
      </c>
      <c r="C2372">
        <v>80317</v>
      </c>
      <c r="D2372" t="s">
        <v>59</v>
      </c>
      <c r="E2372" t="s">
        <v>84</v>
      </c>
      <c r="F2372" t="s">
        <v>61</v>
      </c>
      <c r="G2372" t="s">
        <v>62</v>
      </c>
      <c r="H2372" t="s">
        <v>63</v>
      </c>
      <c r="I2372" t="s">
        <v>64</v>
      </c>
      <c r="J2372" t="s">
        <v>65</v>
      </c>
      <c r="K2372" t="s">
        <v>64</v>
      </c>
      <c r="L2372" s="1">
        <v>44348.480555555558</v>
      </c>
      <c r="P2372" t="s">
        <v>85</v>
      </c>
      <c r="Q2372" t="s">
        <v>86</v>
      </c>
      <c r="U2372" t="s">
        <v>87</v>
      </c>
      <c r="AN2372" s="1">
        <v>44350.997245370374</v>
      </c>
      <c r="AO2372" s="1">
        <v>44350.445034722223</v>
      </c>
      <c r="AP2372" t="s">
        <v>346</v>
      </c>
      <c r="AQ2372" t="s">
        <v>347</v>
      </c>
      <c r="AS2372">
        <v>0.96399999999999997</v>
      </c>
      <c r="AT2372" t="s">
        <v>343</v>
      </c>
      <c r="AU2372" t="s">
        <v>350</v>
      </c>
      <c r="AX2372">
        <v>1.7999999999999999E-2</v>
      </c>
      <c r="AZ2372" t="s">
        <v>88</v>
      </c>
      <c r="BC2372">
        <v>80317009</v>
      </c>
      <c r="BD2372">
        <v>8163176</v>
      </c>
      <c r="BE2372" t="s">
        <v>346</v>
      </c>
    </row>
    <row r="2373" spans="1:57" x14ac:dyDescent="0.25">
      <c r="A2373" t="s">
        <v>82</v>
      </c>
      <c r="B2373" t="s">
        <v>83</v>
      </c>
      <c r="C2373">
        <v>80317</v>
      </c>
      <c r="D2373" t="s">
        <v>59</v>
      </c>
      <c r="E2373" t="s">
        <v>84</v>
      </c>
      <c r="F2373" t="s">
        <v>61</v>
      </c>
      <c r="G2373" t="s">
        <v>62</v>
      </c>
      <c r="H2373" t="s">
        <v>63</v>
      </c>
      <c r="I2373" t="s">
        <v>64</v>
      </c>
      <c r="J2373" t="s">
        <v>65</v>
      </c>
      <c r="K2373" t="s">
        <v>64</v>
      </c>
      <c r="L2373" s="1">
        <v>44348.480555555558</v>
      </c>
      <c r="P2373" t="s">
        <v>85</v>
      </c>
      <c r="Q2373" t="s">
        <v>86</v>
      </c>
      <c r="U2373" t="s">
        <v>87</v>
      </c>
      <c r="AN2373" s="1">
        <v>44350.997245370374</v>
      </c>
      <c r="AO2373" s="1">
        <v>44350.445034722223</v>
      </c>
      <c r="AP2373" t="s">
        <v>369</v>
      </c>
      <c r="AQ2373" t="s">
        <v>370</v>
      </c>
      <c r="AS2373">
        <v>6.4000000000000001E-2</v>
      </c>
      <c r="AT2373" t="s">
        <v>343</v>
      </c>
      <c r="AU2373" t="s">
        <v>373</v>
      </c>
      <c r="AX2373">
        <v>8.9999999999999993E-3</v>
      </c>
      <c r="AZ2373" t="s">
        <v>88</v>
      </c>
      <c r="BC2373">
        <v>80317009</v>
      </c>
      <c r="BD2373">
        <v>8163176</v>
      </c>
      <c r="BE2373" t="s">
        <v>369</v>
      </c>
    </row>
    <row r="2374" spans="1:57" x14ac:dyDescent="0.25">
      <c r="A2374" t="s">
        <v>89</v>
      </c>
      <c r="B2374" t="s">
        <v>90</v>
      </c>
      <c r="C2374">
        <v>80317</v>
      </c>
      <c r="D2374" t="s">
        <v>59</v>
      </c>
      <c r="E2374" t="s">
        <v>91</v>
      </c>
      <c r="F2374" t="s">
        <v>61</v>
      </c>
      <c r="G2374" t="s">
        <v>62</v>
      </c>
      <c r="H2374" t="s">
        <v>63</v>
      </c>
      <c r="I2374" t="s">
        <v>64</v>
      </c>
      <c r="J2374" t="s">
        <v>65</v>
      </c>
      <c r="K2374" t="s">
        <v>64</v>
      </c>
      <c r="L2374" s="1">
        <v>44348.472916666666</v>
      </c>
      <c r="P2374" t="s">
        <v>92</v>
      </c>
      <c r="Q2374" t="s">
        <v>93</v>
      </c>
      <c r="U2374" t="s">
        <v>94</v>
      </c>
      <c r="AN2374" s="1">
        <v>44354.433113425926</v>
      </c>
      <c r="AO2374" s="1">
        <v>44350.561111111114</v>
      </c>
      <c r="AP2374" t="s">
        <v>554</v>
      </c>
      <c r="AQ2374" t="s">
        <v>555</v>
      </c>
      <c r="AR2374">
        <v>25</v>
      </c>
      <c r="AS2374">
        <v>1.2E-2</v>
      </c>
      <c r="AT2374" t="s">
        <v>71</v>
      </c>
      <c r="AU2374" t="s">
        <v>449</v>
      </c>
      <c r="AW2374" t="s">
        <v>450</v>
      </c>
      <c r="AX2374">
        <v>2E-3</v>
      </c>
      <c r="AZ2374" t="s">
        <v>96</v>
      </c>
      <c r="BC2374">
        <v>80317007</v>
      </c>
      <c r="BD2374">
        <v>8163146</v>
      </c>
      <c r="BE2374" t="s">
        <v>554</v>
      </c>
    </row>
    <row r="2375" spans="1:57" x14ac:dyDescent="0.25">
      <c r="A2375" t="s">
        <v>89</v>
      </c>
      <c r="B2375" t="s">
        <v>90</v>
      </c>
      <c r="C2375">
        <v>80317</v>
      </c>
      <c r="D2375" t="s">
        <v>59</v>
      </c>
      <c r="E2375" t="s">
        <v>91</v>
      </c>
      <c r="F2375" t="s">
        <v>61</v>
      </c>
      <c r="G2375" t="s">
        <v>62</v>
      </c>
      <c r="H2375" t="s">
        <v>63</v>
      </c>
      <c r="I2375" t="s">
        <v>64</v>
      </c>
      <c r="J2375" t="s">
        <v>65</v>
      </c>
      <c r="K2375" t="s">
        <v>64</v>
      </c>
      <c r="L2375" s="1">
        <v>44348.472916666666</v>
      </c>
      <c r="P2375" t="s">
        <v>92</v>
      </c>
      <c r="Q2375" t="s">
        <v>93</v>
      </c>
      <c r="U2375" t="s">
        <v>94</v>
      </c>
      <c r="AN2375" s="1">
        <v>44354.434178240743</v>
      </c>
      <c r="AO2375" s="1">
        <v>44350.561111111114</v>
      </c>
      <c r="AP2375" t="s">
        <v>556</v>
      </c>
      <c r="AQ2375" t="s">
        <v>557</v>
      </c>
      <c r="AR2375">
        <v>26</v>
      </c>
      <c r="AS2375">
        <v>7.0000000000000001E-3</v>
      </c>
      <c r="AT2375" t="s">
        <v>71</v>
      </c>
      <c r="AU2375" t="s">
        <v>449</v>
      </c>
      <c r="AW2375" t="s">
        <v>450</v>
      </c>
      <c r="AX2375">
        <v>2E-3</v>
      </c>
      <c r="AZ2375" t="s">
        <v>96</v>
      </c>
      <c r="BC2375">
        <v>80317007</v>
      </c>
      <c r="BD2375">
        <v>8163148</v>
      </c>
      <c r="BE2375" t="s">
        <v>556</v>
      </c>
    </row>
    <row r="2376" spans="1:57" x14ac:dyDescent="0.25">
      <c r="A2376" t="s">
        <v>89</v>
      </c>
      <c r="B2376" t="s">
        <v>90</v>
      </c>
      <c r="C2376">
        <v>80317</v>
      </c>
      <c r="D2376" t="s">
        <v>59</v>
      </c>
      <c r="E2376" t="s">
        <v>91</v>
      </c>
      <c r="F2376" t="s">
        <v>61</v>
      </c>
      <c r="G2376" t="s">
        <v>62</v>
      </c>
      <c r="H2376" t="s">
        <v>63</v>
      </c>
      <c r="I2376" t="s">
        <v>64</v>
      </c>
      <c r="J2376" t="s">
        <v>65</v>
      </c>
      <c r="K2376" t="s">
        <v>64</v>
      </c>
      <c r="L2376" s="1">
        <v>44348.472916666666</v>
      </c>
      <c r="P2376" t="s">
        <v>92</v>
      </c>
      <c r="Q2376" t="s">
        <v>93</v>
      </c>
      <c r="U2376" t="s">
        <v>94</v>
      </c>
      <c r="AN2376" s="1">
        <v>44349.626064814816</v>
      </c>
      <c r="AO2376" s="1">
        <v>44349.626064814816</v>
      </c>
      <c r="AP2376" t="s">
        <v>447</v>
      </c>
      <c r="AQ2376" t="s">
        <v>448</v>
      </c>
      <c r="AR2376">
        <v>23</v>
      </c>
      <c r="AS2376">
        <v>2E-3</v>
      </c>
      <c r="AT2376" t="s">
        <v>71</v>
      </c>
      <c r="AU2376" t="s">
        <v>449</v>
      </c>
      <c r="AV2376" t="s">
        <v>180</v>
      </c>
      <c r="AW2376" t="s">
        <v>450</v>
      </c>
      <c r="AX2376">
        <v>2E-3</v>
      </c>
      <c r="AZ2376" t="s">
        <v>96</v>
      </c>
      <c r="BC2376">
        <v>80317007</v>
      </c>
      <c r="BD2376">
        <v>8163144</v>
      </c>
      <c r="BE2376" t="s">
        <v>447</v>
      </c>
    </row>
    <row r="2377" spans="1:57" x14ac:dyDescent="0.25">
      <c r="A2377" t="s">
        <v>89</v>
      </c>
      <c r="B2377" t="s">
        <v>90</v>
      </c>
      <c r="C2377">
        <v>80317</v>
      </c>
      <c r="D2377" t="s">
        <v>59</v>
      </c>
      <c r="E2377" t="s">
        <v>91</v>
      </c>
      <c r="F2377" t="s">
        <v>61</v>
      </c>
      <c r="G2377" t="s">
        <v>62</v>
      </c>
      <c r="H2377" t="s">
        <v>63</v>
      </c>
      <c r="I2377" t="s">
        <v>64</v>
      </c>
      <c r="J2377" t="s">
        <v>65</v>
      </c>
      <c r="K2377" t="s">
        <v>64</v>
      </c>
      <c r="L2377" s="1">
        <v>44348.472916666666</v>
      </c>
      <c r="P2377" t="s">
        <v>92</v>
      </c>
      <c r="Q2377" t="s">
        <v>93</v>
      </c>
      <c r="U2377" t="s">
        <v>94</v>
      </c>
      <c r="AN2377" s="1">
        <v>44351.493796296294</v>
      </c>
      <c r="AO2377" s="1">
        <v>44350.610856481479</v>
      </c>
      <c r="AP2377" t="s">
        <v>560</v>
      </c>
      <c r="AQ2377" t="s">
        <v>561</v>
      </c>
      <c r="AR2377">
        <v>80</v>
      </c>
      <c r="AS2377">
        <v>1.38</v>
      </c>
      <c r="AT2377" t="s">
        <v>71</v>
      </c>
      <c r="AU2377" t="s">
        <v>566</v>
      </c>
      <c r="AW2377" t="s">
        <v>563</v>
      </c>
      <c r="AX2377">
        <v>0.05</v>
      </c>
      <c r="AZ2377" t="s">
        <v>96</v>
      </c>
      <c r="BC2377">
        <v>80317007</v>
      </c>
      <c r="BD2377">
        <v>8163152</v>
      </c>
      <c r="BE2377" t="s">
        <v>560</v>
      </c>
    </row>
    <row r="2378" spans="1:57" x14ac:dyDescent="0.25">
      <c r="A2378" t="s">
        <v>89</v>
      </c>
      <c r="B2378" t="s">
        <v>90</v>
      </c>
      <c r="C2378">
        <v>80317</v>
      </c>
      <c r="D2378" t="s">
        <v>59</v>
      </c>
      <c r="E2378" t="s">
        <v>91</v>
      </c>
      <c r="F2378" t="s">
        <v>61</v>
      </c>
      <c r="G2378" t="s">
        <v>62</v>
      </c>
      <c r="H2378" t="s">
        <v>63</v>
      </c>
      <c r="I2378" t="s">
        <v>64</v>
      </c>
      <c r="J2378" t="s">
        <v>65</v>
      </c>
      <c r="K2378" t="s">
        <v>64</v>
      </c>
      <c r="L2378" s="1">
        <v>44348.472916666666</v>
      </c>
      <c r="P2378" t="s">
        <v>92</v>
      </c>
      <c r="Q2378" t="s">
        <v>93</v>
      </c>
      <c r="U2378" t="s">
        <v>94</v>
      </c>
      <c r="AN2378" s="1">
        <v>44356.672268518516</v>
      </c>
      <c r="AO2378" s="1">
        <v>44356.672268518516</v>
      </c>
      <c r="AP2378" t="s">
        <v>422</v>
      </c>
      <c r="AQ2378" t="s">
        <v>423</v>
      </c>
      <c r="AR2378">
        <v>20</v>
      </c>
      <c r="AS2378">
        <v>2.1000000000000001E-2</v>
      </c>
      <c r="AT2378" t="s">
        <v>71</v>
      </c>
      <c r="AU2378" t="s">
        <v>424</v>
      </c>
      <c r="AW2378" t="s">
        <v>425</v>
      </c>
      <c r="AX2378">
        <v>5.0000000000000001E-3</v>
      </c>
      <c r="AZ2378" t="s">
        <v>96</v>
      </c>
      <c r="BC2378">
        <v>80317007</v>
      </c>
      <c r="BD2378">
        <v>8163149</v>
      </c>
      <c r="BE2378" t="s">
        <v>422</v>
      </c>
    </row>
    <row r="2379" spans="1:57" x14ac:dyDescent="0.25">
      <c r="A2379" t="s">
        <v>89</v>
      </c>
      <c r="B2379" t="s">
        <v>90</v>
      </c>
      <c r="C2379">
        <v>80317</v>
      </c>
      <c r="D2379" t="s">
        <v>59</v>
      </c>
      <c r="E2379" t="s">
        <v>91</v>
      </c>
      <c r="F2379" t="s">
        <v>61</v>
      </c>
      <c r="G2379" t="s">
        <v>62</v>
      </c>
      <c r="H2379" t="s">
        <v>63</v>
      </c>
      <c r="I2379" t="s">
        <v>64</v>
      </c>
      <c r="J2379" t="s">
        <v>65</v>
      </c>
      <c r="K2379" t="s">
        <v>64</v>
      </c>
      <c r="L2379" s="1">
        <v>44348.472916666666</v>
      </c>
      <c r="P2379" t="s">
        <v>92</v>
      </c>
      <c r="Q2379" t="s">
        <v>93</v>
      </c>
      <c r="U2379" t="s">
        <v>94</v>
      </c>
      <c r="AN2379" s="1">
        <v>44356.672268518516</v>
      </c>
      <c r="AO2379" s="1">
        <v>44356.672268518516</v>
      </c>
      <c r="AP2379" t="s">
        <v>427</v>
      </c>
      <c r="AQ2379" t="s">
        <v>428</v>
      </c>
      <c r="AR2379">
        <v>18</v>
      </c>
      <c r="AS2379">
        <v>6.0000000000000001E-3</v>
      </c>
      <c r="AT2379" t="s">
        <v>71</v>
      </c>
      <c r="AU2379" t="s">
        <v>424</v>
      </c>
      <c r="AV2379" t="s">
        <v>345</v>
      </c>
      <c r="AW2379" t="s">
        <v>429</v>
      </c>
      <c r="AX2379">
        <v>5.0000000000000001E-3</v>
      </c>
      <c r="AZ2379" t="s">
        <v>96</v>
      </c>
      <c r="BC2379">
        <v>80317007</v>
      </c>
      <c r="BD2379">
        <v>8163149</v>
      </c>
      <c r="BE2379" t="s">
        <v>427</v>
      </c>
    </row>
    <row r="2380" spans="1:57" x14ac:dyDescent="0.25">
      <c r="A2380" t="s">
        <v>89</v>
      </c>
      <c r="B2380" t="s">
        <v>90</v>
      </c>
      <c r="C2380">
        <v>80317</v>
      </c>
      <c r="D2380" t="s">
        <v>59</v>
      </c>
      <c r="E2380" t="s">
        <v>91</v>
      </c>
      <c r="F2380" t="s">
        <v>61</v>
      </c>
      <c r="G2380" t="s">
        <v>62</v>
      </c>
      <c r="H2380" t="s">
        <v>63</v>
      </c>
      <c r="I2380" t="s">
        <v>64</v>
      </c>
      <c r="J2380" t="s">
        <v>65</v>
      </c>
      <c r="K2380" t="s">
        <v>64</v>
      </c>
      <c r="L2380" s="1">
        <v>44348.472916666666</v>
      </c>
      <c r="P2380" t="s">
        <v>92</v>
      </c>
      <c r="Q2380" t="s">
        <v>93</v>
      </c>
      <c r="U2380" t="s">
        <v>94</v>
      </c>
      <c r="AN2380" s="1">
        <v>44349.553472222222</v>
      </c>
      <c r="AO2380" s="1">
        <v>44349.553472222222</v>
      </c>
      <c r="AP2380" t="s">
        <v>384</v>
      </c>
      <c r="AQ2380" t="s">
        <v>385</v>
      </c>
      <c r="AR2380">
        <v>13</v>
      </c>
      <c r="AS2380">
        <v>66</v>
      </c>
      <c r="AT2380" t="s">
        <v>386</v>
      </c>
      <c r="AU2380" t="s">
        <v>389</v>
      </c>
      <c r="AW2380" t="s">
        <v>387</v>
      </c>
      <c r="AX2380">
        <v>1</v>
      </c>
      <c r="AZ2380" t="s">
        <v>96</v>
      </c>
      <c r="BC2380">
        <v>80317007</v>
      </c>
      <c r="BD2380">
        <v>8163153</v>
      </c>
      <c r="BE2380" t="s">
        <v>384</v>
      </c>
    </row>
    <row r="2381" spans="1:57" x14ac:dyDescent="0.25">
      <c r="A2381" t="s">
        <v>89</v>
      </c>
      <c r="B2381" t="s">
        <v>90</v>
      </c>
      <c r="C2381">
        <v>80317</v>
      </c>
      <c r="D2381" t="s">
        <v>59</v>
      </c>
      <c r="E2381" t="s">
        <v>91</v>
      </c>
      <c r="F2381" t="s">
        <v>61</v>
      </c>
      <c r="G2381" t="s">
        <v>62</v>
      </c>
      <c r="H2381" t="s">
        <v>63</v>
      </c>
      <c r="I2381" t="s">
        <v>64</v>
      </c>
      <c r="J2381" t="s">
        <v>65</v>
      </c>
      <c r="K2381" t="s">
        <v>64</v>
      </c>
      <c r="L2381" s="1">
        <v>44348.472916666666</v>
      </c>
      <c r="P2381" t="s">
        <v>92</v>
      </c>
      <c r="Q2381" t="s">
        <v>93</v>
      </c>
      <c r="U2381" t="s">
        <v>94</v>
      </c>
      <c r="AN2381" s="1">
        <v>44348.472916666666</v>
      </c>
      <c r="AO2381" s="1">
        <v>44348.472916666666</v>
      </c>
      <c r="AP2381" t="s">
        <v>395</v>
      </c>
      <c r="AQ2381" t="s">
        <v>396</v>
      </c>
      <c r="AR2381">
        <v>10</v>
      </c>
      <c r="AS2381">
        <v>7.5</v>
      </c>
      <c r="AT2381" t="s">
        <v>314</v>
      </c>
      <c r="AW2381" t="s">
        <v>397</v>
      </c>
      <c r="AZ2381" t="s">
        <v>96</v>
      </c>
      <c r="BC2381">
        <v>80317007</v>
      </c>
      <c r="BD2381">
        <v>8163160</v>
      </c>
      <c r="BE2381" t="s">
        <v>395</v>
      </c>
    </row>
    <row r="2382" spans="1:57" x14ac:dyDescent="0.25">
      <c r="A2382" t="s">
        <v>89</v>
      </c>
      <c r="B2382" t="s">
        <v>90</v>
      </c>
      <c r="C2382">
        <v>80317</v>
      </c>
      <c r="D2382" t="s">
        <v>59</v>
      </c>
      <c r="E2382" t="s">
        <v>91</v>
      </c>
      <c r="F2382" t="s">
        <v>61</v>
      </c>
      <c r="G2382" t="s">
        <v>62</v>
      </c>
      <c r="H2382" t="s">
        <v>63</v>
      </c>
      <c r="I2382" t="s">
        <v>64</v>
      </c>
      <c r="J2382" t="s">
        <v>65</v>
      </c>
      <c r="K2382" t="s">
        <v>64</v>
      </c>
      <c r="L2382" s="1">
        <v>44348.472916666666</v>
      </c>
      <c r="P2382" t="s">
        <v>92</v>
      </c>
      <c r="Q2382" t="s">
        <v>93</v>
      </c>
      <c r="U2382" t="s">
        <v>94</v>
      </c>
      <c r="AN2382" s="1">
        <v>44348.472916666666</v>
      </c>
      <c r="AO2382" s="1">
        <v>44348.472916666666</v>
      </c>
      <c r="AP2382" t="s">
        <v>398</v>
      </c>
      <c r="AQ2382" t="s">
        <v>399</v>
      </c>
      <c r="AR2382">
        <v>8</v>
      </c>
      <c r="AS2382">
        <v>1.05</v>
      </c>
      <c r="AT2382" t="s">
        <v>71</v>
      </c>
      <c r="AW2382" t="s">
        <v>397</v>
      </c>
      <c r="AZ2382" t="s">
        <v>96</v>
      </c>
      <c r="BC2382">
        <v>80317007</v>
      </c>
      <c r="BD2382">
        <v>8163160</v>
      </c>
      <c r="BE2382" t="s">
        <v>398</v>
      </c>
    </row>
    <row r="2383" spans="1:57" x14ac:dyDescent="0.25">
      <c r="A2383" t="s">
        <v>89</v>
      </c>
      <c r="B2383" t="s">
        <v>90</v>
      </c>
      <c r="C2383">
        <v>80317</v>
      </c>
      <c r="D2383" t="s">
        <v>59</v>
      </c>
      <c r="E2383" t="s">
        <v>91</v>
      </c>
      <c r="F2383" t="s">
        <v>61</v>
      </c>
      <c r="G2383" t="s">
        <v>62</v>
      </c>
      <c r="H2383" t="s">
        <v>63</v>
      </c>
      <c r="I2383" t="s">
        <v>64</v>
      </c>
      <c r="J2383" t="s">
        <v>65</v>
      </c>
      <c r="K2383" t="s">
        <v>64</v>
      </c>
      <c r="L2383" s="1">
        <v>44348.472916666666</v>
      </c>
      <c r="P2383" t="s">
        <v>92</v>
      </c>
      <c r="Q2383" t="s">
        <v>93</v>
      </c>
      <c r="U2383" t="s">
        <v>94</v>
      </c>
      <c r="AN2383" s="1">
        <v>44348.472916666666</v>
      </c>
      <c r="AO2383" s="1">
        <v>44348.472916666666</v>
      </c>
      <c r="AP2383" t="s">
        <v>400</v>
      </c>
      <c r="AQ2383" t="s">
        <v>401</v>
      </c>
      <c r="AR2383">
        <v>9</v>
      </c>
      <c r="AS2383">
        <v>621</v>
      </c>
      <c r="AT2383" t="s">
        <v>330</v>
      </c>
      <c r="AW2383" t="s">
        <v>397</v>
      </c>
      <c r="AZ2383" t="s">
        <v>96</v>
      </c>
      <c r="BC2383">
        <v>80317007</v>
      </c>
      <c r="BD2383">
        <v>8163160</v>
      </c>
      <c r="BE2383" t="s">
        <v>400</v>
      </c>
    </row>
    <row r="2384" spans="1:57" x14ac:dyDescent="0.25">
      <c r="A2384" t="s">
        <v>89</v>
      </c>
      <c r="B2384" t="s">
        <v>90</v>
      </c>
      <c r="C2384">
        <v>80317</v>
      </c>
      <c r="D2384" t="s">
        <v>59</v>
      </c>
      <c r="E2384" t="s">
        <v>91</v>
      </c>
      <c r="F2384" t="s">
        <v>61</v>
      </c>
      <c r="G2384" t="s">
        <v>62</v>
      </c>
      <c r="H2384" t="s">
        <v>63</v>
      </c>
      <c r="I2384" t="s">
        <v>64</v>
      </c>
      <c r="J2384" t="s">
        <v>65</v>
      </c>
      <c r="K2384" t="s">
        <v>64</v>
      </c>
      <c r="L2384" s="1">
        <v>44348.472916666666</v>
      </c>
      <c r="P2384" t="s">
        <v>92</v>
      </c>
      <c r="Q2384" t="s">
        <v>93</v>
      </c>
      <c r="U2384" t="s">
        <v>94</v>
      </c>
      <c r="AN2384" s="1">
        <v>44348.472916666666</v>
      </c>
      <c r="AO2384" s="1">
        <v>44348.472916666666</v>
      </c>
      <c r="AP2384" t="s">
        <v>402</v>
      </c>
      <c r="AQ2384" t="s">
        <v>403</v>
      </c>
      <c r="AR2384">
        <v>7</v>
      </c>
      <c r="AS2384">
        <v>27.4</v>
      </c>
      <c r="AT2384" t="s">
        <v>339</v>
      </c>
      <c r="AW2384" t="s">
        <v>397</v>
      </c>
      <c r="AZ2384" t="s">
        <v>96</v>
      </c>
      <c r="BC2384">
        <v>80317007</v>
      </c>
      <c r="BD2384">
        <v>8163160</v>
      </c>
      <c r="BE2384" t="s">
        <v>402</v>
      </c>
    </row>
    <row r="2385" spans="1:57" x14ac:dyDescent="0.25">
      <c r="A2385" t="s">
        <v>89</v>
      </c>
      <c r="B2385" t="s">
        <v>90</v>
      </c>
      <c r="C2385">
        <v>80317</v>
      </c>
      <c r="D2385" t="s">
        <v>59</v>
      </c>
      <c r="E2385" t="s">
        <v>91</v>
      </c>
      <c r="F2385" t="s">
        <v>61</v>
      </c>
      <c r="G2385" t="s">
        <v>62</v>
      </c>
      <c r="H2385" t="s">
        <v>63</v>
      </c>
      <c r="I2385" t="s">
        <v>64</v>
      </c>
      <c r="J2385" t="s">
        <v>65</v>
      </c>
      <c r="K2385" t="s">
        <v>64</v>
      </c>
      <c r="L2385" s="1">
        <v>44348.472916666666</v>
      </c>
      <c r="P2385" t="s">
        <v>92</v>
      </c>
      <c r="Q2385" t="s">
        <v>93</v>
      </c>
      <c r="U2385" t="s">
        <v>94</v>
      </c>
      <c r="AN2385" s="1">
        <v>44356.14166666667</v>
      </c>
      <c r="AO2385" s="1">
        <v>44356.14166666667</v>
      </c>
      <c r="AP2385" t="s">
        <v>69</v>
      </c>
      <c r="AQ2385" t="s">
        <v>70</v>
      </c>
      <c r="AR2385">
        <v>89</v>
      </c>
      <c r="AS2385">
        <v>23.8</v>
      </c>
      <c r="AT2385" t="s">
        <v>71</v>
      </c>
      <c r="AU2385" t="s">
        <v>95</v>
      </c>
      <c r="AW2385" t="s">
        <v>73</v>
      </c>
      <c r="AX2385">
        <v>0.8</v>
      </c>
      <c r="AZ2385" t="s">
        <v>96</v>
      </c>
      <c r="BC2385">
        <v>80317007</v>
      </c>
      <c r="BD2385">
        <v>8163154</v>
      </c>
      <c r="BE2385" t="s">
        <v>69</v>
      </c>
    </row>
    <row r="2386" spans="1:57" x14ac:dyDescent="0.25">
      <c r="A2386" t="s">
        <v>89</v>
      </c>
      <c r="B2386" t="s">
        <v>90</v>
      </c>
      <c r="C2386">
        <v>80317</v>
      </c>
      <c r="D2386" t="s">
        <v>59</v>
      </c>
      <c r="E2386" t="s">
        <v>91</v>
      </c>
      <c r="F2386" t="s">
        <v>61</v>
      </c>
      <c r="G2386" t="s">
        <v>62</v>
      </c>
      <c r="H2386" t="s">
        <v>63</v>
      </c>
      <c r="I2386" t="s">
        <v>64</v>
      </c>
      <c r="J2386" t="s">
        <v>65</v>
      </c>
      <c r="K2386" t="s">
        <v>64</v>
      </c>
      <c r="L2386" s="1">
        <v>44348.472916666666</v>
      </c>
      <c r="P2386" t="s">
        <v>92</v>
      </c>
      <c r="Q2386" t="s">
        <v>93</v>
      </c>
      <c r="U2386" t="s">
        <v>94</v>
      </c>
      <c r="AN2386" s="1">
        <v>44349.663888888892</v>
      </c>
      <c r="AO2386" s="1">
        <v>44349.663888888892</v>
      </c>
      <c r="AP2386" t="s">
        <v>185</v>
      </c>
      <c r="AQ2386" t="s">
        <v>186</v>
      </c>
      <c r="AR2386">
        <v>67</v>
      </c>
      <c r="AS2386">
        <v>167</v>
      </c>
      <c r="AT2386" t="s">
        <v>187</v>
      </c>
      <c r="AU2386" t="s">
        <v>188</v>
      </c>
      <c r="AW2386" t="s">
        <v>189</v>
      </c>
      <c r="AX2386">
        <v>1</v>
      </c>
      <c r="AZ2386" t="s">
        <v>96</v>
      </c>
      <c r="BC2386">
        <v>80317007</v>
      </c>
      <c r="BD2386">
        <v>8163158</v>
      </c>
      <c r="BE2386" t="s">
        <v>185</v>
      </c>
    </row>
    <row r="2387" spans="1:57" x14ac:dyDescent="0.25">
      <c r="A2387" t="s">
        <v>89</v>
      </c>
      <c r="B2387" t="s">
        <v>90</v>
      </c>
      <c r="C2387">
        <v>80317</v>
      </c>
      <c r="D2387" t="s">
        <v>59</v>
      </c>
      <c r="E2387" t="s">
        <v>91</v>
      </c>
      <c r="F2387" t="s">
        <v>61</v>
      </c>
      <c r="G2387" t="s">
        <v>62</v>
      </c>
      <c r="H2387" t="s">
        <v>63</v>
      </c>
      <c r="I2387" t="s">
        <v>64</v>
      </c>
      <c r="J2387" t="s">
        <v>65</v>
      </c>
      <c r="K2387" t="s">
        <v>64</v>
      </c>
      <c r="L2387" s="1">
        <v>44348.472916666666</v>
      </c>
      <c r="P2387" t="s">
        <v>92</v>
      </c>
      <c r="Q2387" t="s">
        <v>93</v>
      </c>
      <c r="U2387" t="s">
        <v>94</v>
      </c>
      <c r="AN2387" s="1">
        <v>44358.494722222225</v>
      </c>
      <c r="AO2387" s="1">
        <v>44351.416666666664</v>
      </c>
      <c r="AP2387" t="s">
        <v>404</v>
      </c>
      <c r="AQ2387" t="s">
        <v>405</v>
      </c>
      <c r="AR2387">
        <v>36</v>
      </c>
      <c r="AS2387">
        <v>8</v>
      </c>
      <c r="AT2387" t="s">
        <v>343</v>
      </c>
      <c r="AU2387" t="s">
        <v>406</v>
      </c>
      <c r="AW2387" t="s">
        <v>268</v>
      </c>
      <c r="AX2387">
        <v>3</v>
      </c>
      <c r="AZ2387" t="s">
        <v>96</v>
      </c>
      <c r="BC2387">
        <v>80317007</v>
      </c>
      <c r="BD2387">
        <v>8163162</v>
      </c>
      <c r="BE2387" t="s">
        <v>404</v>
      </c>
    </row>
    <row r="2388" spans="1:57" x14ac:dyDescent="0.25">
      <c r="A2388" t="s">
        <v>89</v>
      </c>
      <c r="B2388" t="s">
        <v>90</v>
      </c>
      <c r="C2388">
        <v>80317</v>
      </c>
      <c r="D2388" t="s">
        <v>59</v>
      </c>
      <c r="E2388" t="s">
        <v>91</v>
      </c>
      <c r="F2388" t="s">
        <v>61</v>
      </c>
      <c r="G2388" t="s">
        <v>62</v>
      </c>
      <c r="H2388" t="s">
        <v>63</v>
      </c>
      <c r="I2388" t="s">
        <v>64</v>
      </c>
      <c r="J2388" t="s">
        <v>65</v>
      </c>
      <c r="K2388" t="s">
        <v>64</v>
      </c>
      <c r="L2388" s="1">
        <v>44348.472916666666</v>
      </c>
      <c r="P2388" t="s">
        <v>92</v>
      </c>
      <c r="Q2388" t="s">
        <v>93</v>
      </c>
      <c r="U2388" t="s">
        <v>94</v>
      </c>
      <c r="AN2388" s="1">
        <v>44358.494722222225</v>
      </c>
      <c r="AO2388" s="1">
        <v>44351.416666666664</v>
      </c>
      <c r="AP2388" t="s">
        <v>407</v>
      </c>
      <c r="AQ2388" t="s">
        <v>408</v>
      </c>
      <c r="AR2388">
        <v>66</v>
      </c>
      <c r="AS2388">
        <v>8</v>
      </c>
      <c r="AT2388" t="s">
        <v>343</v>
      </c>
      <c r="AU2388" t="s">
        <v>188</v>
      </c>
      <c r="AV2388" t="s">
        <v>180</v>
      </c>
      <c r="AW2388" t="s">
        <v>268</v>
      </c>
      <c r="AX2388">
        <v>8</v>
      </c>
      <c r="AZ2388" t="s">
        <v>96</v>
      </c>
      <c r="BC2388">
        <v>80317007</v>
      </c>
      <c r="BD2388">
        <v>8163162</v>
      </c>
      <c r="BE2388" t="s">
        <v>407</v>
      </c>
    </row>
    <row r="2389" spans="1:57" x14ac:dyDescent="0.25">
      <c r="A2389" t="s">
        <v>89</v>
      </c>
      <c r="B2389" t="s">
        <v>90</v>
      </c>
      <c r="C2389">
        <v>80317</v>
      </c>
      <c r="D2389" t="s">
        <v>59</v>
      </c>
      <c r="E2389" t="s">
        <v>91</v>
      </c>
      <c r="F2389" t="s">
        <v>61</v>
      </c>
      <c r="G2389" t="s">
        <v>62</v>
      </c>
      <c r="H2389" t="s">
        <v>63</v>
      </c>
      <c r="I2389" t="s">
        <v>64</v>
      </c>
      <c r="J2389" t="s">
        <v>65</v>
      </c>
      <c r="K2389" t="s">
        <v>64</v>
      </c>
      <c r="L2389" s="1">
        <v>44348.472916666666</v>
      </c>
      <c r="P2389" t="s">
        <v>92</v>
      </c>
      <c r="Q2389" t="s">
        <v>93</v>
      </c>
      <c r="U2389" t="s">
        <v>94</v>
      </c>
      <c r="AN2389" s="1">
        <v>44365.457800925928</v>
      </c>
      <c r="AO2389" s="1">
        <v>44365.457800925928</v>
      </c>
      <c r="AP2389" t="s">
        <v>241</v>
      </c>
      <c r="AQ2389" t="s">
        <v>242</v>
      </c>
      <c r="AS2389">
        <v>212.6</v>
      </c>
      <c r="AT2389" t="s">
        <v>71</v>
      </c>
      <c r="AU2389" t="s">
        <v>246</v>
      </c>
      <c r="AX2389">
        <v>1</v>
      </c>
      <c r="AZ2389" t="s">
        <v>96</v>
      </c>
      <c r="BC2389">
        <v>80317007</v>
      </c>
      <c r="BD2389">
        <v>8177028</v>
      </c>
      <c r="BE2389" t="s">
        <v>241</v>
      </c>
    </row>
    <row r="2390" spans="1:57" x14ac:dyDescent="0.25">
      <c r="A2390" t="s">
        <v>89</v>
      </c>
      <c r="B2390" t="s">
        <v>90</v>
      </c>
      <c r="C2390">
        <v>80317</v>
      </c>
      <c r="D2390" t="s">
        <v>59</v>
      </c>
      <c r="E2390" t="s">
        <v>91</v>
      </c>
      <c r="F2390" t="s">
        <v>61</v>
      </c>
      <c r="G2390" t="s">
        <v>62</v>
      </c>
      <c r="H2390" t="s">
        <v>63</v>
      </c>
      <c r="I2390" t="s">
        <v>64</v>
      </c>
      <c r="J2390" t="s">
        <v>65</v>
      </c>
      <c r="K2390" t="s">
        <v>64</v>
      </c>
      <c r="L2390" s="1">
        <v>44348.472916666666</v>
      </c>
      <c r="P2390" t="s">
        <v>92</v>
      </c>
      <c r="Q2390" t="s">
        <v>93</v>
      </c>
      <c r="U2390" t="s">
        <v>94</v>
      </c>
      <c r="AN2390" s="1">
        <v>44365.457800925928</v>
      </c>
      <c r="AO2390" s="1">
        <v>44365.457800925928</v>
      </c>
      <c r="AP2390" t="s">
        <v>265</v>
      </c>
      <c r="AQ2390" t="s">
        <v>266</v>
      </c>
      <c r="AR2390">
        <v>30</v>
      </c>
      <c r="AS2390">
        <v>59.5</v>
      </c>
      <c r="AT2390" t="s">
        <v>71</v>
      </c>
      <c r="AU2390" t="s">
        <v>271</v>
      </c>
      <c r="AW2390" t="s">
        <v>268</v>
      </c>
      <c r="AX2390">
        <v>0.3</v>
      </c>
      <c r="AZ2390" t="s">
        <v>96</v>
      </c>
      <c r="BC2390">
        <v>80317007</v>
      </c>
      <c r="BD2390">
        <v>8177028</v>
      </c>
      <c r="BE2390" t="s">
        <v>265</v>
      </c>
    </row>
    <row r="2391" spans="1:57" x14ac:dyDescent="0.25">
      <c r="A2391" t="s">
        <v>89</v>
      </c>
      <c r="B2391" t="s">
        <v>90</v>
      </c>
      <c r="C2391">
        <v>80317</v>
      </c>
      <c r="D2391" t="s">
        <v>59</v>
      </c>
      <c r="E2391" t="s">
        <v>91</v>
      </c>
      <c r="F2391" t="s">
        <v>61</v>
      </c>
      <c r="G2391" t="s">
        <v>62</v>
      </c>
      <c r="H2391" t="s">
        <v>63</v>
      </c>
      <c r="I2391" t="s">
        <v>64</v>
      </c>
      <c r="J2391" t="s">
        <v>65</v>
      </c>
      <c r="K2391" t="s">
        <v>64</v>
      </c>
      <c r="L2391" s="1">
        <v>44348.472916666666</v>
      </c>
      <c r="P2391" t="s">
        <v>92</v>
      </c>
      <c r="Q2391" t="s">
        <v>93</v>
      </c>
      <c r="U2391" t="s">
        <v>94</v>
      </c>
      <c r="AN2391" s="1">
        <v>44365.457800925928</v>
      </c>
      <c r="AO2391" s="1">
        <v>44365.457800925928</v>
      </c>
      <c r="AP2391" t="s">
        <v>283</v>
      </c>
      <c r="AQ2391" t="s">
        <v>284</v>
      </c>
      <c r="AR2391">
        <v>31</v>
      </c>
      <c r="AS2391">
        <v>15.5</v>
      </c>
      <c r="AT2391" t="s">
        <v>71</v>
      </c>
      <c r="AU2391" t="s">
        <v>285</v>
      </c>
      <c r="AW2391" t="s">
        <v>268</v>
      </c>
      <c r="AX2391">
        <v>0.1</v>
      </c>
      <c r="AZ2391" t="s">
        <v>96</v>
      </c>
      <c r="BC2391">
        <v>80317007</v>
      </c>
      <c r="BD2391">
        <v>8177028</v>
      </c>
      <c r="BE2391" t="s">
        <v>283</v>
      </c>
    </row>
    <row r="2392" spans="1:57" x14ac:dyDescent="0.25">
      <c r="A2392" t="s">
        <v>89</v>
      </c>
      <c r="B2392" t="s">
        <v>90</v>
      </c>
      <c r="C2392">
        <v>80317</v>
      </c>
      <c r="D2392" t="s">
        <v>59</v>
      </c>
      <c r="E2392" t="s">
        <v>91</v>
      </c>
      <c r="F2392" t="s">
        <v>61</v>
      </c>
      <c r="G2392" t="s">
        <v>62</v>
      </c>
      <c r="H2392" t="s">
        <v>63</v>
      </c>
      <c r="I2392" t="s">
        <v>64</v>
      </c>
      <c r="J2392" t="s">
        <v>65</v>
      </c>
      <c r="K2392" t="s">
        <v>64</v>
      </c>
      <c r="L2392" s="1">
        <v>44348.472916666666</v>
      </c>
      <c r="P2392" t="s">
        <v>92</v>
      </c>
      <c r="Q2392" t="s">
        <v>93</v>
      </c>
      <c r="U2392" t="s">
        <v>94</v>
      </c>
      <c r="AN2392" s="1">
        <v>44365.457800925928</v>
      </c>
      <c r="AO2392" s="1">
        <v>44365.457800925928</v>
      </c>
      <c r="AP2392" t="s">
        <v>291</v>
      </c>
      <c r="AQ2392" t="s">
        <v>292</v>
      </c>
      <c r="AR2392">
        <v>28</v>
      </c>
      <c r="AS2392">
        <v>45.9</v>
      </c>
      <c r="AT2392" t="s">
        <v>71</v>
      </c>
      <c r="AU2392" t="s">
        <v>295</v>
      </c>
      <c r="AW2392" t="s">
        <v>268</v>
      </c>
      <c r="AX2392">
        <v>0.4</v>
      </c>
      <c r="AZ2392" t="s">
        <v>96</v>
      </c>
      <c r="BC2392">
        <v>80317007</v>
      </c>
      <c r="BD2392">
        <v>8177028</v>
      </c>
      <c r="BE2392" t="s">
        <v>291</v>
      </c>
    </row>
    <row r="2393" spans="1:57" x14ac:dyDescent="0.25">
      <c r="A2393" t="s">
        <v>89</v>
      </c>
      <c r="B2393" t="s">
        <v>90</v>
      </c>
      <c r="C2393">
        <v>80317</v>
      </c>
      <c r="D2393" t="s">
        <v>59</v>
      </c>
      <c r="E2393" t="s">
        <v>91</v>
      </c>
      <c r="F2393" t="s">
        <v>61</v>
      </c>
      <c r="G2393" t="s">
        <v>62</v>
      </c>
      <c r="H2393" t="s">
        <v>63</v>
      </c>
      <c r="I2393" t="s">
        <v>64</v>
      </c>
      <c r="J2393" t="s">
        <v>65</v>
      </c>
      <c r="K2393" t="s">
        <v>64</v>
      </c>
      <c r="L2393" s="1">
        <v>44348.472916666666</v>
      </c>
      <c r="P2393" t="s">
        <v>92</v>
      </c>
      <c r="Q2393" t="s">
        <v>93</v>
      </c>
      <c r="U2393" t="s">
        <v>94</v>
      </c>
      <c r="AN2393" s="1">
        <v>44365.457800925928</v>
      </c>
      <c r="AO2393" s="1">
        <v>44365.457800925928</v>
      </c>
      <c r="AP2393" t="s">
        <v>305</v>
      </c>
      <c r="AQ2393" t="s">
        <v>306</v>
      </c>
      <c r="AR2393">
        <v>29</v>
      </c>
      <c r="AS2393">
        <v>5</v>
      </c>
      <c r="AT2393" t="s">
        <v>71</v>
      </c>
      <c r="AU2393" t="s">
        <v>304</v>
      </c>
      <c r="AW2393" t="s">
        <v>268</v>
      </c>
      <c r="AX2393">
        <v>0.1</v>
      </c>
      <c r="AZ2393" t="s">
        <v>96</v>
      </c>
      <c r="BC2393">
        <v>80317007</v>
      </c>
      <c r="BD2393">
        <v>8177028</v>
      </c>
      <c r="BE2393" t="s">
        <v>305</v>
      </c>
    </row>
    <row r="2394" spans="1:57" x14ac:dyDescent="0.25">
      <c r="A2394" t="s">
        <v>89</v>
      </c>
      <c r="B2394" t="s">
        <v>90</v>
      </c>
      <c r="C2394">
        <v>80317</v>
      </c>
      <c r="D2394" t="s">
        <v>59</v>
      </c>
      <c r="E2394" t="s">
        <v>91</v>
      </c>
      <c r="F2394" t="s">
        <v>61</v>
      </c>
      <c r="G2394" t="s">
        <v>62</v>
      </c>
      <c r="H2394" t="s">
        <v>63</v>
      </c>
      <c r="I2394" t="s">
        <v>64</v>
      </c>
      <c r="J2394" t="s">
        <v>65</v>
      </c>
      <c r="K2394" t="s">
        <v>64</v>
      </c>
      <c r="L2394" s="1">
        <v>44348.472916666666</v>
      </c>
      <c r="P2394" t="s">
        <v>92</v>
      </c>
      <c r="Q2394" t="s">
        <v>93</v>
      </c>
      <c r="U2394" t="s">
        <v>94</v>
      </c>
      <c r="AN2394" s="1">
        <v>44350.706250000003</v>
      </c>
      <c r="AO2394" s="1">
        <v>44350.706250000003</v>
      </c>
      <c r="AP2394" t="s">
        <v>410</v>
      </c>
      <c r="AQ2394" t="s">
        <v>411</v>
      </c>
      <c r="AR2394">
        <v>32</v>
      </c>
      <c r="AS2394">
        <v>73.099999999999994</v>
      </c>
      <c r="AT2394" t="s">
        <v>71</v>
      </c>
      <c r="AU2394" t="s">
        <v>416</v>
      </c>
      <c r="AW2394" t="s">
        <v>412</v>
      </c>
      <c r="AX2394">
        <v>0.5</v>
      </c>
      <c r="AZ2394" t="s">
        <v>96</v>
      </c>
      <c r="BC2394">
        <v>80317007</v>
      </c>
      <c r="BD2394">
        <v>8163150</v>
      </c>
      <c r="BE2394" t="s">
        <v>410</v>
      </c>
    </row>
    <row r="2395" spans="1:57" x14ac:dyDescent="0.25">
      <c r="A2395" t="s">
        <v>89</v>
      </c>
      <c r="B2395" t="s">
        <v>90</v>
      </c>
      <c r="C2395">
        <v>80317</v>
      </c>
      <c r="D2395" t="s">
        <v>59</v>
      </c>
      <c r="E2395" t="s">
        <v>91</v>
      </c>
      <c r="F2395" t="s">
        <v>61</v>
      </c>
      <c r="G2395" t="s">
        <v>62</v>
      </c>
      <c r="H2395" t="s">
        <v>63</v>
      </c>
      <c r="I2395" t="s">
        <v>64</v>
      </c>
      <c r="J2395" t="s">
        <v>65</v>
      </c>
      <c r="K2395" t="s">
        <v>64</v>
      </c>
      <c r="L2395" s="1">
        <v>44348.472916666666</v>
      </c>
      <c r="P2395" t="s">
        <v>92</v>
      </c>
      <c r="Q2395" t="s">
        <v>93</v>
      </c>
      <c r="U2395" t="s">
        <v>94</v>
      </c>
      <c r="AN2395" s="1">
        <v>44350.706250000003</v>
      </c>
      <c r="AO2395" s="1">
        <v>44350.706250000003</v>
      </c>
      <c r="AP2395" t="s">
        <v>414</v>
      </c>
      <c r="AQ2395" t="s">
        <v>415</v>
      </c>
      <c r="AR2395">
        <v>33</v>
      </c>
      <c r="AS2395">
        <v>26.6</v>
      </c>
      <c r="AT2395" t="s">
        <v>71</v>
      </c>
      <c r="AU2395" t="s">
        <v>237</v>
      </c>
      <c r="AW2395" t="s">
        <v>412</v>
      </c>
      <c r="AX2395">
        <v>0.1</v>
      </c>
      <c r="AZ2395" t="s">
        <v>96</v>
      </c>
      <c r="BC2395">
        <v>80317007</v>
      </c>
      <c r="BD2395">
        <v>8163150</v>
      </c>
      <c r="BE2395" t="s">
        <v>414</v>
      </c>
    </row>
    <row r="2396" spans="1:57" x14ac:dyDescent="0.25">
      <c r="A2396" t="s">
        <v>89</v>
      </c>
      <c r="B2396" t="s">
        <v>90</v>
      </c>
      <c r="C2396">
        <v>80317</v>
      </c>
      <c r="D2396" t="s">
        <v>59</v>
      </c>
      <c r="E2396" t="s">
        <v>91</v>
      </c>
      <c r="F2396" t="s">
        <v>61</v>
      </c>
      <c r="G2396" t="s">
        <v>62</v>
      </c>
      <c r="H2396" t="s">
        <v>63</v>
      </c>
      <c r="I2396" t="s">
        <v>64</v>
      </c>
      <c r="J2396" t="s">
        <v>65</v>
      </c>
      <c r="K2396" t="s">
        <v>64</v>
      </c>
      <c r="L2396" s="1">
        <v>44348.472916666666</v>
      </c>
      <c r="P2396" t="s">
        <v>92</v>
      </c>
      <c r="Q2396" t="s">
        <v>93</v>
      </c>
      <c r="U2396" t="s">
        <v>94</v>
      </c>
      <c r="AN2396" s="1">
        <v>44350.970879629633</v>
      </c>
      <c r="AO2396" s="1">
        <v>44350.445034722223</v>
      </c>
      <c r="AP2396" t="s">
        <v>341</v>
      </c>
      <c r="AQ2396" t="s">
        <v>342</v>
      </c>
      <c r="AS2396">
        <v>0.14000000000000001</v>
      </c>
      <c r="AT2396" t="s">
        <v>343</v>
      </c>
      <c r="AU2396" t="s">
        <v>344</v>
      </c>
      <c r="AX2396">
        <v>1.7999999999999999E-2</v>
      </c>
      <c r="AZ2396" t="s">
        <v>96</v>
      </c>
      <c r="BC2396">
        <v>80317007</v>
      </c>
      <c r="BD2396">
        <v>8163157</v>
      </c>
      <c r="BE2396" t="s">
        <v>341</v>
      </c>
    </row>
    <row r="2397" spans="1:57" x14ac:dyDescent="0.25">
      <c r="A2397" t="s">
        <v>89</v>
      </c>
      <c r="B2397" t="s">
        <v>90</v>
      </c>
      <c r="C2397">
        <v>80317</v>
      </c>
      <c r="D2397" t="s">
        <v>59</v>
      </c>
      <c r="E2397" t="s">
        <v>91</v>
      </c>
      <c r="F2397" t="s">
        <v>61</v>
      </c>
      <c r="G2397" t="s">
        <v>62</v>
      </c>
      <c r="H2397" t="s">
        <v>63</v>
      </c>
      <c r="I2397" t="s">
        <v>64</v>
      </c>
      <c r="J2397" t="s">
        <v>65</v>
      </c>
      <c r="K2397" t="s">
        <v>64</v>
      </c>
      <c r="L2397" s="1">
        <v>44348.472916666666</v>
      </c>
      <c r="P2397" t="s">
        <v>92</v>
      </c>
      <c r="Q2397" t="s">
        <v>93</v>
      </c>
      <c r="U2397" t="s">
        <v>94</v>
      </c>
      <c r="AN2397" s="1">
        <v>44350.970879629633</v>
      </c>
      <c r="AO2397" s="1">
        <v>44350.445034722223</v>
      </c>
      <c r="AP2397" t="s">
        <v>346</v>
      </c>
      <c r="AQ2397" t="s">
        <v>347</v>
      </c>
      <c r="AS2397">
        <v>2.04</v>
      </c>
      <c r="AT2397" t="s">
        <v>343</v>
      </c>
      <c r="AU2397" t="s">
        <v>351</v>
      </c>
      <c r="AX2397">
        <v>1.7999999999999999E-2</v>
      </c>
      <c r="AZ2397" t="s">
        <v>96</v>
      </c>
      <c r="BC2397">
        <v>80317007</v>
      </c>
      <c r="BD2397">
        <v>8163157</v>
      </c>
      <c r="BE2397" t="s">
        <v>346</v>
      </c>
    </row>
    <row r="2398" spans="1:57" x14ac:dyDescent="0.25">
      <c r="A2398" t="s">
        <v>89</v>
      </c>
      <c r="B2398" t="s">
        <v>90</v>
      </c>
      <c r="C2398">
        <v>80317</v>
      </c>
      <c r="D2398" t="s">
        <v>59</v>
      </c>
      <c r="E2398" t="s">
        <v>91</v>
      </c>
      <c r="F2398" t="s">
        <v>61</v>
      </c>
      <c r="G2398" t="s">
        <v>62</v>
      </c>
      <c r="H2398" t="s">
        <v>63</v>
      </c>
      <c r="I2398" t="s">
        <v>64</v>
      </c>
      <c r="J2398" t="s">
        <v>65</v>
      </c>
      <c r="K2398" t="s">
        <v>64</v>
      </c>
      <c r="L2398" s="1">
        <v>44348.472916666666</v>
      </c>
      <c r="P2398" t="s">
        <v>92</v>
      </c>
      <c r="Q2398" t="s">
        <v>93</v>
      </c>
      <c r="U2398" t="s">
        <v>94</v>
      </c>
      <c r="AN2398" s="1">
        <v>44350.970879629633</v>
      </c>
      <c r="AO2398" s="1">
        <v>44350.445034722223</v>
      </c>
      <c r="AP2398" t="s">
        <v>369</v>
      </c>
      <c r="AQ2398" t="s">
        <v>370</v>
      </c>
      <c r="AS2398">
        <v>0.32900000000000001</v>
      </c>
      <c r="AT2398" t="s">
        <v>343</v>
      </c>
      <c r="AU2398" t="s">
        <v>374</v>
      </c>
      <c r="AX2398">
        <v>8.9999999999999993E-3</v>
      </c>
      <c r="AZ2398" t="s">
        <v>96</v>
      </c>
      <c r="BC2398">
        <v>80317007</v>
      </c>
      <c r="BD2398">
        <v>8163157</v>
      </c>
      <c r="BE2398" t="s">
        <v>369</v>
      </c>
    </row>
    <row r="2399" spans="1:57" x14ac:dyDescent="0.25">
      <c r="A2399" t="s">
        <v>97</v>
      </c>
      <c r="B2399" t="s">
        <v>98</v>
      </c>
      <c r="C2399">
        <v>80317</v>
      </c>
      <c r="D2399" t="s">
        <v>59</v>
      </c>
      <c r="E2399" t="s">
        <v>99</v>
      </c>
      <c r="F2399" t="s">
        <v>61</v>
      </c>
      <c r="G2399" t="s">
        <v>62</v>
      </c>
      <c r="H2399" t="s">
        <v>63</v>
      </c>
      <c r="I2399" t="s">
        <v>64</v>
      </c>
      <c r="J2399" t="s">
        <v>65</v>
      </c>
      <c r="K2399" t="s">
        <v>64</v>
      </c>
      <c r="L2399" s="1">
        <v>44348.46597222222</v>
      </c>
      <c r="P2399" t="s">
        <v>100</v>
      </c>
      <c r="Q2399" t="s">
        <v>101</v>
      </c>
      <c r="U2399" t="s">
        <v>102</v>
      </c>
      <c r="AN2399" s="1">
        <v>44354.435243055559</v>
      </c>
      <c r="AO2399" s="1">
        <v>44350.561111111114</v>
      </c>
      <c r="AP2399" t="s">
        <v>554</v>
      </c>
      <c r="AQ2399" t="s">
        <v>555</v>
      </c>
      <c r="AR2399">
        <v>25</v>
      </c>
      <c r="AS2399">
        <v>0.01</v>
      </c>
      <c r="AT2399" t="s">
        <v>71</v>
      </c>
      <c r="AU2399" t="s">
        <v>449</v>
      </c>
      <c r="AW2399" t="s">
        <v>450</v>
      </c>
      <c r="AX2399">
        <v>2E-3</v>
      </c>
      <c r="AZ2399" t="s">
        <v>74</v>
      </c>
      <c r="BC2399">
        <v>80317008</v>
      </c>
      <c r="BD2399">
        <v>8163127</v>
      </c>
      <c r="BE2399" t="s">
        <v>554</v>
      </c>
    </row>
    <row r="2400" spans="1:57" x14ac:dyDescent="0.25">
      <c r="A2400" t="s">
        <v>97</v>
      </c>
      <c r="B2400" t="s">
        <v>98</v>
      </c>
      <c r="C2400">
        <v>80317</v>
      </c>
      <c r="D2400" t="s">
        <v>59</v>
      </c>
      <c r="E2400" t="s">
        <v>99</v>
      </c>
      <c r="F2400" t="s">
        <v>61</v>
      </c>
      <c r="G2400" t="s">
        <v>62</v>
      </c>
      <c r="H2400" t="s">
        <v>63</v>
      </c>
      <c r="I2400" t="s">
        <v>64</v>
      </c>
      <c r="J2400" t="s">
        <v>65</v>
      </c>
      <c r="K2400" t="s">
        <v>64</v>
      </c>
      <c r="L2400" s="1">
        <v>44348.46597222222</v>
      </c>
      <c r="P2400" t="s">
        <v>100</v>
      </c>
      <c r="Q2400" t="s">
        <v>101</v>
      </c>
      <c r="U2400" t="s">
        <v>102</v>
      </c>
      <c r="AN2400" s="1">
        <v>44354.436296296299</v>
      </c>
      <c r="AO2400" s="1">
        <v>44350.561111111114</v>
      </c>
      <c r="AP2400" t="s">
        <v>556</v>
      </c>
      <c r="AQ2400" t="s">
        <v>557</v>
      </c>
      <c r="AR2400">
        <v>26</v>
      </c>
      <c r="AS2400">
        <v>7.0000000000000001E-3</v>
      </c>
      <c r="AT2400" t="s">
        <v>71</v>
      </c>
      <c r="AU2400" t="s">
        <v>449</v>
      </c>
      <c r="AW2400" t="s">
        <v>450</v>
      </c>
      <c r="AX2400">
        <v>2E-3</v>
      </c>
      <c r="AZ2400" t="s">
        <v>74</v>
      </c>
      <c r="BC2400">
        <v>80317008</v>
      </c>
      <c r="BD2400">
        <v>8163129</v>
      </c>
      <c r="BE2400" t="s">
        <v>556</v>
      </c>
    </row>
    <row r="2401" spans="1:57" x14ac:dyDescent="0.25">
      <c r="A2401" t="s">
        <v>97</v>
      </c>
      <c r="B2401" t="s">
        <v>98</v>
      </c>
      <c r="C2401">
        <v>80317</v>
      </c>
      <c r="D2401" t="s">
        <v>59</v>
      </c>
      <c r="E2401" t="s">
        <v>99</v>
      </c>
      <c r="F2401" t="s">
        <v>61</v>
      </c>
      <c r="G2401" t="s">
        <v>62</v>
      </c>
      <c r="H2401" t="s">
        <v>63</v>
      </c>
      <c r="I2401" t="s">
        <v>64</v>
      </c>
      <c r="J2401" t="s">
        <v>65</v>
      </c>
      <c r="K2401" t="s">
        <v>64</v>
      </c>
      <c r="L2401" s="1">
        <v>44348.46597222222</v>
      </c>
      <c r="P2401" t="s">
        <v>100</v>
      </c>
      <c r="Q2401" t="s">
        <v>101</v>
      </c>
      <c r="U2401" t="s">
        <v>102</v>
      </c>
      <c r="AN2401" s="1">
        <v>44349.627152777779</v>
      </c>
      <c r="AO2401" s="1">
        <v>44349.627152777779</v>
      </c>
      <c r="AP2401" t="s">
        <v>447</v>
      </c>
      <c r="AQ2401" t="s">
        <v>448</v>
      </c>
      <c r="AR2401">
        <v>23</v>
      </c>
      <c r="AS2401">
        <v>2E-3</v>
      </c>
      <c r="AT2401" t="s">
        <v>71</v>
      </c>
      <c r="AU2401" t="s">
        <v>449</v>
      </c>
      <c r="AV2401" t="s">
        <v>180</v>
      </c>
      <c r="AW2401" t="s">
        <v>450</v>
      </c>
      <c r="AX2401">
        <v>2E-3</v>
      </c>
      <c r="AZ2401" t="s">
        <v>74</v>
      </c>
      <c r="BC2401">
        <v>80317008</v>
      </c>
      <c r="BD2401">
        <v>8163125</v>
      </c>
      <c r="BE2401" t="s">
        <v>447</v>
      </c>
    </row>
    <row r="2402" spans="1:57" x14ac:dyDescent="0.25">
      <c r="A2402" t="s">
        <v>97</v>
      </c>
      <c r="B2402" t="s">
        <v>98</v>
      </c>
      <c r="C2402">
        <v>80317</v>
      </c>
      <c r="D2402" t="s">
        <v>59</v>
      </c>
      <c r="E2402" t="s">
        <v>99</v>
      </c>
      <c r="F2402" t="s">
        <v>61</v>
      </c>
      <c r="G2402" t="s">
        <v>62</v>
      </c>
      <c r="H2402" t="s">
        <v>63</v>
      </c>
      <c r="I2402" t="s">
        <v>64</v>
      </c>
      <c r="J2402" t="s">
        <v>65</v>
      </c>
      <c r="K2402" t="s">
        <v>64</v>
      </c>
      <c r="L2402" s="1">
        <v>44348.46597222222</v>
      </c>
      <c r="P2402" t="s">
        <v>100</v>
      </c>
      <c r="Q2402" t="s">
        <v>101</v>
      </c>
      <c r="U2402" t="s">
        <v>102</v>
      </c>
      <c r="AN2402" s="1">
        <v>44351.388101851851</v>
      </c>
      <c r="AO2402" s="1">
        <v>44350.610856481479</v>
      </c>
      <c r="AP2402" t="s">
        <v>560</v>
      </c>
      <c r="AQ2402" t="s">
        <v>561</v>
      </c>
      <c r="AR2402">
        <v>80</v>
      </c>
      <c r="AS2402">
        <v>1.38</v>
      </c>
      <c r="AT2402" t="s">
        <v>71</v>
      </c>
      <c r="AU2402" t="s">
        <v>566</v>
      </c>
      <c r="AW2402" t="s">
        <v>563</v>
      </c>
      <c r="AX2402">
        <v>0.05</v>
      </c>
      <c r="AZ2402" t="s">
        <v>74</v>
      </c>
      <c r="BC2402">
        <v>80317008</v>
      </c>
      <c r="BD2402">
        <v>8163133</v>
      </c>
      <c r="BE2402" t="s">
        <v>560</v>
      </c>
    </row>
    <row r="2403" spans="1:57" x14ac:dyDescent="0.25">
      <c r="A2403" t="s">
        <v>97</v>
      </c>
      <c r="B2403" t="s">
        <v>98</v>
      </c>
      <c r="C2403">
        <v>80317</v>
      </c>
      <c r="D2403" t="s">
        <v>59</v>
      </c>
      <c r="E2403" t="s">
        <v>99</v>
      </c>
      <c r="F2403" t="s">
        <v>61</v>
      </c>
      <c r="G2403" t="s">
        <v>62</v>
      </c>
      <c r="H2403" t="s">
        <v>63</v>
      </c>
      <c r="I2403" t="s">
        <v>64</v>
      </c>
      <c r="J2403" t="s">
        <v>65</v>
      </c>
      <c r="K2403" t="s">
        <v>64</v>
      </c>
      <c r="L2403" s="1">
        <v>44348.46597222222</v>
      </c>
      <c r="P2403" t="s">
        <v>100</v>
      </c>
      <c r="Q2403" t="s">
        <v>101</v>
      </c>
      <c r="U2403" t="s">
        <v>102</v>
      </c>
      <c r="AN2403" s="1">
        <v>44356.673263888886</v>
      </c>
      <c r="AO2403" s="1">
        <v>44356.673263888886</v>
      </c>
      <c r="AP2403" t="s">
        <v>422</v>
      </c>
      <c r="AQ2403" t="s">
        <v>423</v>
      </c>
      <c r="AR2403">
        <v>20</v>
      </c>
      <c r="AS2403">
        <v>2.1000000000000001E-2</v>
      </c>
      <c r="AT2403" t="s">
        <v>71</v>
      </c>
      <c r="AU2403" t="s">
        <v>424</v>
      </c>
      <c r="AW2403" t="s">
        <v>425</v>
      </c>
      <c r="AX2403">
        <v>5.0000000000000001E-3</v>
      </c>
      <c r="AZ2403" t="s">
        <v>74</v>
      </c>
      <c r="BC2403">
        <v>80317008</v>
      </c>
      <c r="BD2403">
        <v>8163130</v>
      </c>
      <c r="BE2403" t="s">
        <v>422</v>
      </c>
    </row>
    <row r="2404" spans="1:57" x14ac:dyDescent="0.25">
      <c r="A2404" t="s">
        <v>97</v>
      </c>
      <c r="B2404" t="s">
        <v>98</v>
      </c>
      <c r="C2404">
        <v>80317</v>
      </c>
      <c r="D2404" t="s">
        <v>59</v>
      </c>
      <c r="E2404" t="s">
        <v>99</v>
      </c>
      <c r="F2404" t="s">
        <v>61</v>
      </c>
      <c r="G2404" t="s">
        <v>62</v>
      </c>
      <c r="H2404" t="s">
        <v>63</v>
      </c>
      <c r="I2404" t="s">
        <v>64</v>
      </c>
      <c r="J2404" t="s">
        <v>65</v>
      </c>
      <c r="K2404" t="s">
        <v>64</v>
      </c>
      <c r="L2404" s="1">
        <v>44348.46597222222</v>
      </c>
      <c r="P2404" t="s">
        <v>100</v>
      </c>
      <c r="Q2404" t="s">
        <v>101</v>
      </c>
      <c r="U2404" t="s">
        <v>102</v>
      </c>
      <c r="AN2404" s="1">
        <v>44356.673263888886</v>
      </c>
      <c r="AO2404" s="1">
        <v>44356.673263888886</v>
      </c>
      <c r="AP2404" t="s">
        <v>427</v>
      </c>
      <c r="AQ2404" t="s">
        <v>428</v>
      </c>
      <c r="AR2404">
        <v>18</v>
      </c>
      <c r="AS2404">
        <v>5.0000000000000001E-3</v>
      </c>
      <c r="AT2404" t="s">
        <v>71</v>
      </c>
      <c r="AU2404" t="s">
        <v>424</v>
      </c>
      <c r="AV2404" t="s">
        <v>180</v>
      </c>
      <c r="AW2404" t="s">
        <v>429</v>
      </c>
      <c r="AX2404">
        <v>5.0000000000000001E-3</v>
      </c>
      <c r="AZ2404" t="s">
        <v>74</v>
      </c>
      <c r="BC2404">
        <v>80317008</v>
      </c>
      <c r="BD2404">
        <v>8163130</v>
      </c>
      <c r="BE2404" t="s">
        <v>427</v>
      </c>
    </row>
    <row r="2405" spans="1:57" x14ac:dyDescent="0.25">
      <c r="A2405" t="s">
        <v>97</v>
      </c>
      <c r="B2405" t="s">
        <v>98</v>
      </c>
      <c r="C2405">
        <v>80317</v>
      </c>
      <c r="D2405" t="s">
        <v>59</v>
      </c>
      <c r="E2405" t="s">
        <v>99</v>
      </c>
      <c r="F2405" t="s">
        <v>61</v>
      </c>
      <c r="G2405" t="s">
        <v>62</v>
      </c>
      <c r="H2405" t="s">
        <v>63</v>
      </c>
      <c r="I2405" t="s">
        <v>64</v>
      </c>
      <c r="J2405" t="s">
        <v>65</v>
      </c>
      <c r="K2405" t="s">
        <v>64</v>
      </c>
      <c r="L2405" s="1">
        <v>44348.46597222222</v>
      </c>
      <c r="P2405" t="s">
        <v>100</v>
      </c>
      <c r="Q2405" t="s">
        <v>101</v>
      </c>
      <c r="U2405" t="s">
        <v>102</v>
      </c>
      <c r="AN2405" s="1">
        <v>44349.554861111108</v>
      </c>
      <c r="AO2405" s="1">
        <v>44349.554861111108</v>
      </c>
      <c r="AP2405" t="s">
        <v>384</v>
      </c>
      <c r="AQ2405" t="s">
        <v>385</v>
      </c>
      <c r="AR2405">
        <v>13</v>
      </c>
      <c r="AS2405">
        <v>64</v>
      </c>
      <c r="AT2405" t="s">
        <v>386</v>
      </c>
      <c r="AU2405" t="s">
        <v>388</v>
      </c>
      <c r="AW2405" t="s">
        <v>387</v>
      </c>
      <c r="AX2405">
        <v>1</v>
      </c>
      <c r="AZ2405" t="s">
        <v>74</v>
      </c>
      <c r="BC2405">
        <v>80317008</v>
      </c>
      <c r="BD2405">
        <v>8163134</v>
      </c>
      <c r="BE2405" t="s">
        <v>384</v>
      </c>
    </row>
    <row r="2406" spans="1:57" x14ac:dyDescent="0.25">
      <c r="A2406" t="s">
        <v>97</v>
      </c>
      <c r="B2406" t="s">
        <v>98</v>
      </c>
      <c r="C2406">
        <v>80317</v>
      </c>
      <c r="D2406" t="s">
        <v>59</v>
      </c>
      <c r="E2406" t="s">
        <v>99</v>
      </c>
      <c r="F2406" t="s">
        <v>61</v>
      </c>
      <c r="G2406" t="s">
        <v>62</v>
      </c>
      <c r="H2406" t="s">
        <v>63</v>
      </c>
      <c r="I2406" t="s">
        <v>64</v>
      </c>
      <c r="J2406" t="s">
        <v>65</v>
      </c>
      <c r="K2406" t="s">
        <v>64</v>
      </c>
      <c r="L2406" s="1">
        <v>44348.46597222222</v>
      </c>
      <c r="P2406" t="s">
        <v>100</v>
      </c>
      <c r="Q2406" t="s">
        <v>101</v>
      </c>
      <c r="U2406" t="s">
        <v>102</v>
      </c>
      <c r="AN2406" s="1">
        <v>44348.472916666666</v>
      </c>
      <c r="AO2406" s="1">
        <v>44348.472916666666</v>
      </c>
      <c r="AP2406" t="s">
        <v>395</v>
      </c>
      <c r="AQ2406" t="s">
        <v>396</v>
      </c>
      <c r="AR2406">
        <v>10</v>
      </c>
      <c r="AS2406">
        <v>8</v>
      </c>
      <c r="AT2406" t="s">
        <v>314</v>
      </c>
      <c r="AW2406" t="s">
        <v>397</v>
      </c>
      <c r="AZ2406" t="s">
        <v>74</v>
      </c>
      <c r="BC2406">
        <v>80317008</v>
      </c>
      <c r="BD2406">
        <v>8163141</v>
      </c>
      <c r="BE2406" t="s">
        <v>395</v>
      </c>
    </row>
    <row r="2407" spans="1:57" x14ac:dyDescent="0.25">
      <c r="A2407" t="s">
        <v>97</v>
      </c>
      <c r="B2407" t="s">
        <v>98</v>
      </c>
      <c r="C2407">
        <v>80317</v>
      </c>
      <c r="D2407" t="s">
        <v>59</v>
      </c>
      <c r="E2407" t="s">
        <v>99</v>
      </c>
      <c r="F2407" t="s">
        <v>61</v>
      </c>
      <c r="G2407" t="s">
        <v>62</v>
      </c>
      <c r="H2407" t="s">
        <v>63</v>
      </c>
      <c r="I2407" t="s">
        <v>64</v>
      </c>
      <c r="J2407" t="s">
        <v>65</v>
      </c>
      <c r="K2407" t="s">
        <v>64</v>
      </c>
      <c r="L2407" s="1">
        <v>44348.46597222222</v>
      </c>
      <c r="P2407" t="s">
        <v>100</v>
      </c>
      <c r="Q2407" t="s">
        <v>101</v>
      </c>
      <c r="U2407" t="s">
        <v>102</v>
      </c>
      <c r="AN2407" s="1">
        <v>44348.472916666666</v>
      </c>
      <c r="AO2407" s="1">
        <v>44348.472916666666</v>
      </c>
      <c r="AP2407" t="s">
        <v>398</v>
      </c>
      <c r="AQ2407" t="s">
        <v>399</v>
      </c>
      <c r="AR2407">
        <v>8</v>
      </c>
      <c r="AS2407">
        <v>8.8800000000000008</v>
      </c>
      <c r="AT2407" t="s">
        <v>71</v>
      </c>
      <c r="AW2407" t="s">
        <v>397</v>
      </c>
      <c r="AZ2407" t="s">
        <v>74</v>
      </c>
      <c r="BC2407">
        <v>80317008</v>
      </c>
      <c r="BD2407">
        <v>8163141</v>
      </c>
      <c r="BE2407" t="s">
        <v>398</v>
      </c>
    </row>
    <row r="2408" spans="1:57" x14ac:dyDescent="0.25">
      <c r="A2408" t="s">
        <v>97</v>
      </c>
      <c r="B2408" t="s">
        <v>98</v>
      </c>
      <c r="C2408">
        <v>80317</v>
      </c>
      <c r="D2408" t="s">
        <v>59</v>
      </c>
      <c r="E2408" t="s">
        <v>99</v>
      </c>
      <c r="F2408" t="s">
        <v>61</v>
      </c>
      <c r="G2408" t="s">
        <v>62</v>
      </c>
      <c r="H2408" t="s">
        <v>63</v>
      </c>
      <c r="I2408" t="s">
        <v>64</v>
      </c>
      <c r="J2408" t="s">
        <v>65</v>
      </c>
      <c r="K2408" t="s">
        <v>64</v>
      </c>
      <c r="L2408" s="1">
        <v>44348.46597222222</v>
      </c>
      <c r="P2408" t="s">
        <v>100</v>
      </c>
      <c r="Q2408" t="s">
        <v>101</v>
      </c>
      <c r="U2408" t="s">
        <v>102</v>
      </c>
      <c r="AN2408" s="1">
        <v>44348.472916666666</v>
      </c>
      <c r="AO2408" s="1">
        <v>44348.472916666666</v>
      </c>
      <c r="AP2408" t="s">
        <v>400</v>
      </c>
      <c r="AQ2408" t="s">
        <v>401</v>
      </c>
      <c r="AR2408">
        <v>9</v>
      </c>
      <c r="AS2408">
        <v>585</v>
      </c>
      <c r="AT2408" t="s">
        <v>330</v>
      </c>
      <c r="AW2408" t="s">
        <v>397</v>
      </c>
      <c r="AZ2408" t="s">
        <v>74</v>
      </c>
      <c r="BC2408">
        <v>80317008</v>
      </c>
      <c r="BD2408">
        <v>8163141</v>
      </c>
      <c r="BE2408" t="s">
        <v>400</v>
      </c>
    </row>
    <row r="2409" spans="1:57" x14ac:dyDescent="0.25">
      <c r="A2409" t="s">
        <v>97</v>
      </c>
      <c r="B2409" t="s">
        <v>98</v>
      </c>
      <c r="C2409">
        <v>80317</v>
      </c>
      <c r="D2409" t="s">
        <v>59</v>
      </c>
      <c r="E2409" t="s">
        <v>99</v>
      </c>
      <c r="F2409" t="s">
        <v>61</v>
      </c>
      <c r="G2409" t="s">
        <v>62</v>
      </c>
      <c r="H2409" t="s">
        <v>63</v>
      </c>
      <c r="I2409" t="s">
        <v>64</v>
      </c>
      <c r="J2409" t="s">
        <v>65</v>
      </c>
      <c r="K2409" t="s">
        <v>64</v>
      </c>
      <c r="L2409" s="1">
        <v>44348.46597222222</v>
      </c>
      <c r="P2409" t="s">
        <v>100</v>
      </c>
      <c r="Q2409" t="s">
        <v>101</v>
      </c>
      <c r="U2409" t="s">
        <v>102</v>
      </c>
      <c r="AN2409" s="1">
        <v>44348.472916666666</v>
      </c>
      <c r="AO2409" s="1">
        <v>44348.472916666666</v>
      </c>
      <c r="AP2409" t="s">
        <v>402</v>
      </c>
      <c r="AQ2409" t="s">
        <v>403</v>
      </c>
      <c r="AR2409">
        <v>7</v>
      </c>
      <c r="AS2409">
        <v>28</v>
      </c>
      <c r="AT2409" t="s">
        <v>339</v>
      </c>
      <c r="AW2409" t="s">
        <v>397</v>
      </c>
      <c r="AZ2409" t="s">
        <v>74</v>
      </c>
      <c r="BC2409">
        <v>80317008</v>
      </c>
      <c r="BD2409">
        <v>8163141</v>
      </c>
      <c r="BE2409" t="s">
        <v>402</v>
      </c>
    </row>
    <row r="2410" spans="1:57" x14ac:dyDescent="0.25">
      <c r="A2410" t="s">
        <v>97</v>
      </c>
      <c r="B2410" t="s">
        <v>98</v>
      </c>
      <c r="C2410">
        <v>80317</v>
      </c>
      <c r="D2410" t="s">
        <v>59</v>
      </c>
      <c r="E2410" t="s">
        <v>99</v>
      </c>
      <c r="F2410" t="s">
        <v>61</v>
      </c>
      <c r="G2410" t="s">
        <v>62</v>
      </c>
      <c r="H2410" t="s">
        <v>63</v>
      </c>
      <c r="I2410" t="s">
        <v>64</v>
      </c>
      <c r="J2410" t="s">
        <v>65</v>
      </c>
      <c r="K2410" t="s">
        <v>64</v>
      </c>
      <c r="L2410" s="1">
        <v>44348.46597222222</v>
      </c>
      <c r="P2410" t="s">
        <v>100</v>
      </c>
      <c r="Q2410" t="s">
        <v>101</v>
      </c>
      <c r="U2410" t="s">
        <v>102</v>
      </c>
      <c r="AN2410" s="1">
        <v>44356.154166666667</v>
      </c>
      <c r="AO2410" s="1">
        <v>44356.154166666667</v>
      </c>
      <c r="AP2410" t="s">
        <v>69</v>
      </c>
      <c r="AQ2410" t="s">
        <v>70</v>
      </c>
      <c r="AR2410">
        <v>89</v>
      </c>
      <c r="AS2410">
        <v>24</v>
      </c>
      <c r="AT2410" t="s">
        <v>71</v>
      </c>
      <c r="AU2410" t="s">
        <v>95</v>
      </c>
      <c r="AW2410" t="s">
        <v>73</v>
      </c>
      <c r="AX2410">
        <v>0.8</v>
      </c>
      <c r="AZ2410" t="s">
        <v>74</v>
      </c>
      <c r="BC2410">
        <v>80317008</v>
      </c>
      <c r="BD2410">
        <v>8163135</v>
      </c>
      <c r="BE2410" t="s">
        <v>69</v>
      </c>
    </row>
    <row r="2411" spans="1:57" x14ac:dyDescent="0.25">
      <c r="A2411" t="s">
        <v>97</v>
      </c>
      <c r="B2411" t="s">
        <v>98</v>
      </c>
      <c r="C2411">
        <v>80317</v>
      </c>
      <c r="D2411" t="s">
        <v>59</v>
      </c>
      <c r="E2411" t="s">
        <v>99</v>
      </c>
      <c r="F2411" t="s">
        <v>61</v>
      </c>
      <c r="G2411" t="s">
        <v>62</v>
      </c>
      <c r="H2411" t="s">
        <v>63</v>
      </c>
      <c r="I2411" t="s">
        <v>64</v>
      </c>
      <c r="J2411" t="s">
        <v>65</v>
      </c>
      <c r="K2411" t="s">
        <v>64</v>
      </c>
      <c r="L2411" s="1">
        <v>44348.46597222222</v>
      </c>
      <c r="P2411" t="s">
        <v>100</v>
      </c>
      <c r="Q2411" t="s">
        <v>101</v>
      </c>
      <c r="U2411" t="s">
        <v>102</v>
      </c>
      <c r="AN2411" s="1">
        <v>44349.67291666667</v>
      </c>
      <c r="AO2411" s="1">
        <v>44349.67291666667</v>
      </c>
      <c r="AP2411" t="s">
        <v>185</v>
      </c>
      <c r="AQ2411" t="s">
        <v>186</v>
      </c>
      <c r="AR2411">
        <v>67</v>
      </c>
      <c r="AS2411">
        <v>154</v>
      </c>
      <c r="AT2411" t="s">
        <v>187</v>
      </c>
      <c r="AU2411" t="s">
        <v>190</v>
      </c>
      <c r="AW2411" t="s">
        <v>189</v>
      </c>
      <c r="AX2411">
        <v>1</v>
      </c>
      <c r="AZ2411" t="s">
        <v>74</v>
      </c>
      <c r="BC2411">
        <v>80317008</v>
      </c>
      <c r="BD2411">
        <v>8163139</v>
      </c>
      <c r="BE2411" t="s">
        <v>185</v>
      </c>
    </row>
    <row r="2412" spans="1:57" x14ac:dyDescent="0.25">
      <c r="A2412" t="s">
        <v>97</v>
      </c>
      <c r="B2412" t="s">
        <v>98</v>
      </c>
      <c r="C2412">
        <v>80317</v>
      </c>
      <c r="D2412" t="s">
        <v>59</v>
      </c>
      <c r="E2412" t="s">
        <v>99</v>
      </c>
      <c r="F2412" t="s">
        <v>61</v>
      </c>
      <c r="G2412" t="s">
        <v>62</v>
      </c>
      <c r="H2412" t="s">
        <v>63</v>
      </c>
      <c r="I2412" t="s">
        <v>64</v>
      </c>
      <c r="J2412" t="s">
        <v>65</v>
      </c>
      <c r="K2412" t="s">
        <v>64</v>
      </c>
      <c r="L2412" s="1">
        <v>44348.46597222222</v>
      </c>
      <c r="P2412" t="s">
        <v>100</v>
      </c>
      <c r="Q2412" t="s">
        <v>101</v>
      </c>
      <c r="U2412" t="s">
        <v>102</v>
      </c>
      <c r="AN2412" s="1">
        <v>44358.495682870373</v>
      </c>
      <c r="AO2412" s="1">
        <v>44351.416666666664</v>
      </c>
      <c r="AP2412" t="s">
        <v>404</v>
      </c>
      <c r="AQ2412" t="s">
        <v>405</v>
      </c>
      <c r="AR2412">
        <v>36</v>
      </c>
      <c r="AS2412">
        <v>5</v>
      </c>
      <c r="AT2412" t="s">
        <v>343</v>
      </c>
      <c r="AU2412" t="s">
        <v>406</v>
      </c>
      <c r="AV2412" t="s">
        <v>345</v>
      </c>
      <c r="AW2412" t="s">
        <v>268</v>
      </c>
      <c r="AX2412">
        <v>3</v>
      </c>
      <c r="AZ2412" t="s">
        <v>74</v>
      </c>
      <c r="BC2412">
        <v>80317008</v>
      </c>
      <c r="BD2412">
        <v>8163143</v>
      </c>
      <c r="BE2412" t="s">
        <v>404</v>
      </c>
    </row>
    <row r="2413" spans="1:57" x14ac:dyDescent="0.25">
      <c r="A2413" t="s">
        <v>97</v>
      </c>
      <c r="B2413" t="s">
        <v>98</v>
      </c>
      <c r="C2413">
        <v>80317</v>
      </c>
      <c r="D2413" t="s">
        <v>59</v>
      </c>
      <c r="E2413" t="s">
        <v>99</v>
      </c>
      <c r="F2413" t="s">
        <v>61</v>
      </c>
      <c r="G2413" t="s">
        <v>62</v>
      </c>
      <c r="H2413" t="s">
        <v>63</v>
      </c>
      <c r="I2413" t="s">
        <v>64</v>
      </c>
      <c r="J2413" t="s">
        <v>65</v>
      </c>
      <c r="K2413" t="s">
        <v>64</v>
      </c>
      <c r="L2413" s="1">
        <v>44348.46597222222</v>
      </c>
      <c r="P2413" t="s">
        <v>100</v>
      </c>
      <c r="Q2413" t="s">
        <v>101</v>
      </c>
      <c r="U2413" t="s">
        <v>102</v>
      </c>
      <c r="AN2413" s="1">
        <v>44358.495682870373</v>
      </c>
      <c r="AO2413" s="1">
        <v>44351.416666666664</v>
      </c>
      <c r="AP2413" t="s">
        <v>407</v>
      </c>
      <c r="AQ2413" t="s">
        <v>408</v>
      </c>
      <c r="AR2413">
        <v>66</v>
      </c>
      <c r="AS2413">
        <v>8</v>
      </c>
      <c r="AT2413" t="s">
        <v>343</v>
      </c>
      <c r="AU2413" t="s">
        <v>188</v>
      </c>
      <c r="AV2413" t="s">
        <v>180</v>
      </c>
      <c r="AW2413" t="s">
        <v>268</v>
      </c>
      <c r="AX2413">
        <v>8</v>
      </c>
      <c r="AZ2413" t="s">
        <v>74</v>
      </c>
      <c r="BC2413">
        <v>80317008</v>
      </c>
      <c r="BD2413">
        <v>8163143</v>
      </c>
      <c r="BE2413" t="s">
        <v>407</v>
      </c>
    </row>
    <row r="2414" spans="1:57" x14ac:dyDescent="0.25">
      <c r="A2414" t="s">
        <v>97</v>
      </c>
      <c r="B2414" t="s">
        <v>98</v>
      </c>
      <c r="C2414">
        <v>80317</v>
      </c>
      <c r="D2414" t="s">
        <v>59</v>
      </c>
      <c r="E2414" t="s">
        <v>99</v>
      </c>
      <c r="F2414" t="s">
        <v>61</v>
      </c>
      <c r="G2414" t="s">
        <v>62</v>
      </c>
      <c r="H2414" t="s">
        <v>63</v>
      </c>
      <c r="I2414" t="s">
        <v>64</v>
      </c>
      <c r="J2414" t="s">
        <v>65</v>
      </c>
      <c r="K2414" t="s">
        <v>64</v>
      </c>
      <c r="L2414" s="1">
        <v>44348.46597222222</v>
      </c>
      <c r="P2414" t="s">
        <v>100</v>
      </c>
      <c r="Q2414" t="s">
        <v>101</v>
      </c>
      <c r="U2414" t="s">
        <v>102</v>
      </c>
      <c r="AN2414" s="1">
        <v>44365.459629629629</v>
      </c>
      <c r="AO2414" s="1">
        <v>44365.459629629629</v>
      </c>
      <c r="AP2414" t="s">
        <v>241</v>
      </c>
      <c r="AQ2414" t="s">
        <v>242</v>
      </c>
      <c r="AS2414">
        <v>201.8</v>
      </c>
      <c r="AT2414" t="s">
        <v>71</v>
      </c>
      <c r="AU2414" t="s">
        <v>247</v>
      </c>
      <c r="AX2414">
        <v>1</v>
      </c>
      <c r="AZ2414" t="s">
        <v>74</v>
      </c>
      <c r="BC2414">
        <v>80317008</v>
      </c>
      <c r="BD2414">
        <v>8177029</v>
      </c>
      <c r="BE2414" t="s">
        <v>241</v>
      </c>
    </row>
    <row r="2415" spans="1:57" x14ac:dyDescent="0.25">
      <c r="A2415" t="s">
        <v>97</v>
      </c>
      <c r="B2415" t="s">
        <v>98</v>
      </c>
      <c r="C2415">
        <v>80317</v>
      </c>
      <c r="D2415" t="s">
        <v>59</v>
      </c>
      <c r="E2415" t="s">
        <v>99</v>
      </c>
      <c r="F2415" t="s">
        <v>61</v>
      </c>
      <c r="G2415" t="s">
        <v>62</v>
      </c>
      <c r="H2415" t="s">
        <v>63</v>
      </c>
      <c r="I2415" t="s">
        <v>64</v>
      </c>
      <c r="J2415" t="s">
        <v>65</v>
      </c>
      <c r="K2415" t="s">
        <v>64</v>
      </c>
      <c r="L2415" s="1">
        <v>44348.46597222222</v>
      </c>
      <c r="P2415" t="s">
        <v>100</v>
      </c>
      <c r="Q2415" t="s">
        <v>101</v>
      </c>
      <c r="U2415" t="s">
        <v>102</v>
      </c>
      <c r="AN2415" s="1">
        <v>44365.459629629629</v>
      </c>
      <c r="AO2415" s="1">
        <v>44365.459629629629</v>
      </c>
      <c r="AP2415" t="s">
        <v>265</v>
      </c>
      <c r="AQ2415" t="s">
        <v>266</v>
      </c>
      <c r="AR2415">
        <v>30</v>
      </c>
      <c r="AS2415">
        <v>55</v>
      </c>
      <c r="AT2415" t="s">
        <v>71</v>
      </c>
      <c r="AU2415" t="s">
        <v>272</v>
      </c>
      <c r="AW2415" t="s">
        <v>268</v>
      </c>
      <c r="AX2415">
        <v>0.3</v>
      </c>
      <c r="AZ2415" t="s">
        <v>74</v>
      </c>
      <c r="BC2415">
        <v>80317008</v>
      </c>
      <c r="BD2415">
        <v>8177029</v>
      </c>
      <c r="BE2415" t="s">
        <v>265</v>
      </c>
    </row>
    <row r="2416" spans="1:57" x14ac:dyDescent="0.25">
      <c r="A2416" t="s">
        <v>97</v>
      </c>
      <c r="B2416" t="s">
        <v>98</v>
      </c>
      <c r="C2416">
        <v>80317</v>
      </c>
      <c r="D2416" t="s">
        <v>59</v>
      </c>
      <c r="E2416" t="s">
        <v>99</v>
      </c>
      <c r="F2416" t="s">
        <v>61</v>
      </c>
      <c r="G2416" t="s">
        <v>62</v>
      </c>
      <c r="H2416" t="s">
        <v>63</v>
      </c>
      <c r="I2416" t="s">
        <v>64</v>
      </c>
      <c r="J2416" t="s">
        <v>65</v>
      </c>
      <c r="K2416" t="s">
        <v>64</v>
      </c>
      <c r="L2416" s="1">
        <v>44348.46597222222</v>
      </c>
      <c r="P2416" t="s">
        <v>100</v>
      </c>
      <c r="Q2416" t="s">
        <v>101</v>
      </c>
      <c r="U2416" t="s">
        <v>102</v>
      </c>
      <c r="AN2416" s="1">
        <v>44365.459629629629</v>
      </c>
      <c r="AO2416" s="1">
        <v>44365.459629629629</v>
      </c>
      <c r="AP2416" t="s">
        <v>283</v>
      </c>
      <c r="AQ2416" t="s">
        <v>284</v>
      </c>
      <c r="AR2416">
        <v>31</v>
      </c>
      <c r="AS2416">
        <v>15.7</v>
      </c>
      <c r="AT2416" t="s">
        <v>71</v>
      </c>
      <c r="AU2416" t="s">
        <v>285</v>
      </c>
      <c r="AW2416" t="s">
        <v>268</v>
      </c>
      <c r="AX2416">
        <v>0.1</v>
      </c>
      <c r="AZ2416" t="s">
        <v>74</v>
      </c>
      <c r="BC2416">
        <v>80317008</v>
      </c>
      <c r="BD2416">
        <v>8177029</v>
      </c>
      <c r="BE2416" t="s">
        <v>283</v>
      </c>
    </row>
    <row r="2417" spans="1:57" x14ac:dyDescent="0.25">
      <c r="A2417" t="s">
        <v>97</v>
      </c>
      <c r="B2417" t="s">
        <v>98</v>
      </c>
      <c r="C2417">
        <v>80317</v>
      </c>
      <c r="D2417" t="s">
        <v>59</v>
      </c>
      <c r="E2417" t="s">
        <v>99</v>
      </c>
      <c r="F2417" t="s">
        <v>61</v>
      </c>
      <c r="G2417" t="s">
        <v>62</v>
      </c>
      <c r="H2417" t="s">
        <v>63</v>
      </c>
      <c r="I2417" t="s">
        <v>64</v>
      </c>
      <c r="J2417" t="s">
        <v>65</v>
      </c>
      <c r="K2417" t="s">
        <v>64</v>
      </c>
      <c r="L2417" s="1">
        <v>44348.46597222222</v>
      </c>
      <c r="P2417" t="s">
        <v>100</v>
      </c>
      <c r="Q2417" t="s">
        <v>101</v>
      </c>
      <c r="U2417" t="s">
        <v>102</v>
      </c>
      <c r="AN2417" s="1">
        <v>44365.459629629629</v>
      </c>
      <c r="AO2417" s="1">
        <v>44365.459629629629</v>
      </c>
      <c r="AP2417" t="s">
        <v>291</v>
      </c>
      <c r="AQ2417" t="s">
        <v>292</v>
      </c>
      <c r="AR2417">
        <v>28</v>
      </c>
      <c r="AS2417">
        <v>46.7</v>
      </c>
      <c r="AT2417" t="s">
        <v>71</v>
      </c>
      <c r="AU2417" t="s">
        <v>295</v>
      </c>
      <c r="AW2417" t="s">
        <v>268</v>
      </c>
      <c r="AX2417">
        <v>0.4</v>
      </c>
      <c r="AZ2417" t="s">
        <v>74</v>
      </c>
      <c r="BC2417">
        <v>80317008</v>
      </c>
      <c r="BD2417">
        <v>8177029</v>
      </c>
      <c r="BE2417" t="s">
        <v>291</v>
      </c>
    </row>
    <row r="2418" spans="1:57" x14ac:dyDescent="0.25">
      <c r="A2418" t="s">
        <v>97</v>
      </c>
      <c r="B2418" t="s">
        <v>98</v>
      </c>
      <c r="C2418">
        <v>80317</v>
      </c>
      <c r="D2418" t="s">
        <v>59</v>
      </c>
      <c r="E2418" t="s">
        <v>99</v>
      </c>
      <c r="F2418" t="s">
        <v>61</v>
      </c>
      <c r="G2418" t="s">
        <v>62</v>
      </c>
      <c r="H2418" t="s">
        <v>63</v>
      </c>
      <c r="I2418" t="s">
        <v>64</v>
      </c>
      <c r="J2418" t="s">
        <v>65</v>
      </c>
      <c r="K2418" t="s">
        <v>64</v>
      </c>
      <c r="L2418" s="1">
        <v>44348.46597222222</v>
      </c>
      <c r="P2418" t="s">
        <v>100</v>
      </c>
      <c r="Q2418" t="s">
        <v>101</v>
      </c>
      <c r="U2418" t="s">
        <v>102</v>
      </c>
      <c r="AN2418" s="1">
        <v>44365.459629629629</v>
      </c>
      <c r="AO2418" s="1">
        <v>44365.459629629629</v>
      </c>
      <c r="AP2418" t="s">
        <v>305</v>
      </c>
      <c r="AQ2418" t="s">
        <v>306</v>
      </c>
      <c r="AR2418">
        <v>29</v>
      </c>
      <c r="AS2418">
        <v>4.9000000000000004</v>
      </c>
      <c r="AT2418" t="s">
        <v>71</v>
      </c>
      <c r="AU2418" t="s">
        <v>304</v>
      </c>
      <c r="AW2418" t="s">
        <v>268</v>
      </c>
      <c r="AX2418">
        <v>0.1</v>
      </c>
      <c r="AZ2418" t="s">
        <v>74</v>
      </c>
      <c r="BC2418">
        <v>80317008</v>
      </c>
      <c r="BD2418">
        <v>8177029</v>
      </c>
      <c r="BE2418" t="s">
        <v>305</v>
      </c>
    </row>
    <row r="2419" spans="1:57" x14ac:dyDescent="0.25">
      <c r="A2419" t="s">
        <v>97</v>
      </c>
      <c r="B2419" t="s">
        <v>98</v>
      </c>
      <c r="C2419">
        <v>80317</v>
      </c>
      <c r="D2419" t="s">
        <v>59</v>
      </c>
      <c r="E2419" t="s">
        <v>99</v>
      </c>
      <c r="F2419" t="s">
        <v>61</v>
      </c>
      <c r="G2419" t="s">
        <v>62</v>
      </c>
      <c r="H2419" t="s">
        <v>63</v>
      </c>
      <c r="I2419" t="s">
        <v>64</v>
      </c>
      <c r="J2419" t="s">
        <v>65</v>
      </c>
      <c r="K2419" t="s">
        <v>64</v>
      </c>
      <c r="L2419" s="1">
        <v>44348.46597222222</v>
      </c>
      <c r="P2419" t="s">
        <v>100</v>
      </c>
      <c r="Q2419" t="s">
        <v>101</v>
      </c>
      <c r="U2419" t="s">
        <v>102</v>
      </c>
      <c r="AN2419" s="1">
        <v>44350.719444444447</v>
      </c>
      <c r="AO2419" s="1">
        <v>44350.719444444447</v>
      </c>
      <c r="AP2419" t="s">
        <v>410</v>
      </c>
      <c r="AQ2419" t="s">
        <v>411</v>
      </c>
      <c r="AR2419">
        <v>32</v>
      </c>
      <c r="AS2419">
        <v>73.099999999999994</v>
      </c>
      <c r="AT2419" t="s">
        <v>71</v>
      </c>
      <c r="AU2419" t="s">
        <v>416</v>
      </c>
      <c r="AW2419" t="s">
        <v>412</v>
      </c>
      <c r="AX2419">
        <v>0.5</v>
      </c>
      <c r="AZ2419" t="s">
        <v>74</v>
      </c>
      <c r="BC2419">
        <v>80317008</v>
      </c>
      <c r="BD2419">
        <v>8163131</v>
      </c>
      <c r="BE2419" t="s">
        <v>410</v>
      </c>
    </row>
    <row r="2420" spans="1:57" x14ac:dyDescent="0.25">
      <c r="A2420" t="s">
        <v>97</v>
      </c>
      <c r="B2420" t="s">
        <v>98</v>
      </c>
      <c r="C2420">
        <v>80317</v>
      </c>
      <c r="D2420" t="s">
        <v>59</v>
      </c>
      <c r="E2420" t="s">
        <v>99</v>
      </c>
      <c r="F2420" t="s">
        <v>61</v>
      </c>
      <c r="G2420" t="s">
        <v>62</v>
      </c>
      <c r="H2420" t="s">
        <v>63</v>
      </c>
      <c r="I2420" t="s">
        <v>64</v>
      </c>
      <c r="J2420" t="s">
        <v>65</v>
      </c>
      <c r="K2420" t="s">
        <v>64</v>
      </c>
      <c r="L2420" s="1">
        <v>44348.46597222222</v>
      </c>
      <c r="P2420" t="s">
        <v>100</v>
      </c>
      <c r="Q2420" t="s">
        <v>101</v>
      </c>
      <c r="U2420" t="s">
        <v>102</v>
      </c>
      <c r="AN2420" s="1">
        <v>44350.719444444447</v>
      </c>
      <c r="AO2420" s="1">
        <v>44350.719444444447</v>
      </c>
      <c r="AP2420" t="s">
        <v>414</v>
      </c>
      <c r="AQ2420" t="s">
        <v>415</v>
      </c>
      <c r="AR2420">
        <v>33</v>
      </c>
      <c r="AS2420">
        <v>26.9</v>
      </c>
      <c r="AT2420" t="s">
        <v>71</v>
      </c>
      <c r="AU2420" t="s">
        <v>237</v>
      </c>
      <c r="AW2420" t="s">
        <v>412</v>
      </c>
      <c r="AX2420">
        <v>0.1</v>
      </c>
      <c r="AZ2420" t="s">
        <v>74</v>
      </c>
      <c r="BC2420">
        <v>80317008</v>
      </c>
      <c r="BD2420">
        <v>8163131</v>
      </c>
      <c r="BE2420" t="s">
        <v>414</v>
      </c>
    </row>
    <row r="2421" spans="1:57" x14ac:dyDescent="0.25">
      <c r="A2421" t="s">
        <v>97</v>
      </c>
      <c r="B2421" t="s">
        <v>98</v>
      </c>
      <c r="C2421">
        <v>80317</v>
      </c>
      <c r="D2421" t="s">
        <v>59</v>
      </c>
      <c r="E2421" t="s">
        <v>99</v>
      </c>
      <c r="F2421" t="s">
        <v>61</v>
      </c>
      <c r="G2421" t="s">
        <v>62</v>
      </c>
      <c r="H2421" t="s">
        <v>63</v>
      </c>
      <c r="I2421" t="s">
        <v>64</v>
      </c>
      <c r="J2421" t="s">
        <v>65</v>
      </c>
      <c r="K2421" t="s">
        <v>64</v>
      </c>
      <c r="L2421" s="1">
        <v>44348.46597222222</v>
      </c>
      <c r="P2421" t="s">
        <v>100</v>
      </c>
      <c r="Q2421" t="s">
        <v>101</v>
      </c>
      <c r="U2421" t="s">
        <v>102</v>
      </c>
      <c r="AN2421" s="1">
        <v>44350.979664351849</v>
      </c>
      <c r="AO2421" s="1">
        <v>44350.445034722223</v>
      </c>
      <c r="AP2421" t="s">
        <v>341</v>
      </c>
      <c r="AQ2421" t="s">
        <v>342</v>
      </c>
      <c r="AS2421">
        <v>9.6000000000000002E-2</v>
      </c>
      <c r="AT2421" t="s">
        <v>343</v>
      </c>
      <c r="AU2421" t="s">
        <v>344</v>
      </c>
      <c r="AX2421">
        <v>1.7999999999999999E-2</v>
      </c>
      <c r="AZ2421" t="s">
        <v>74</v>
      </c>
      <c r="BC2421">
        <v>80317008</v>
      </c>
      <c r="BD2421">
        <v>8163138</v>
      </c>
      <c r="BE2421" t="s">
        <v>341</v>
      </c>
    </row>
    <row r="2422" spans="1:57" x14ac:dyDescent="0.25">
      <c r="A2422" t="s">
        <v>97</v>
      </c>
      <c r="B2422" t="s">
        <v>98</v>
      </c>
      <c r="C2422">
        <v>80317</v>
      </c>
      <c r="D2422" t="s">
        <v>59</v>
      </c>
      <c r="E2422" t="s">
        <v>99</v>
      </c>
      <c r="F2422" t="s">
        <v>61</v>
      </c>
      <c r="G2422" t="s">
        <v>62</v>
      </c>
      <c r="H2422" t="s">
        <v>63</v>
      </c>
      <c r="I2422" t="s">
        <v>64</v>
      </c>
      <c r="J2422" t="s">
        <v>65</v>
      </c>
      <c r="K2422" t="s">
        <v>64</v>
      </c>
      <c r="L2422" s="1">
        <v>44348.46597222222</v>
      </c>
      <c r="P2422" t="s">
        <v>100</v>
      </c>
      <c r="Q2422" t="s">
        <v>101</v>
      </c>
      <c r="U2422" t="s">
        <v>102</v>
      </c>
      <c r="AN2422" s="1">
        <v>44350.979664351849</v>
      </c>
      <c r="AO2422" s="1">
        <v>44350.445034722223</v>
      </c>
      <c r="AP2422" t="s">
        <v>346</v>
      </c>
      <c r="AQ2422" t="s">
        <v>347</v>
      </c>
      <c r="AS2422">
        <v>1.29</v>
      </c>
      <c r="AT2422" t="s">
        <v>343</v>
      </c>
      <c r="AU2422" t="s">
        <v>352</v>
      </c>
      <c r="AX2422">
        <v>1.7999999999999999E-2</v>
      </c>
      <c r="AZ2422" t="s">
        <v>74</v>
      </c>
      <c r="BC2422">
        <v>80317008</v>
      </c>
      <c r="BD2422">
        <v>8163138</v>
      </c>
      <c r="BE2422" t="s">
        <v>346</v>
      </c>
    </row>
    <row r="2423" spans="1:57" x14ac:dyDescent="0.25">
      <c r="A2423" t="s">
        <v>97</v>
      </c>
      <c r="B2423" t="s">
        <v>98</v>
      </c>
      <c r="C2423">
        <v>80317</v>
      </c>
      <c r="D2423" t="s">
        <v>59</v>
      </c>
      <c r="E2423" t="s">
        <v>99</v>
      </c>
      <c r="F2423" t="s">
        <v>61</v>
      </c>
      <c r="G2423" t="s">
        <v>62</v>
      </c>
      <c r="H2423" t="s">
        <v>63</v>
      </c>
      <c r="I2423" t="s">
        <v>64</v>
      </c>
      <c r="J2423" t="s">
        <v>65</v>
      </c>
      <c r="K2423" t="s">
        <v>64</v>
      </c>
      <c r="L2423" s="1">
        <v>44348.46597222222</v>
      </c>
      <c r="P2423" t="s">
        <v>100</v>
      </c>
      <c r="Q2423" t="s">
        <v>101</v>
      </c>
      <c r="U2423" t="s">
        <v>102</v>
      </c>
      <c r="AN2423" s="1">
        <v>44350.979664351849</v>
      </c>
      <c r="AO2423" s="1">
        <v>44350.445034722223</v>
      </c>
      <c r="AP2423" t="s">
        <v>369</v>
      </c>
      <c r="AQ2423" t="s">
        <v>370</v>
      </c>
      <c r="AS2423">
        <v>0.252</v>
      </c>
      <c r="AT2423" t="s">
        <v>343</v>
      </c>
      <c r="AU2423" t="s">
        <v>375</v>
      </c>
      <c r="AX2423">
        <v>8.9999999999999993E-3</v>
      </c>
      <c r="AZ2423" t="s">
        <v>74</v>
      </c>
      <c r="BC2423">
        <v>80317008</v>
      </c>
      <c r="BD2423">
        <v>8163138</v>
      </c>
      <c r="BE2423" t="s">
        <v>369</v>
      </c>
    </row>
    <row r="2424" spans="1:57" x14ac:dyDescent="0.25">
      <c r="A2424" t="s">
        <v>103</v>
      </c>
      <c r="B2424" t="s">
        <v>104</v>
      </c>
      <c r="C2424">
        <v>80317</v>
      </c>
      <c r="D2424" t="s">
        <v>59</v>
      </c>
      <c r="E2424" t="s">
        <v>105</v>
      </c>
      <c r="F2424" t="s">
        <v>61</v>
      </c>
      <c r="G2424" t="s">
        <v>62</v>
      </c>
      <c r="H2424" t="s">
        <v>63</v>
      </c>
      <c r="I2424" t="s">
        <v>64</v>
      </c>
      <c r="J2424" t="s">
        <v>65</v>
      </c>
      <c r="K2424" t="s">
        <v>64</v>
      </c>
      <c r="L2424" s="1">
        <v>44348.456944444442</v>
      </c>
      <c r="P2424" t="s">
        <v>92</v>
      </c>
      <c r="Q2424" t="s">
        <v>106</v>
      </c>
      <c r="U2424" t="s">
        <v>94</v>
      </c>
      <c r="AN2424" s="1">
        <v>44354.430555555555</v>
      </c>
      <c r="AO2424" s="1">
        <v>44350.561111111114</v>
      </c>
      <c r="AP2424" t="s">
        <v>554</v>
      </c>
      <c r="AQ2424" t="s">
        <v>555</v>
      </c>
      <c r="AR2424">
        <v>25</v>
      </c>
      <c r="AS2424">
        <v>1.0999999999999999E-2</v>
      </c>
      <c r="AT2424" t="s">
        <v>71</v>
      </c>
      <c r="AU2424" t="s">
        <v>449</v>
      </c>
      <c r="AW2424" t="s">
        <v>450</v>
      </c>
      <c r="AX2424">
        <v>2E-3</v>
      </c>
      <c r="AZ2424" t="s">
        <v>107</v>
      </c>
      <c r="BA2424" t="s">
        <v>558</v>
      </c>
      <c r="BB2424" t="s">
        <v>559</v>
      </c>
      <c r="BC2424">
        <v>80317006</v>
      </c>
      <c r="BD2424">
        <v>8163108</v>
      </c>
      <c r="BE2424" t="s">
        <v>554</v>
      </c>
    </row>
    <row r="2425" spans="1:57" x14ac:dyDescent="0.25">
      <c r="A2425" t="s">
        <v>103</v>
      </c>
      <c r="B2425" t="s">
        <v>104</v>
      </c>
      <c r="C2425">
        <v>80317</v>
      </c>
      <c r="D2425" t="s">
        <v>59</v>
      </c>
      <c r="E2425" t="s">
        <v>105</v>
      </c>
      <c r="F2425" t="s">
        <v>61</v>
      </c>
      <c r="G2425" t="s">
        <v>62</v>
      </c>
      <c r="H2425" t="s">
        <v>63</v>
      </c>
      <c r="I2425" t="s">
        <v>64</v>
      </c>
      <c r="J2425" t="s">
        <v>65</v>
      </c>
      <c r="K2425" t="s">
        <v>64</v>
      </c>
      <c r="L2425" s="1">
        <v>44348.456944444442</v>
      </c>
      <c r="P2425" t="s">
        <v>92</v>
      </c>
      <c r="Q2425" t="s">
        <v>106</v>
      </c>
      <c r="U2425" t="s">
        <v>94</v>
      </c>
      <c r="AN2425" s="1">
        <v>44354.43204861111</v>
      </c>
      <c r="AO2425" s="1">
        <v>44350.561111111114</v>
      </c>
      <c r="AP2425" t="s">
        <v>556</v>
      </c>
      <c r="AQ2425" t="s">
        <v>557</v>
      </c>
      <c r="AR2425">
        <v>26</v>
      </c>
      <c r="AS2425">
        <v>8.0000000000000002E-3</v>
      </c>
      <c r="AT2425" t="s">
        <v>71</v>
      </c>
      <c r="AU2425" t="s">
        <v>449</v>
      </c>
      <c r="AW2425" t="s">
        <v>450</v>
      </c>
      <c r="AX2425">
        <v>2E-3</v>
      </c>
      <c r="AZ2425" t="s">
        <v>107</v>
      </c>
      <c r="BC2425">
        <v>80317006</v>
      </c>
      <c r="BD2425">
        <v>8163110</v>
      </c>
      <c r="BE2425" t="s">
        <v>556</v>
      </c>
    </row>
    <row r="2426" spans="1:57" x14ac:dyDescent="0.25">
      <c r="A2426" t="s">
        <v>103</v>
      </c>
      <c r="B2426" t="s">
        <v>104</v>
      </c>
      <c r="C2426">
        <v>80317</v>
      </c>
      <c r="D2426" t="s">
        <v>59</v>
      </c>
      <c r="E2426" t="s">
        <v>105</v>
      </c>
      <c r="F2426" t="s">
        <v>61</v>
      </c>
      <c r="G2426" t="s">
        <v>62</v>
      </c>
      <c r="H2426" t="s">
        <v>63</v>
      </c>
      <c r="I2426" t="s">
        <v>64</v>
      </c>
      <c r="J2426" t="s">
        <v>65</v>
      </c>
      <c r="K2426" t="s">
        <v>64</v>
      </c>
      <c r="L2426" s="1">
        <v>44348.456944444442</v>
      </c>
      <c r="P2426" t="s">
        <v>92</v>
      </c>
      <c r="Q2426" t="s">
        <v>106</v>
      </c>
      <c r="U2426" t="s">
        <v>94</v>
      </c>
      <c r="AN2426" s="1">
        <v>44349.624965277777</v>
      </c>
      <c r="AO2426" s="1">
        <v>44349.624965277777</v>
      </c>
      <c r="AP2426" t="s">
        <v>447</v>
      </c>
      <c r="AQ2426" t="s">
        <v>448</v>
      </c>
      <c r="AR2426">
        <v>23</v>
      </c>
      <c r="AS2426">
        <v>2E-3</v>
      </c>
      <c r="AT2426" t="s">
        <v>71</v>
      </c>
      <c r="AU2426" t="s">
        <v>449</v>
      </c>
      <c r="AV2426" t="s">
        <v>180</v>
      </c>
      <c r="AW2426" t="s">
        <v>450</v>
      </c>
      <c r="AX2426">
        <v>2E-3</v>
      </c>
      <c r="AZ2426" t="s">
        <v>107</v>
      </c>
      <c r="BC2426">
        <v>80317006</v>
      </c>
      <c r="BD2426">
        <v>8163106</v>
      </c>
      <c r="BE2426" t="s">
        <v>447</v>
      </c>
    </row>
    <row r="2427" spans="1:57" x14ac:dyDescent="0.25">
      <c r="A2427" t="s">
        <v>103</v>
      </c>
      <c r="B2427" t="s">
        <v>104</v>
      </c>
      <c r="C2427">
        <v>80317</v>
      </c>
      <c r="D2427" t="s">
        <v>59</v>
      </c>
      <c r="E2427" t="s">
        <v>105</v>
      </c>
      <c r="F2427" t="s">
        <v>61</v>
      </c>
      <c r="G2427" t="s">
        <v>62</v>
      </c>
      <c r="H2427" t="s">
        <v>63</v>
      </c>
      <c r="I2427" t="s">
        <v>64</v>
      </c>
      <c r="J2427" t="s">
        <v>65</v>
      </c>
      <c r="K2427" t="s">
        <v>64</v>
      </c>
      <c r="L2427" s="1">
        <v>44348.456944444442</v>
      </c>
      <c r="P2427" t="s">
        <v>92</v>
      </c>
      <c r="Q2427" t="s">
        <v>106</v>
      </c>
      <c r="U2427" t="s">
        <v>94</v>
      </c>
      <c r="AN2427" s="1">
        <v>44364.466666666667</v>
      </c>
      <c r="AO2427" s="1">
        <v>44362.575578703705</v>
      </c>
      <c r="AP2427" t="s">
        <v>560</v>
      </c>
      <c r="AQ2427" t="s">
        <v>561</v>
      </c>
      <c r="AR2427">
        <v>80</v>
      </c>
      <c r="AS2427">
        <v>213</v>
      </c>
      <c r="AT2427" t="s">
        <v>71</v>
      </c>
      <c r="AU2427" t="s">
        <v>567</v>
      </c>
      <c r="AW2427" t="s">
        <v>563</v>
      </c>
      <c r="AX2427">
        <v>4</v>
      </c>
      <c r="AZ2427" t="s">
        <v>107</v>
      </c>
      <c r="BA2427" t="s">
        <v>558</v>
      </c>
      <c r="BB2427" t="s">
        <v>559</v>
      </c>
      <c r="BC2427">
        <v>80317006</v>
      </c>
      <c r="BD2427">
        <v>8176982</v>
      </c>
      <c r="BE2427" t="s">
        <v>560</v>
      </c>
    </row>
    <row r="2428" spans="1:57" x14ac:dyDescent="0.25">
      <c r="A2428" t="s">
        <v>103</v>
      </c>
      <c r="B2428" t="s">
        <v>104</v>
      </c>
      <c r="C2428">
        <v>80317</v>
      </c>
      <c r="D2428" t="s">
        <v>59</v>
      </c>
      <c r="E2428" t="s">
        <v>105</v>
      </c>
      <c r="F2428" t="s">
        <v>61</v>
      </c>
      <c r="G2428" t="s">
        <v>62</v>
      </c>
      <c r="H2428" t="s">
        <v>63</v>
      </c>
      <c r="I2428" t="s">
        <v>64</v>
      </c>
      <c r="J2428" t="s">
        <v>65</v>
      </c>
      <c r="K2428" t="s">
        <v>64</v>
      </c>
      <c r="L2428" s="1">
        <v>44348.456944444442</v>
      </c>
      <c r="P2428" t="s">
        <v>92</v>
      </c>
      <c r="Q2428" t="s">
        <v>106</v>
      </c>
      <c r="U2428" t="s">
        <v>94</v>
      </c>
      <c r="AN2428" s="1">
        <v>44356.671273148146</v>
      </c>
      <c r="AO2428" s="1">
        <v>44356.671273148146</v>
      </c>
      <c r="AP2428" t="s">
        <v>422</v>
      </c>
      <c r="AQ2428" t="s">
        <v>423</v>
      </c>
      <c r="AR2428">
        <v>20</v>
      </c>
      <c r="AS2428">
        <v>1.2999999999999999E-2</v>
      </c>
      <c r="AT2428" t="s">
        <v>71</v>
      </c>
      <c r="AU2428" t="s">
        <v>424</v>
      </c>
      <c r="AW2428" t="s">
        <v>425</v>
      </c>
      <c r="AX2428">
        <v>5.0000000000000001E-3</v>
      </c>
      <c r="AZ2428" t="s">
        <v>107</v>
      </c>
      <c r="BC2428">
        <v>80317006</v>
      </c>
      <c r="BD2428">
        <v>8163111</v>
      </c>
      <c r="BE2428" t="s">
        <v>422</v>
      </c>
    </row>
    <row r="2429" spans="1:57" x14ac:dyDescent="0.25">
      <c r="A2429" t="s">
        <v>103</v>
      </c>
      <c r="B2429" t="s">
        <v>104</v>
      </c>
      <c r="C2429">
        <v>80317</v>
      </c>
      <c r="D2429" t="s">
        <v>59</v>
      </c>
      <c r="E2429" t="s">
        <v>105</v>
      </c>
      <c r="F2429" t="s">
        <v>61</v>
      </c>
      <c r="G2429" t="s">
        <v>62</v>
      </c>
      <c r="H2429" t="s">
        <v>63</v>
      </c>
      <c r="I2429" t="s">
        <v>64</v>
      </c>
      <c r="J2429" t="s">
        <v>65</v>
      </c>
      <c r="K2429" t="s">
        <v>64</v>
      </c>
      <c r="L2429" s="1">
        <v>44348.456944444442</v>
      </c>
      <c r="P2429" t="s">
        <v>92</v>
      </c>
      <c r="Q2429" t="s">
        <v>106</v>
      </c>
      <c r="U2429" t="s">
        <v>94</v>
      </c>
      <c r="AN2429" s="1">
        <v>44356.671273148146</v>
      </c>
      <c r="AO2429" s="1">
        <v>44356.671273148146</v>
      </c>
      <c r="AP2429" t="s">
        <v>427</v>
      </c>
      <c r="AQ2429" t="s">
        <v>428</v>
      </c>
      <c r="AR2429">
        <v>18</v>
      </c>
      <c r="AS2429">
        <v>5.0000000000000001E-3</v>
      </c>
      <c r="AT2429" t="s">
        <v>71</v>
      </c>
      <c r="AU2429" t="s">
        <v>424</v>
      </c>
      <c r="AV2429" t="s">
        <v>180</v>
      </c>
      <c r="AW2429" t="s">
        <v>429</v>
      </c>
      <c r="AX2429">
        <v>5.0000000000000001E-3</v>
      </c>
      <c r="AZ2429" t="s">
        <v>107</v>
      </c>
      <c r="BC2429">
        <v>80317006</v>
      </c>
      <c r="BD2429">
        <v>8163111</v>
      </c>
      <c r="BE2429" t="s">
        <v>427</v>
      </c>
    </row>
    <row r="2430" spans="1:57" x14ac:dyDescent="0.25">
      <c r="A2430" t="s">
        <v>103</v>
      </c>
      <c r="B2430" t="s">
        <v>104</v>
      </c>
      <c r="C2430">
        <v>80317</v>
      </c>
      <c r="D2430" t="s">
        <v>59</v>
      </c>
      <c r="E2430" t="s">
        <v>105</v>
      </c>
      <c r="F2430" t="s">
        <v>61</v>
      </c>
      <c r="G2430" t="s">
        <v>62</v>
      </c>
      <c r="H2430" t="s">
        <v>63</v>
      </c>
      <c r="I2430" t="s">
        <v>64</v>
      </c>
      <c r="J2430" t="s">
        <v>65</v>
      </c>
      <c r="K2430" t="s">
        <v>64</v>
      </c>
      <c r="L2430" s="1">
        <v>44348.456944444442</v>
      </c>
      <c r="P2430" t="s">
        <v>92</v>
      </c>
      <c r="Q2430" t="s">
        <v>106</v>
      </c>
      <c r="U2430" t="s">
        <v>94</v>
      </c>
      <c r="AN2430" s="1">
        <v>44349.552777777775</v>
      </c>
      <c r="AO2430" s="1">
        <v>44349.552777777775</v>
      </c>
      <c r="AP2430" t="s">
        <v>384</v>
      </c>
      <c r="AQ2430" t="s">
        <v>385</v>
      </c>
      <c r="AR2430">
        <v>13</v>
      </c>
      <c r="AS2430">
        <v>63</v>
      </c>
      <c r="AT2430" t="s">
        <v>386</v>
      </c>
      <c r="AU2430" t="s">
        <v>388</v>
      </c>
      <c r="AW2430" t="s">
        <v>387</v>
      </c>
      <c r="AX2430">
        <v>1</v>
      </c>
      <c r="AZ2430" t="s">
        <v>107</v>
      </c>
      <c r="BC2430">
        <v>80317006</v>
      </c>
      <c r="BD2430">
        <v>8163115</v>
      </c>
      <c r="BE2430" t="s">
        <v>384</v>
      </c>
    </row>
    <row r="2431" spans="1:57" x14ac:dyDescent="0.25">
      <c r="A2431" t="s">
        <v>103</v>
      </c>
      <c r="B2431" t="s">
        <v>104</v>
      </c>
      <c r="C2431">
        <v>80317</v>
      </c>
      <c r="D2431" t="s">
        <v>59</v>
      </c>
      <c r="E2431" t="s">
        <v>105</v>
      </c>
      <c r="F2431" t="s">
        <v>61</v>
      </c>
      <c r="G2431" t="s">
        <v>62</v>
      </c>
      <c r="H2431" t="s">
        <v>63</v>
      </c>
      <c r="I2431" t="s">
        <v>64</v>
      </c>
      <c r="J2431" t="s">
        <v>65</v>
      </c>
      <c r="K2431" t="s">
        <v>64</v>
      </c>
      <c r="L2431" s="1">
        <v>44348.456944444442</v>
      </c>
      <c r="P2431" t="s">
        <v>92</v>
      </c>
      <c r="Q2431" t="s">
        <v>106</v>
      </c>
      <c r="U2431" t="s">
        <v>94</v>
      </c>
      <c r="AN2431" s="1">
        <v>44348.456944444442</v>
      </c>
      <c r="AO2431" s="1">
        <v>44348.456944444442</v>
      </c>
      <c r="AP2431" t="s">
        <v>395</v>
      </c>
      <c r="AQ2431" t="s">
        <v>396</v>
      </c>
      <c r="AR2431">
        <v>10</v>
      </c>
      <c r="AS2431">
        <v>7.8</v>
      </c>
      <c r="AT2431" t="s">
        <v>314</v>
      </c>
      <c r="AW2431" t="s">
        <v>397</v>
      </c>
      <c r="AZ2431" t="s">
        <v>107</v>
      </c>
      <c r="BC2431">
        <v>80317006</v>
      </c>
      <c r="BD2431">
        <v>8163122</v>
      </c>
      <c r="BE2431" t="s">
        <v>395</v>
      </c>
    </row>
    <row r="2432" spans="1:57" x14ac:dyDescent="0.25">
      <c r="A2432" t="s">
        <v>103</v>
      </c>
      <c r="B2432" t="s">
        <v>104</v>
      </c>
      <c r="C2432">
        <v>80317</v>
      </c>
      <c r="D2432" t="s">
        <v>59</v>
      </c>
      <c r="E2432" t="s">
        <v>105</v>
      </c>
      <c r="F2432" t="s">
        <v>61</v>
      </c>
      <c r="G2432" t="s">
        <v>62</v>
      </c>
      <c r="H2432" t="s">
        <v>63</v>
      </c>
      <c r="I2432" t="s">
        <v>64</v>
      </c>
      <c r="J2432" t="s">
        <v>65</v>
      </c>
      <c r="K2432" t="s">
        <v>64</v>
      </c>
      <c r="L2432" s="1">
        <v>44348.456944444442</v>
      </c>
      <c r="P2432" t="s">
        <v>92</v>
      </c>
      <c r="Q2432" t="s">
        <v>106</v>
      </c>
      <c r="U2432" t="s">
        <v>94</v>
      </c>
      <c r="AN2432" s="1">
        <v>44348.456944444442</v>
      </c>
      <c r="AO2432" s="1">
        <v>44348.456944444442</v>
      </c>
      <c r="AP2432" t="s">
        <v>398</v>
      </c>
      <c r="AQ2432" t="s">
        <v>399</v>
      </c>
      <c r="AR2432">
        <v>8</v>
      </c>
      <c r="AS2432">
        <v>5.66</v>
      </c>
      <c r="AT2432" t="s">
        <v>71</v>
      </c>
      <c r="AW2432" t="s">
        <v>397</v>
      </c>
      <c r="AZ2432" t="s">
        <v>107</v>
      </c>
      <c r="BC2432">
        <v>80317006</v>
      </c>
      <c r="BD2432">
        <v>8163122</v>
      </c>
      <c r="BE2432" t="s">
        <v>398</v>
      </c>
    </row>
    <row r="2433" spans="1:57" x14ac:dyDescent="0.25">
      <c r="A2433" t="s">
        <v>103</v>
      </c>
      <c r="B2433" t="s">
        <v>104</v>
      </c>
      <c r="C2433">
        <v>80317</v>
      </c>
      <c r="D2433" t="s">
        <v>59</v>
      </c>
      <c r="E2433" t="s">
        <v>105</v>
      </c>
      <c r="F2433" t="s">
        <v>61</v>
      </c>
      <c r="G2433" t="s">
        <v>62</v>
      </c>
      <c r="H2433" t="s">
        <v>63</v>
      </c>
      <c r="I2433" t="s">
        <v>64</v>
      </c>
      <c r="J2433" t="s">
        <v>65</v>
      </c>
      <c r="K2433" t="s">
        <v>64</v>
      </c>
      <c r="L2433" s="1">
        <v>44348.456944444442</v>
      </c>
      <c r="P2433" t="s">
        <v>92</v>
      </c>
      <c r="Q2433" t="s">
        <v>106</v>
      </c>
      <c r="U2433" t="s">
        <v>94</v>
      </c>
      <c r="AN2433" s="1">
        <v>44348.456944444442</v>
      </c>
      <c r="AO2433" s="1">
        <v>44348.456944444442</v>
      </c>
      <c r="AP2433" t="s">
        <v>400</v>
      </c>
      <c r="AQ2433" t="s">
        <v>401</v>
      </c>
      <c r="AR2433">
        <v>9</v>
      </c>
      <c r="AS2433">
        <v>620</v>
      </c>
      <c r="AT2433" t="s">
        <v>330</v>
      </c>
      <c r="AW2433" t="s">
        <v>397</v>
      </c>
      <c r="AZ2433" t="s">
        <v>107</v>
      </c>
      <c r="BC2433">
        <v>80317006</v>
      </c>
      <c r="BD2433">
        <v>8163122</v>
      </c>
      <c r="BE2433" t="s">
        <v>400</v>
      </c>
    </row>
    <row r="2434" spans="1:57" x14ac:dyDescent="0.25">
      <c r="A2434" t="s">
        <v>103</v>
      </c>
      <c r="B2434" t="s">
        <v>104</v>
      </c>
      <c r="C2434">
        <v>80317</v>
      </c>
      <c r="D2434" t="s">
        <v>59</v>
      </c>
      <c r="E2434" t="s">
        <v>105</v>
      </c>
      <c r="F2434" t="s">
        <v>61</v>
      </c>
      <c r="G2434" t="s">
        <v>62</v>
      </c>
      <c r="H2434" t="s">
        <v>63</v>
      </c>
      <c r="I2434" t="s">
        <v>64</v>
      </c>
      <c r="J2434" t="s">
        <v>65</v>
      </c>
      <c r="K2434" t="s">
        <v>64</v>
      </c>
      <c r="L2434" s="1">
        <v>44348.456944444442</v>
      </c>
      <c r="P2434" t="s">
        <v>92</v>
      </c>
      <c r="Q2434" t="s">
        <v>106</v>
      </c>
      <c r="U2434" t="s">
        <v>94</v>
      </c>
      <c r="AN2434" s="1">
        <v>44348.456944444442</v>
      </c>
      <c r="AO2434" s="1">
        <v>44348.456944444442</v>
      </c>
      <c r="AP2434" t="s">
        <v>402</v>
      </c>
      <c r="AQ2434" t="s">
        <v>403</v>
      </c>
      <c r="AR2434">
        <v>7</v>
      </c>
      <c r="AS2434">
        <v>27.6</v>
      </c>
      <c r="AT2434" t="s">
        <v>339</v>
      </c>
      <c r="AW2434" t="s">
        <v>397</v>
      </c>
      <c r="AZ2434" t="s">
        <v>107</v>
      </c>
      <c r="BC2434">
        <v>80317006</v>
      </c>
      <c r="BD2434">
        <v>8163122</v>
      </c>
      <c r="BE2434" t="s">
        <v>402</v>
      </c>
    </row>
    <row r="2435" spans="1:57" x14ac:dyDescent="0.25">
      <c r="A2435" t="s">
        <v>103</v>
      </c>
      <c r="B2435" t="s">
        <v>104</v>
      </c>
      <c r="C2435">
        <v>80317</v>
      </c>
      <c r="D2435" t="s">
        <v>59</v>
      </c>
      <c r="E2435" t="s">
        <v>105</v>
      </c>
      <c r="F2435" t="s">
        <v>61</v>
      </c>
      <c r="G2435" t="s">
        <v>62</v>
      </c>
      <c r="H2435" t="s">
        <v>63</v>
      </c>
      <c r="I2435" t="s">
        <v>64</v>
      </c>
      <c r="J2435" t="s">
        <v>65</v>
      </c>
      <c r="K2435" t="s">
        <v>64</v>
      </c>
      <c r="L2435" s="1">
        <v>44348.456944444442</v>
      </c>
      <c r="P2435" t="s">
        <v>92</v>
      </c>
      <c r="Q2435" t="s">
        <v>106</v>
      </c>
      <c r="U2435" t="s">
        <v>94</v>
      </c>
      <c r="AN2435" s="1">
        <v>44356.125694444447</v>
      </c>
      <c r="AO2435" s="1">
        <v>44356.125694444447</v>
      </c>
      <c r="AP2435" t="s">
        <v>69</v>
      </c>
      <c r="AQ2435" t="s">
        <v>70</v>
      </c>
      <c r="AR2435">
        <v>89</v>
      </c>
      <c r="AS2435">
        <v>24.3</v>
      </c>
      <c r="AT2435" t="s">
        <v>71</v>
      </c>
      <c r="AU2435" t="s">
        <v>95</v>
      </c>
      <c r="AW2435" t="s">
        <v>73</v>
      </c>
      <c r="AX2435">
        <v>0.8</v>
      </c>
      <c r="AZ2435" t="s">
        <v>107</v>
      </c>
      <c r="BC2435">
        <v>80317006</v>
      </c>
      <c r="BD2435">
        <v>8163116</v>
      </c>
      <c r="BE2435" t="s">
        <v>69</v>
      </c>
    </row>
    <row r="2436" spans="1:57" x14ac:dyDescent="0.25">
      <c r="A2436" t="s">
        <v>103</v>
      </c>
      <c r="B2436" t="s">
        <v>104</v>
      </c>
      <c r="C2436">
        <v>80317</v>
      </c>
      <c r="D2436" t="s">
        <v>59</v>
      </c>
      <c r="E2436" t="s">
        <v>105</v>
      </c>
      <c r="F2436" t="s">
        <v>61</v>
      </c>
      <c r="G2436" t="s">
        <v>62</v>
      </c>
      <c r="H2436" t="s">
        <v>63</v>
      </c>
      <c r="I2436" t="s">
        <v>64</v>
      </c>
      <c r="J2436" t="s">
        <v>65</v>
      </c>
      <c r="K2436" t="s">
        <v>64</v>
      </c>
      <c r="L2436" s="1">
        <v>44348.456944444442</v>
      </c>
      <c r="P2436" t="s">
        <v>92</v>
      </c>
      <c r="Q2436" t="s">
        <v>106</v>
      </c>
      <c r="U2436" t="s">
        <v>94</v>
      </c>
      <c r="AN2436" s="1">
        <v>44349.654861111114</v>
      </c>
      <c r="AO2436" s="1">
        <v>44349.654861111114</v>
      </c>
      <c r="AP2436" t="s">
        <v>185</v>
      </c>
      <c r="AQ2436" t="s">
        <v>186</v>
      </c>
      <c r="AR2436">
        <v>67</v>
      </c>
      <c r="AS2436">
        <v>201</v>
      </c>
      <c r="AT2436" t="s">
        <v>187</v>
      </c>
      <c r="AU2436" t="s">
        <v>191</v>
      </c>
      <c r="AW2436" t="s">
        <v>189</v>
      </c>
      <c r="AX2436">
        <v>1</v>
      </c>
      <c r="AZ2436" t="s">
        <v>107</v>
      </c>
      <c r="BC2436">
        <v>80317006</v>
      </c>
      <c r="BD2436">
        <v>8163120</v>
      </c>
      <c r="BE2436" t="s">
        <v>185</v>
      </c>
    </row>
    <row r="2437" spans="1:57" x14ac:dyDescent="0.25">
      <c r="A2437" t="s">
        <v>103</v>
      </c>
      <c r="B2437" t="s">
        <v>104</v>
      </c>
      <c r="C2437">
        <v>80317</v>
      </c>
      <c r="D2437" t="s">
        <v>59</v>
      </c>
      <c r="E2437" t="s">
        <v>105</v>
      </c>
      <c r="F2437" t="s">
        <v>61</v>
      </c>
      <c r="G2437" t="s">
        <v>62</v>
      </c>
      <c r="H2437" t="s">
        <v>63</v>
      </c>
      <c r="I2437" t="s">
        <v>64</v>
      </c>
      <c r="J2437" t="s">
        <v>65</v>
      </c>
      <c r="K2437" t="s">
        <v>64</v>
      </c>
      <c r="L2437" s="1">
        <v>44348.456944444442</v>
      </c>
      <c r="P2437" t="s">
        <v>92</v>
      </c>
      <c r="Q2437" t="s">
        <v>106</v>
      </c>
      <c r="U2437" t="s">
        <v>94</v>
      </c>
      <c r="AN2437" s="1">
        <v>44358.493761574071</v>
      </c>
      <c r="AO2437" s="1">
        <v>44351.416666666664</v>
      </c>
      <c r="AP2437" t="s">
        <v>404</v>
      </c>
      <c r="AQ2437" t="s">
        <v>405</v>
      </c>
      <c r="AR2437">
        <v>36</v>
      </c>
      <c r="AS2437">
        <v>4</v>
      </c>
      <c r="AT2437" t="s">
        <v>343</v>
      </c>
      <c r="AU2437" t="s">
        <v>406</v>
      </c>
      <c r="AV2437" t="s">
        <v>345</v>
      </c>
      <c r="AW2437" t="s">
        <v>268</v>
      </c>
      <c r="AX2437">
        <v>3</v>
      </c>
      <c r="AZ2437" t="s">
        <v>107</v>
      </c>
      <c r="BC2437">
        <v>80317006</v>
      </c>
      <c r="BD2437">
        <v>8163124</v>
      </c>
      <c r="BE2437" t="s">
        <v>404</v>
      </c>
    </row>
    <row r="2438" spans="1:57" x14ac:dyDescent="0.25">
      <c r="A2438" t="s">
        <v>103</v>
      </c>
      <c r="B2438" t="s">
        <v>104</v>
      </c>
      <c r="C2438">
        <v>80317</v>
      </c>
      <c r="D2438" t="s">
        <v>59</v>
      </c>
      <c r="E2438" t="s">
        <v>105</v>
      </c>
      <c r="F2438" t="s">
        <v>61</v>
      </c>
      <c r="G2438" t="s">
        <v>62</v>
      </c>
      <c r="H2438" t="s">
        <v>63</v>
      </c>
      <c r="I2438" t="s">
        <v>64</v>
      </c>
      <c r="J2438" t="s">
        <v>65</v>
      </c>
      <c r="K2438" t="s">
        <v>64</v>
      </c>
      <c r="L2438" s="1">
        <v>44348.456944444442</v>
      </c>
      <c r="P2438" t="s">
        <v>92</v>
      </c>
      <c r="Q2438" t="s">
        <v>106</v>
      </c>
      <c r="U2438" t="s">
        <v>94</v>
      </c>
      <c r="AN2438" s="1">
        <v>44358.493761574071</v>
      </c>
      <c r="AO2438" s="1">
        <v>44351.416666666664</v>
      </c>
      <c r="AP2438" t="s">
        <v>407</v>
      </c>
      <c r="AQ2438" t="s">
        <v>408</v>
      </c>
      <c r="AR2438">
        <v>66</v>
      </c>
      <c r="AS2438">
        <v>8</v>
      </c>
      <c r="AT2438" t="s">
        <v>343</v>
      </c>
      <c r="AU2438" t="s">
        <v>188</v>
      </c>
      <c r="AV2438" t="s">
        <v>180</v>
      </c>
      <c r="AW2438" t="s">
        <v>268</v>
      </c>
      <c r="AX2438">
        <v>8</v>
      </c>
      <c r="AZ2438" t="s">
        <v>107</v>
      </c>
      <c r="BC2438">
        <v>80317006</v>
      </c>
      <c r="BD2438">
        <v>8163124</v>
      </c>
      <c r="BE2438" t="s">
        <v>407</v>
      </c>
    </row>
    <row r="2439" spans="1:57" x14ac:dyDescent="0.25">
      <c r="A2439" t="s">
        <v>103</v>
      </c>
      <c r="B2439" t="s">
        <v>104</v>
      </c>
      <c r="C2439">
        <v>80317</v>
      </c>
      <c r="D2439" t="s">
        <v>59</v>
      </c>
      <c r="E2439" t="s">
        <v>105</v>
      </c>
      <c r="F2439" t="s">
        <v>61</v>
      </c>
      <c r="G2439" t="s">
        <v>62</v>
      </c>
      <c r="H2439" t="s">
        <v>63</v>
      </c>
      <c r="I2439" t="s">
        <v>64</v>
      </c>
      <c r="J2439" t="s">
        <v>65</v>
      </c>
      <c r="K2439" t="s">
        <v>64</v>
      </c>
      <c r="L2439" s="1">
        <v>44348.456944444442</v>
      </c>
      <c r="P2439" t="s">
        <v>92</v>
      </c>
      <c r="Q2439" t="s">
        <v>106</v>
      </c>
      <c r="U2439" t="s">
        <v>94</v>
      </c>
      <c r="AN2439" s="1">
        <v>44365.45689814815</v>
      </c>
      <c r="AO2439" s="1">
        <v>44365.45689814815</v>
      </c>
      <c r="AP2439" t="s">
        <v>241</v>
      </c>
      <c r="AQ2439" t="s">
        <v>242</v>
      </c>
      <c r="AS2439">
        <v>238.2</v>
      </c>
      <c r="AT2439" t="s">
        <v>71</v>
      </c>
      <c r="AU2439" t="s">
        <v>248</v>
      </c>
      <c r="AX2439">
        <v>1</v>
      </c>
      <c r="AZ2439" t="s">
        <v>107</v>
      </c>
      <c r="BC2439">
        <v>80317006</v>
      </c>
      <c r="BD2439">
        <v>8177027</v>
      </c>
      <c r="BE2439" t="s">
        <v>241</v>
      </c>
    </row>
    <row r="2440" spans="1:57" x14ac:dyDescent="0.25">
      <c r="A2440" t="s">
        <v>103</v>
      </c>
      <c r="B2440" t="s">
        <v>104</v>
      </c>
      <c r="C2440">
        <v>80317</v>
      </c>
      <c r="D2440" t="s">
        <v>59</v>
      </c>
      <c r="E2440" t="s">
        <v>105</v>
      </c>
      <c r="F2440" t="s">
        <v>61</v>
      </c>
      <c r="G2440" t="s">
        <v>62</v>
      </c>
      <c r="H2440" t="s">
        <v>63</v>
      </c>
      <c r="I2440" t="s">
        <v>64</v>
      </c>
      <c r="J2440" t="s">
        <v>65</v>
      </c>
      <c r="K2440" t="s">
        <v>64</v>
      </c>
      <c r="L2440" s="1">
        <v>44348.456944444442</v>
      </c>
      <c r="P2440" t="s">
        <v>92</v>
      </c>
      <c r="Q2440" t="s">
        <v>106</v>
      </c>
      <c r="U2440" t="s">
        <v>94</v>
      </c>
      <c r="AN2440" s="1">
        <v>44365.45689814815</v>
      </c>
      <c r="AO2440" s="1">
        <v>44365.45689814815</v>
      </c>
      <c r="AP2440" t="s">
        <v>265</v>
      </c>
      <c r="AQ2440" t="s">
        <v>266</v>
      </c>
      <c r="AR2440">
        <v>30</v>
      </c>
      <c r="AS2440">
        <v>69</v>
      </c>
      <c r="AT2440" t="s">
        <v>71</v>
      </c>
      <c r="AU2440" t="s">
        <v>273</v>
      </c>
      <c r="AW2440" t="s">
        <v>268</v>
      </c>
      <c r="AX2440">
        <v>0.3</v>
      </c>
      <c r="AZ2440" t="s">
        <v>107</v>
      </c>
      <c r="BC2440">
        <v>80317006</v>
      </c>
      <c r="BD2440">
        <v>8177027</v>
      </c>
      <c r="BE2440" t="s">
        <v>265</v>
      </c>
    </row>
    <row r="2441" spans="1:57" x14ac:dyDescent="0.25">
      <c r="A2441" t="s">
        <v>103</v>
      </c>
      <c r="B2441" t="s">
        <v>104</v>
      </c>
      <c r="C2441">
        <v>80317</v>
      </c>
      <c r="D2441" t="s">
        <v>59</v>
      </c>
      <c r="E2441" t="s">
        <v>105</v>
      </c>
      <c r="F2441" t="s">
        <v>61</v>
      </c>
      <c r="G2441" t="s">
        <v>62</v>
      </c>
      <c r="H2441" t="s">
        <v>63</v>
      </c>
      <c r="I2441" t="s">
        <v>64</v>
      </c>
      <c r="J2441" t="s">
        <v>65</v>
      </c>
      <c r="K2441" t="s">
        <v>64</v>
      </c>
      <c r="L2441" s="1">
        <v>44348.456944444442</v>
      </c>
      <c r="P2441" t="s">
        <v>92</v>
      </c>
      <c r="Q2441" t="s">
        <v>106</v>
      </c>
      <c r="U2441" t="s">
        <v>94</v>
      </c>
      <c r="AN2441" s="1">
        <v>44365.45689814815</v>
      </c>
      <c r="AO2441" s="1">
        <v>44365.45689814815</v>
      </c>
      <c r="AP2441" t="s">
        <v>283</v>
      </c>
      <c r="AQ2441" t="s">
        <v>284</v>
      </c>
      <c r="AR2441">
        <v>31</v>
      </c>
      <c r="AS2441">
        <v>16</v>
      </c>
      <c r="AT2441" t="s">
        <v>71</v>
      </c>
      <c r="AU2441" t="s">
        <v>285</v>
      </c>
      <c r="AW2441" t="s">
        <v>268</v>
      </c>
      <c r="AX2441">
        <v>0.1</v>
      </c>
      <c r="AZ2441" t="s">
        <v>107</v>
      </c>
      <c r="BC2441">
        <v>80317006</v>
      </c>
      <c r="BD2441">
        <v>8177027</v>
      </c>
      <c r="BE2441" t="s">
        <v>283</v>
      </c>
    </row>
    <row r="2442" spans="1:57" x14ac:dyDescent="0.25">
      <c r="A2442" t="s">
        <v>103</v>
      </c>
      <c r="B2442" t="s">
        <v>104</v>
      </c>
      <c r="C2442">
        <v>80317</v>
      </c>
      <c r="D2442" t="s">
        <v>59</v>
      </c>
      <c r="E2442" t="s">
        <v>105</v>
      </c>
      <c r="F2442" t="s">
        <v>61</v>
      </c>
      <c r="G2442" t="s">
        <v>62</v>
      </c>
      <c r="H2442" t="s">
        <v>63</v>
      </c>
      <c r="I2442" t="s">
        <v>64</v>
      </c>
      <c r="J2442" t="s">
        <v>65</v>
      </c>
      <c r="K2442" t="s">
        <v>64</v>
      </c>
      <c r="L2442" s="1">
        <v>44348.456944444442</v>
      </c>
      <c r="P2442" t="s">
        <v>92</v>
      </c>
      <c r="Q2442" t="s">
        <v>106</v>
      </c>
      <c r="U2442" t="s">
        <v>94</v>
      </c>
      <c r="AN2442" s="1">
        <v>44365.45689814815</v>
      </c>
      <c r="AO2442" s="1">
        <v>44365.45689814815</v>
      </c>
      <c r="AP2442" t="s">
        <v>291</v>
      </c>
      <c r="AQ2442" t="s">
        <v>292</v>
      </c>
      <c r="AR2442">
        <v>28</v>
      </c>
      <c r="AS2442">
        <v>42.3</v>
      </c>
      <c r="AT2442" t="s">
        <v>71</v>
      </c>
      <c r="AU2442" t="s">
        <v>296</v>
      </c>
      <c r="AW2442" t="s">
        <v>268</v>
      </c>
      <c r="AX2442">
        <v>0.4</v>
      </c>
      <c r="AZ2442" t="s">
        <v>107</v>
      </c>
      <c r="BC2442">
        <v>80317006</v>
      </c>
      <c r="BD2442">
        <v>8177027</v>
      </c>
      <c r="BE2442" t="s">
        <v>291</v>
      </c>
    </row>
    <row r="2443" spans="1:57" x14ac:dyDescent="0.25">
      <c r="A2443" t="s">
        <v>103</v>
      </c>
      <c r="B2443" t="s">
        <v>104</v>
      </c>
      <c r="C2443">
        <v>80317</v>
      </c>
      <c r="D2443" t="s">
        <v>59</v>
      </c>
      <c r="E2443" t="s">
        <v>105</v>
      </c>
      <c r="F2443" t="s">
        <v>61</v>
      </c>
      <c r="G2443" t="s">
        <v>62</v>
      </c>
      <c r="H2443" t="s">
        <v>63</v>
      </c>
      <c r="I2443" t="s">
        <v>64</v>
      </c>
      <c r="J2443" t="s">
        <v>65</v>
      </c>
      <c r="K2443" t="s">
        <v>64</v>
      </c>
      <c r="L2443" s="1">
        <v>44348.456944444442</v>
      </c>
      <c r="P2443" t="s">
        <v>92</v>
      </c>
      <c r="Q2443" t="s">
        <v>106</v>
      </c>
      <c r="U2443" t="s">
        <v>94</v>
      </c>
      <c r="AN2443" s="1">
        <v>44365.45689814815</v>
      </c>
      <c r="AO2443" s="1">
        <v>44365.45689814815</v>
      </c>
      <c r="AP2443" t="s">
        <v>305</v>
      </c>
      <c r="AQ2443" t="s">
        <v>306</v>
      </c>
      <c r="AR2443">
        <v>29</v>
      </c>
      <c r="AS2443">
        <v>5.0999999999999996</v>
      </c>
      <c r="AT2443" t="s">
        <v>71</v>
      </c>
      <c r="AU2443" t="s">
        <v>304</v>
      </c>
      <c r="AW2443" t="s">
        <v>268</v>
      </c>
      <c r="AX2443">
        <v>0.1</v>
      </c>
      <c r="AZ2443" t="s">
        <v>107</v>
      </c>
      <c r="BC2443">
        <v>80317006</v>
      </c>
      <c r="BD2443">
        <v>8177027</v>
      </c>
      <c r="BE2443" t="s">
        <v>305</v>
      </c>
    </row>
    <row r="2444" spans="1:57" x14ac:dyDescent="0.25">
      <c r="A2444" t="s">
        <v>103</v>
      </c>
      <c r="B2444" t="s">
        <v>104</v>
      </c>
      <c r="C2444">
        <v>80317</v>
      </c>
      <c r="D2444" t="s">
        <v>59</v>
      </c>
      <c r="E2444" t="s">
        <v>105</v>
      </c>
      <c r="F2444" t="s">
        <v>61</v>
      </c>
      <c r="G2444" t="s">
        <v>62</v>
      </c>
      <c r="H2444" t="s">
        <v>63</v>
      </c>
      <c r="I2444" t="s">
        <v>64</v>
      </c>
      <c r="J2444" t="s">
        <v>65</v>
      </c>
      <c r="K2444" t="s">
        <v>64</v>
      </c>
      <c r="L2444" s="1">
        <v>44348.456944444442</v>
      </c>
      <c r="P2444" t="s">
        <v>92</v>
      </c>
      <c r="Q2444" t="s">
        <v>106</v>
      </c>
      <c r="U2444" t="s">
        <v>94</v>
      </c>
      <c r="AN2444" s="1">
        <v>44350.713194444441</v>
      </c>
      <c r="AO2444" s="1">
        <v>44350.713194444441</v>
      </c>
      <c r="AP2444" t="s">
        <v>410</v>
      </c>
      <c r="AQ2444" t="s">
        <v>411</v>
      </c>
      <c r="AR2444">
        <v>32</v>
      </c>
      <c r="AS2444">
        <v>66</v>
      </c>
      <c r="AT2444" t="s">
        <v>71</v>
      </c>
      <c r="AU2444" t="s">
        <v>296</v>
      </c>
      <c r="AW2444" t="s">
        <v>412</v>
      </c>
      <c r="AX2444">
        <v>0.5</v>
      </c>
      <c r="AZ2444" t="s">
        <v>107</v>
      </c>
      <c r="BC2444">
        <v>80317006</v>
      </c>
      <c r="BD2444">
        <v>8163112</v>
      </c>
      <c r="BE2444" t="s">
        <v>410</v>
      </c>
    </row>
    <row r="2445" spans="1:57" x14ac:dyDescent="0.25">
      <c r="A2445" t="s">
        <v>103</v>
      </c>
      <c r="B2445" t="s">
        <v>104</v>
      </c>
      <c r="C2445">
        <v>80317</v>
      </c>
      <c r="D2445" t="s">
        <v>59</v>
      </c>
      <c r="E2445" t="s">
        <v>105</v>
      </c>
      <c r="F2445" t="s">
        <v>61</v>
      </c>
      <c r="G2445" t="s">
        <v>62</v>
      </c>
      <c r="H2445" t="s">
        <v>63</v>
      </c>
      <c r="I2445" t="s">
        <v>64</v>
      </c>
      <c r="J2445" t="s">
        <v>65</v>
      </c>
      <c r="K2445" t="s">
        <v>64</v>
      </c>
      <c r="L2445" s="1">
        <v>44348.456944444442</v>
      </c>
      <c r="P2445" t="s">
        <v>92</v>
      </c>
      <c r="Q2445" t="s">
        <v>106</v>
      </c>
      <c r="U2445" t="s">
        <v>94</v>
      </c>
      <c r="AN2445" s="1">
        <v>44350.713194444441</v>
      </c>
      <c r="AO2445" s="1">
        <v>44350.713194444441</v>
      </c>
      <c r="AP2445" t="s">
        <v>414</v>
      </c>
      <c r="AQ2445" t="s">
        <v>415</v>
      </c>
      <c r="AR2445">
        <v>33</v>
      </c>
      <c r="AS2445">
        <v>24.7</v>
      </c>
      <c r="AT2445" t="s">
        <v>71</v>
      </c>
      <c r="AU2445" t="s">
        <v>286</v>
      </c>
      <c r="AW2445" t="s">
        <v>412</v>
      </c>
      <c r="AX2445">
        <v>0.1</v>
      </c>
      <c r="AZ2445" t="s">
        <v>107</v>
      </c>
      <c r="BC2445">
        <v>80317006</v>
      </c>
      <c r="BD2445">
        <v>8163112</v>
      </c>
      <c r="BE2445" t="s">
        <v>414</v>
      </c>
    </row>
    <row r="2446" spans="1:57" x14ac:dyDescent="0.25">
      <c r="A2446" t="s">
        <v>103</v>
      </c>
      <c r="B2446" t="s">
        <v>104</v>
      </c>
      <c r="C2446">
        <v>80317</v>
      </c>
      <c r="D2446" t="s">
        <v>59</v>
      </c>
      <c r="E2446" t="s">
        <v>105</v>
      </c>
      <c r="F2446" t="s">
        <v>61</v>
      </c>
      <c r="G2446" t="s">
        <v>62</v>
      </c>
      <c r="H2446" t="s">
        <v>63</v>
      </c>
      <c r="I2446" t="s">
        <v>64</v>
      </c>
      <c r="J2446" t="s">
        <v>65</v>
      </c>
      <c r="K2446" t="s">
        <v>64</v>
      </c>
      <c r="L2446" s="1">
        <v>44348.456944444442</v>
      </c>
      <c r="P2446" t="s">
        <v>92</v>
      </c>
      <c r="Q2446" t="s">
        <v>106</v>
      </c>
      <c r="U2446" t="s">
        <v>94</v>
      </c>
      <c r="AN2446" s="1">
        <v>44350.944525462961</v>
      </c>
      <c r="AO2446" s="1">
        <v>44350.445034722223</v>
      </c>
      <c r="AP2446" t="s">
        <v>341</v>
      </c>
      <c r="AQ2446" t="s">
        <v>342</v>
      </c>
      <c r="AS2446">
        <v>0.151</v>
      </c>
      <c r="AT2446" t="s">
        <v>343</v>
      </c>
      <c r="AU2446" t="s">
        <v>344</v>
      </c>
      <c r="AX2446">
        <v>1.7999999999999999E-2</v>
      </c>
      <c r="AZ2446" t="s">
        <v>107</v>
      </c>
      <c r="BC2446">
        <v>80317006</v>
      </c>
      <c r="BD2446">
        <v>8163119</v>
      </c>
      <c r="BE2446" t="s">
        <v>341</v>
      </c>
    </row>
    <row r="2447" spans="1:57" x14ac:dyDescent="0.25">
      <c r="A2447" t="s">
        <v>103</v>
      </c>
      <c r="B2447" t="s">
        <v>104</v>
      </c>
      <c r="C2447">
        <v>80317</v>
      </c>
      <c r="D2447" t="s">
        <v>59</v>
      </c>
      <c r="E2447" t="s">
        <v>105</v>
      </c>
      <c r="F2447" t="s">
        <v>61</v>
      </c>
      <c r="G2447" t="s">
        <v>62</v>
      </c>
      <c r="H2447" t="s">
        <v>63</v>
      </c>
      <c r="I2447" t="s">
        <v>64</v>
      </c>
      <c r="J2447" t="s">
        <v>65</v>
      </c>
      <c r="K2447" t="s">
        <v>64</v>
      </c>
      <c r="L2447" s="1">
        <v>44348.456944444442</v>
      </c>
      <c r="P2447" t="s">
        <v>92</v>
      </c>
      <c r="Q2447" t="s">
        <v>106</v>
      </c>
      <c r="U2447" t="s">
        <v>94</v>
      </c>
      <c r="AN2447" s="1">
        <v>44350.944525462961</v>
      </c>
      <c r="AO2447" s="1">
        <v>44350.445034722223</v>
      </c>
      <c r="AP2447" t="s">
        <v>346</v>
      </c>
      <c r="AQ2447" t="s">
        <v>347</v>
      </c>
      <c r="AS2447">
        <v>1.53</v>
      </c>
      <c r="AT2447" t="s">
        <v>343</v>
      </c>
      <c r="AU2447" t="s">
        <v>353</v>
      </c>
      <c r="AX2447">
        <v>1.7999999999999999E-2</v>
      </c>
      <c r="AZ2447" t="s">
        <v>107</v>
      </c>
      <c r="BC2447">
        <v>80317006</v>
      </c>
      <c r="BD2447">
        <v>8163119</v>
      </c>
      <c r="BE2447" t="s">
        <v>346</v>
      </c>
    </row>
    <row r="2448" spans="1:57" x14ac:dyDescent="0.25">
      <c r="A2448" t="s">
        <v>103</v>
      </c>
      <c r="B2448" t="s">
        <v>104</v>
      </c>
      <c r="C2448">
        <v>80317</v>
      </c>
      <c r="D2448" t="s">
        <v>59</v>
      </c>
      <c r="E2448" t="s">
        <v>105</v>
      </c>
      <c r="F2448" t="s">
        <v>61</v>
      </c>
      <c r="G2448" t="s">
        <v>62</v>
      </c>
      <c r="H2448" t="s">
        <v>63</v>
      </c>
      <c r="I2448" t="s">
        <v>64</v>
      </c>
      <c r="J2448" t="s">
        <v>65</v>
      </c>
      <c r="K2448" t="s">
        <v>64</v>
      </c>
      <c r="L2448" s="1">
        <v>44348.456944444442</v>
      </c>
      <c r="P2448" t="s">
        <v>92</v>
      </c>
      <c r="Q2448" t="s">
        <v>106</v>
      </c>
      <c r="U2448" t="s">
        <v>94</v>
      </c>
      <c r="AN2448" s="1">
        <v>44350.944525462961</v>
      </c>
      <c r="AO2448" s="1">
        <v>44350.445034722223</v>
      </c>
      <c r="AP2448" t="s">
        <v>369</v>
      </c>
      <c r="AQ2448" t="s">
        <v>370</v>
      </c>
      <c r="AS2448">
        <v>0.23599999999999999</v>
      </c>
      <c r="AT2448" t="s">
        <v>343</v>
      </c>
      <c r="AU2448" t="s">
        <v>376</v>
      </c>
      <c r="AX2448">
        <v>8.9999999999999993E-3</v>
      </c>
      <c r="AZ2448" t="s">
        <v>107</v>
      </c>
      <c r="BC2448">
        <v>80317006</v>
      </c>
      <c r="BD2448">
        <v>8163119</v>
      </c>
      <c r="BE2448" t="s">
        <v>369</v>
      </c>
    </row>
    <row r="2449" spans="1:57" x14ac:dyDescent="0.25">
      <c r="A2449" t="s">
        <v>108</v>
      </c>
      <c r="B2449" t="s">
        <v>109</v>
      </c>
      <c r="C2449">
        <v>80317</v>
      </c>
      <c r="D2449" t="s">
        <v>59</v>
      </c>
      <c r="E2449" t="s">
        <v>110</v>
      </c>
      <c r="F2449" t="s">
        <v>61</v>
      </c>
      <c r="G2449" t="s">
        <v>62</v>
      </c>
      <c r="H2449" t="s">
        <v>63</v>
      </c>
      <c r="I2449" t="s">
        <v>64</v>
      </c>
      <c r="J2449" t="s">
        <v>65</v>
      </c>
      <c r="K2449" t="s">
        <v>64</v>
      </c>
      <c r="L2449" s="1">
        <v>44348.45</v>
      </c>
      <c r="P2449" t="s">
        <v>92</v>
      </c>
      <c r="U2449" t="s">
        <v>111</v>
      </c>
      <c r="AN2449" s="1">
        <v>44354.428865740738</v>
      </c>
      <c r="AO2449" s="1">
        <v>44350.561111111114</v>
      </c>
      <c r="AP2449" t="s">
        <v>554</v>
      </c>
      <c r="AQ2449" t="s">
        <v>555</v>
      </c>
      <c r="AR2449">
        <v>25</v>
      </c>
      <c r="AS2449">
        <v>8.0000000000000002E-3</v>
      </c>
      <c r="AT2449" t="s">
        <v>71</v>
      </c>
      <c r="AU2449" t="s">
        <v>449</v>
      </c>
      <c r="AW2449" t="s">
        <v>450</v>
      </c>
      <c r="AX2449">
        <v>2E-3</v>
      </c>
      <c r="AZ2449" t="s">
        <v>113</v>
      </c>
      <c r="BC2449">
        <v>80317005</v>
      </c>
      <c r="BD2449">
        <v>8163089</v>
      </c>
      <c r="BE2449" t="s">
        <v>554</v>
      </c>
    </row>
    <row r="2450" spans="1:57" x14ac:dyDescent="0.25">
      <c r="A2450" t="s">
        <v>108</v>
      </c>
      <c r="B2450" t="s">
        <v>109</v>
      </c>
      <c r="C2450">
        <v>80317</v>
      </c>
      <c r="D2450" t="s">
        <v>59</v>
      </c>
      <c r="E2450" t="s">
        <v>110</v>
      </c>
      <c r="F2450" t="s">
        <v>61</v>
      </c>
      <c r="G2450" t="s">
        <v>62</v>
      </c>
      <c r="H2450" t="s">
        <v>63</v>
      </c>
      <c r="I2450" t="s">
        <v>64</v>
      </c>
      <c r="J2450" t="s">
        <v>65</v>
      </c>
      <c r="K2450" t="s">
        <v>64</v>
      </c>
      <c r="L2450" s="1">
        <v>44348.45</v>
      </c>
      <c r="P2450" t="s">
        <v>92</v>
      </c>
      <c r="U2450" t="s">
        <v>111</v>
      </c>
      <c r="AN2450" s="1">
        <v>44354.429918981485</v>
      </c>
      <c r="AO2450" s="1">
        <v>44350.561111111114</v>
      </c>
      <c r="AP2450" t="s">
        <v>556</v>
      </c>
      <c r="AQ2450" t="s">
        <v>557</v>
      </c>
      <c r="AR2450">
        <v>26</v>
      </c>
      <c r="AS2450">
        <v>7.0000000000000001E-3</v>
      </c>
      <c r="AT2450" t="s">
        <v>71</v>
      </c>
      <c r="AU2450" t="s">
        <v>449</v>
      </c>
      <c r="AW2450" t="s">
        <v>450</v>
      </c>
      <c r="AX2450">
        <v>2E-3</v>
      </c>
      <c r="AZ2450" t="s">
        <v>113</v>
      </c>
      <c r="BC2450">
        <v>80317005</v>
      </c>
      <c r="BD2450">
        <v>8163091</v>
      </c>
      <c r="BE2450" t="s">
        <v>556</v>
      </c>
    </row>
    <row r="2451" spans="1:57" x14ac:dyDescent="0.25">
      <c r="A2451" t="s">
        <v>108</v>
      </c>
      <c r="B2451" t="s">
        <v>109</v>
      </c>
      <c r="C2451">
        <v>80317</v>
      </c>
      <c r="D2451" t="s">
        <v>59</v>
      </c>
      <c r="E2451" t="s">
        <v>110</v>
      </c>
      <c r="F2451" t="s">
        <v>61</v>
      </c>
      <c r="G2451" t="s">
        <v>62</v>
      </c>
      <c r="H2451" t="s">
        <v>63</v>
      </c>
      <c r="I2451" t="s">
        <v>64</v>
      </c>
      <c r="J2451" t="s">
        <v>65</v>
      </c>
      <c r="K2451" t="s">
        <v>64</v>
      </c>
      <c r="L2451" s="1">
        <v>44348.45</v>
      </c>
      <c r="P2451" t="s">
        <v>92</v>
      </c>
      <c r="U2451" t="s">
        <v>111</v>
      </c>
      <c r="AN2451" s="1">
        <v>44349.623865740738</v>
      </c>
      <c r="AO2451" s="1">
        <v>44349.623865740738</v>
      </c>
      <c r="AP2451" t="s">
        <v>447</v>
      </c>
      <c r="AQ2451" t="s">
        <v>448</v>
      </c>
      <c r="AR2451">
        <v>23</v>
      </c>
      <c r="AS2451">
        <v>2E-3</v>
      </c>
      <c r="AT2451" t="s">
        <v>71</v>
      </c>
      <c r="AU2451" t="s">
        <v>449</v>
      </c>
      <c r="AV2451" t="s">
        <v>180</v>
      </c>
      <c r="AW2451" t="s">
        <v>450</v>
      </c>
      <c r="AX2451">
        <v>2E-3</v>
      </c>
      <c r="AZ2451" t="s">
        <v>113</v>
      </c>
      <c r="BC2451">
        <v>80317005</v>
      </c>
      <c r="BD2451">
        <v>8163087</v>
      </c>
      <c r="BE2451" t="s">
        <v>447</v>
      </c>
    </row>
    <row r="2452" spans="1:57" x14ac:dyDescent="0.25">
      <c r="A2452" t="s">
        <v>108</v>
      </c>
      <c r="B2452" t="s">
        <v>109</v>
      </c>
      <c r="C2452">
        <v>80317</v>
      </c>
      <c r="D2452" t="s">
        <v>59</v>
      </c>
      <c r="E2452" t="s">
        <v>110</v>
      </c>
      <c r="F2452" t="s">
        <v>61</v>
      </c>
      <c r="G2452" t="s">
        <v>62</v>
      </c>
      <c r="H2452" t="s">
        <v>63</v>
      </c>
      <c r="I2452" t="s">
        <v>64</v>
      </c>
      <c r="J2452" t="s">
        <v>65</v>
      </c>
      <c r="K2452" t="s">
        <v>64</v>
      </c>
      <c r="L2452" s="1">
        <v>44348.45</v>
      </c>
      <c r="P2452" t="s">
        <v>92</v>
      </c>
      <c r="U2452" t="s">
        <v>111</v>
      </c>
      <c r="AN2452" s="1">
        <v>44351.385081018518</v>
      </c>
      <c r="AO2452" s="1">
        <v>44350.610856481479</v>
      </c>
      <c r="AP2452" t="s">
        <v>560</v>
      </c>
      <c r="AQ2452" t="s">
        <v>561</v>
      </c>
      <c r="AR2452">
        <v>80</v>
      </c>
      <c r="AS2452">
        <v>1.28</v>
      </c>
      <c r="AT2452" t="s">
        <v>71</v>
      </c>
      <c r="AU2452" t="s">
        <v>564</v>
      </c>
      <c r="AW2452" t="s">
        <v>563</v>
      </c>
      <c r="AX2452">
        <v>0.05</v>
      </c>
      <c r="AZ2452" t="s">
        <v>113</v>
      </c>
      <c r="BC2452">
        <v>80317005</v>
      </c>
      <c r="BD2452">
        <v>8163095</v>
      </c>
      <c r="BE2452" t="s">
        <v>560</v>
      </c>
    </row>
    <row r="2453" spans="1:57" x14ac:dyDescent="0.25">
      <c r="A2453" t="s">
        <v>108</v>
      </c>
      <c r="B2453" t="s">
        <v>109</v>
      </c>
      <c r="C2453">
        <v>80317</v>
      </c>
      <c r="D2453" t="s">
        <v>59</v>
      </c>
      <c r="E2453" t="s">
        <v>110</v>
      </c>
      <c r="F2453" t="s">
        <v>61</v>
      </c>
      <c r="G2453" t="s">
        <v>62</v>
      </c>
      <c r="H2453" t="s">
        <v>63</v>
      </c>
      <c r="I2453" t="s">
        <v>64</v>
      </c>
      <c r="J2453" t="s">
        <v>65</v>
      </c>
      <c r="K2453" t="s">
        <v>64</v>
      </c>
      <c r="L2453" s="1">
        <v>44348.45</v>
      </c>
      <c r="P2453" t="s">
        <v>92</v>
      </c>
      <c r="U2453" t="s">
        <v>111</v>
      </c>
      <c r="AN2453" s="1">
        <v>44356.670277777775</v>
      </c>
      <c r="AO2453" s="1">
        <v>44356.670277777775</v>
      </c>
      <c r="AP2453" t="s">
        <v>422</v>
      </c>
      <c r="AQ2453" t="s">
        <v>423</v>
      </c>
      <c r="AR2453">
        <v>20</v>
      </c>
      <c r="AS2453">
        <v>1.4E-2</v>
      </c>
      <c r="AT2453" t="s">
        <v>71</v>
      </c>
      <c r="AU2453" t="s">
        <v>424</v>
      </c>
      <c r="AW2453" t="s">
        <v>425</v>
      </c>
      <c r="AX2453">
        <v>5.0000000000000001E-3</v>
      </c>
      <c r="AZ2453" t="s">
        <v>113</v>
      </c>
      <c r="BC2453">
        <v>80317005</v>
      </c>
      <c r="BD2453">
        <v>8163092</v>
      </c>
      <c r="BE2453" t="s">
        <v>422</v>
      </c>
    </row>
    <row r="2454" spans="1:57" x14ac:dyDescent="0.25">
      <c r="A2454" t="s">
        <v>108</v>
      </c>
      <c r="B2454" t="s">
        <v>109</v>
      </c>
      <c r="C2454">
        <v>80317</v>
      </c>
      <c r="D2454" t="s">
        <v>59</v>
      </c>
      <c r="E2454" t="s">
        <v>110</v>
      </c>
      <c r="F2454" t="s">
        <v>61</v>
      </c>
      <c r="G2454" t="s">
        <v>62</v>
      </c>
      <c r="H2454" t="s">
        <v>63</v>
      </c>
      <c r="I2454" t="s">
        <v>64</v>
      </c>
      <c r="J2454" t="s">
        <v>65</v>
      </c>
      <c r="K2454" t="s">
        <v>64</v>
      </c>
      <c r="L2454" s="1">
        <v>44348.45</v>
      </c>
      <c r="P2454" t="s">
        <v>92</v>
      </c>
      <c r="U2454" t="s">
        <v>111</v>
      </c>
      <c r="AN2454" s="1">
        <v>44356.670277777775</v>
      </c>
      <c r="AO2454" s="1">
        <v>44356.670277777775</v>
      </c>
      <c r="AP2454" t="s">
        <v>427</v>
      </c>
      <c r="AQ2454" t="s">
        <v>428</v>
      </c>
      <c r="AR2454">
        <v>18</v>
      </c>
      <c r="AS2454">
        <v>5.0000000000000001E-3</v>
      </c>
      <c r="AT2454" t="s">
        <v>71</v>
      </c>
      <c r="AU2454" t="s">
        <v>424</v>
      </c>
      <c r="AV2454" t="s">
        <v>180</v>
      </c>
      <c r="AW2454" t="s">
        <v>429</v>
      </c>
      <c r="AX2454">
        <v>5.0000000000000001E-3</v>
      </c>
      <c r="AZ2454" t="s">
        <v>113</v>
      </c>
      <c r="BC2454">
        <v>80317005</v>
      </c>
      <c r="BD2454">
        <v>8163092</v>
      </c>
      <c r="BE2454" t="s">
        <v>427</v>
      </c>
    </row>
    <row r="2455" spans="1:57" x14ac:dyDescent="0.25">
      <c r="A2455" t="s">
        <v>108</v>
      </c>
      <c r="B2455" t="s">
        <v>109</v>
      </c>
      <c r="C2455">
        <v>80317</v>
      </c>
      <c r="D2455" t="s">
        <v>59</v>
      </c>
      <c r="E2455" t="s">
        <v>110</v>
      </c>
      <c r="F2455" t="s">
        <v>61</v>
      </c>
      <c r="G2455" t="s">
        <v>62</v>
      </c>
      <c r="H2455" t="s">
        <v>63</v>
      </c>
      <c r="I2455" t="s">
        <v>64</v>
      </c>
      <c r="J2455" t="s">
        <v>65</v>
      </c>
      <c r="K2455" t="s">
        <v>64</v>
      </c>
      <c r="L2455" s="1">
        <v>44348.45</v>
      </c>
      <c r="P2455" t="s">
        <v>92</v>
      </c>
      <c r="U2455" t="s">
        <v>111</v>
      </c>
      <c r="AN2455" s="1">
        <v>44349.552083333336</v>
      </c>
      <c r="AO2455" s="1">
        <v>44349.552083333336</v>
      </c>
      <c r="AP2455" t="s">
        <v>384</v>
      </c>
      <c r="AQ2455" t="s">
        <v>385</v>
      </c>
      <c r="AR2455">
        <v>13</v>
      </c>
      <c r="AS2455">
        <v>62</v>
      </c>
      <c r="AT2455" t="s">
        <v>386</v>
      </c>
      <c r="AU2455" t="s">
        <v>388</v>
      </c>
      <c r="AW2455" t="s">
        <v>387</v>
      </c>
      <c r="AX2455">
        <v>1</v>
      </c>
      <c r="AZ2455" t="s">
        <v>113</v>
      </c>
      <c r="BC2455">
        <v>80317005</v>
      </c>
      <c r="BD2455">
        <v>8163096</v>
      </c>
      <c r="BE2455" t="s">
        <v>384</v>
      </c>
    </row>
    <row r="2456" spans="1:57" x14ac:dyDescent="0.25">
      <c r="A2456" t="s">
        <v>108</v>
      </c>
      <c r="B2456" t="s">
        <v>109</v>
      </c>
      <c r="C2456">
        <v>80317</v>
      </c>
      <c r="D2456" t="s">
        <v>59</v>
      </c>
      <c r="E2456" t="s">
        <v>110</v>
      </c>
      <c r="F2456" t="s">
        <v>61</v>
      </c>
      <c r="G2456" t="s">
        <v>62</v>
      </c>
      <c r="H2456" t="s">
        <v>63</v>
      </c>
      <c r="I2456" t="s">
        <v>64</v>
      </c>
      <c r="J2456" t="s">
        <v>65</v>
      </c>
      <c r="K2456" t="s">
        <v>64</v>
      </c>
      <c r="L2456" s="1">
        <v>44348.45</v>
      </c>
      <c r="P2456" t="s">
        <v>92</v>
      </c>
      <c r="U2456" t="s">
        <v>111</v>
      </c>
      <c r="AN2456" s="1">
        <v>44348.45</v>
      </c>
      <c r="AO2456" s="1">
        <v>44348.45</v>
      </c>
      <c r="AP2456" t="s">
        <v>395</v>
      </c>
      <c r="AQ2456" t="s">
        <v>396</v>
      </c>
      <c r="AR2456">
        <v>10</v>
      </c>
      <c r="AS2456">
        <v>8.4</v>
      </c>
      <c r="AT2456" t="s">
        <v>314</v>
      </c>
      <c r="AW2456" t="s">
        <v>397</v>
      </c>
      <c r="AZ2456" t="s">
        <v>113</v>
      </c>
      <c r="BC2456">
        <v>80317005</v>
      </c>
      <c r="BD2456">
        <v>8163103</v>
      </c>
      <c r="BE2456" t="s">
        <v>395</v>
      </c>
    </row>
    <row r="2457" spans="1:57" x14ac:dyDescent="0.25">
      <c r="A2457" t="s">
        <v>108</v>
      </c>
      <c r="B2457" t="s">
        <v>109</v>
      </c>
      <c r="C2457">
        <v>80317</v>
      </c>
      <c r="D2457" t="s">
        <v>59</v>
      </c>
      <c r="E2457" t="s">
        <v>110</v>
      </c>
      <c r="F2457" t="s">
        <v>61</v>
      </c>
      <c r="G2457" t="s">
        <v>62</v>
      </c>
      <c r="H2457" t="s">
        <v>63</v>
      </c>
      <c r="I2457" t="s">
        <v>64</v>
      </c>
      <c r="J2457" t="s">
        <v>65</v>
      </c>
      <c r="K2457" t="s">
        <v>64</v>
      </c>
      <c r="L2457" s="1">
        <v>44348.45</v>
      </c>
      <c r="P2457" t="s">
        <v>92</v>
      </c>
      <c r="U2457" t="s">
        <v>111</v>
      </c>
      <c r="AN2457" s="1">
        <v>44348.45</v>
      </c>
      <c r="AO2457" s="1">
        <v>44348.45</v>
      </c>
      <c r="AP2457" t="s">
        <v>398</v>
      </c>
      <c r="AQ2457" t="s">
        <v>399</v>
      </c>
      <c r="AR2457">
        <v>8</v>
      </c>
      <c r="AS2457">
        <v>7.21</v>
      </c>
      <c r="AT2457" t="s">
        <v>71</v>
      </c>
      <c r="AW2457" t="s">
        <v>397</v>
      </c>
      <c r="AZ2457" t="s">
        <v>113</v>
      </c>
      <c r="BC2457">
        <v>80317005</v>
      </c>
      <c r="BD2457">
        <v>8163103</v>
      </c>
      <c r="BE2457" t="s">
        <v>398</v>
      </c>
    </row>
    <row r="2458" spans="1:57" x14ac:dyDescent="0.25">
      <c r="A2458" t="s">
        <v>108</v>
      </c>
      <c r="B2458" t="s">
        <v>109</v>
      </c>
      <c r="C2458">
        <v>80317</v>
      </c>
      <c r="D2458" t="s">
        <v>59</v>
      </c>
      <c r="E2458" t="s">
        <v>110</v>
      </c>
      <c r="F2458" t="s">
        <v>61</v>
      </c>
      <c r="G2458" t="s">
        <v>62</v>
      </c>
      <c r="H2458" t="s">
        <v>63</v>
      </c>
      <c r="I2458" t="s">
        <v>64</v>
      </c>
      <c r="J2458" t="s">
        <v>65</v>
      </c>
      <c r="K2458" t="s">
        <v>64</v>
      </c>
      <c r="L2458" s="1">
        <v>44348.45</v>
      </c>
      <c r="P2458" t="s">
        <v>92</v>
      </c>
      <c r="U2458" t="s">
        <v>111</v>
      </c>
      <c r="AN2458" s="1">
        <v>44348.45</v>
      </c>
      <c r="AO2458" s="1">
        <v>44348.45</v>
      </c>
      <c r="AP2458" t="s">
        <v>400</v>
      </c>
      <c r="AQ2458" t="s">
        <v>401</v>
      </c>
      <c r="AR2458">
        <v>9</v>
      </c>
      <c r="AS2458">
        <v>558</v>
      </c>
      <c r="AT2458" t="s">
        <v>330</v>
      </c>
      <c r="AW2458" t="s">
        <v>397</v>
      </c>
      <c r="AZ2458" t="s">
        <v>113</v>
      </c>
      <c r="BC2458">
        <v>80317005</v>
      </c>
      <c r="BD2458">
        <v>8163103</v>
      </c>
      <c r="BE2458" t="s">
        <v>400</v>
      </c>
    </row>
    <row r="2459" spans="1:57" x14ac:dyDescent="0.25">
      <c r="A2459" t="s">
        <v>108</v>
      </c>
      <c r="B2459" t="s">
        <v>109</v>
      </c>
      <c r="C2459">
        <v>80317</v>
      </c>
      <c r="D2459" t="s">
        <v>59</v>
      </c>
      <c r="E2459" t="s">
        <v>110</v>
      </c>
      <c r="F2459" t="s">
        <v>61</v>
      </c>
      <c r="G2459" t="s">
        <v>62</v>
      </c>
      <c r="H2459" t="s">
        <v>63</v>
      </c>
      <c r="I2459" t="s">
        <v>64</v>
      </c>
      <c r="J2459" t="s">
        <v>65</v>
      </c>
      <c r="K2459" t="s">
        <v>64</v>
      </c>
      <c r="L2459" s="1">
        <v>44348.45</v>
      </c>
      <c r="P2459" t="s">
        <v>92</v>
      </c>
      <c r="U2459" t="s">
        <v>111</v>
      </c>
      <c r="AN2459" s="1">
        <v>44348.45</v>
      </c>
      <c r="AO2459" s="1">
        <v>44348.45</v>
      </c>
      <c r="AP2459" t="s">
        <v>402</v>
      </c>
      <c r="AQ2459" t="s">
        <v>403</v>
      </c>
      <c r="AR2459">
        <v>7</v>
      </c>
      <c r="AS2459">
        <v>28.2</v>
      </c>
      <c r="AT2459" t="s">
        <v>339</v>
      </c>
      <c r="AW2459" t="s">
        <v>397</v>
      </c>
      <c r="AZ2459" t="s">
        <v>113</v>
      </c>
      <c r="BC2459">
        <v>80317005</v>
      </c>
      <c r="BD2459">
        <v>8163103</v>
      </c>
      <c r="BE2459" t="s">
        <v>402</v>
      </c>
    </row>
    <row r="2460" spans="1:57" x14ac:dyDescent="0.25">
      <c r="A2460" t="s">
        <v>108</v>
      </c>
      <c r="B2460" t="s">
        <v>109</v>
      </c>
      <c r="C2460">
        <v>80317</v>
      </c>
      <c r="D2460" t="s">
        <v>59</v>
      </c>
      <c r="E2460" t="s">
        <v>110</v>
      </c>
      <c r="F2460" t="s">
        <v>61</v>
      </c>
      <c r="G2460" t="s">
        <v>62</v>
      </c>
      <c r="H2460" t="s">
        <v>63</v>
      </c>
      <c r="I2460" t="s">
        <v>64</v>
      </c>
      <c r="J2460" t="s">
        <v>65</v>
      </c>
      <c r="K2460" t="s">
        <v>64</v>
      </c>
      <c r="L2460" s="1">
        <v>44348.45</v>
      </c>
      <c r="P2460" t="s">
        <v>92</v>
      </c>
      <c r="U2460" t="s">
        <v>111</v>
      </c>
      <c r="AN2460" s="1">
        <v>44356.10833333333</v>
      </c>
      <c r="AO2460" s="1">
        <v>44356.10833333333</v>
      </c>
      <c r="AP2460" t="s">
        <v>69</v>
      </c>
      <c r="AQ2460" t="s">
        <v>70</v>
      </c>
      <c r="AR2460">
        <v>89</v>
      </c>
      <c r="AS2460">
        <v>22.9</v>
      </c>
      <c r="AT2460" t="s">
        <v>71</v>
      </c>
      <c r="AU2460" t="s">
        <v>112</v>
      </c>
      <c r="AW2460" t="s">
        <v>73</v>
      </c>
      <c r="AX2460">
        <v>0.8</v>
      </c>
      <c r="AZ2460" t="s">
        <v>113</v>
      </c>
      <c r="BC2460">
        <v>80317005</v>
      </c>
      <c r="BD2460">
        <v>8163097</v>
      </c>
      <c r="BE2460" t="s">
        <v>69</v>
      </c>
    </row>
    <row r="2461" spans="1:57" x14ac:dyDescent="0.25">
      <c r="A2461" t="s">
        <v>108</v>
      </c>
      <c r="B2461" t="s">
        <v>109</v>
      </c>
      <c r="C2461">
        <v>80317</v>
      </c>
      <c r="D2461" t="s">
        <v>59</v>
      </c>
      <c r="E2461" t="s">
        <v>110</v>
      </c>
      <c r="F2461" t="s">
        <v>61</v>
      </c>
      <c r="G2461" t="s">
        <v>62</v>
      </c>
      <c r="H2461" t="s">
        <v>63</v>
      </c>
      <c r="I2461" t="s">
        <v>64</v>
      </c>
      <c r="J2461" t="s">
        <v>65</v>
      </c>
      <c r="K2461" t="s">
        <v>64</v>
      </c>
      <c r="L2461" s="1">
        <v>44348.45</v>
      </c>
      <c r="P2461" t="s">
        <v>92</v>
      </c>
      <c r="U2461" t="s">
        <v>111</v>
      </c>
      <c r="AN2461" s="1">
        <v>44349.645138888889</v>
      </c>
      <c r="AO2461" s="1">
        <v>44349.645138888889</v>
      </c>
      <c r="AP2461" t="s">
        <v>185</v>
      </c>
      <c r="AQ2461" t="s">
        <v>186</v>
      </c>
      <c r="AR2461">
        <v>67</v>
      </c>
      <c r="AS2461">
        <v>162</v>
      </c>
      <c r="AT2461" t="s">
        <v>187</v>
      </c>
      <c r="AU2461" t="s">
        <v>188</v>
      </c>
      <c r="AW2461" t="s">
        <v>189</v>
      </c>
      <c r="AX2461">
        <v>1</v>
      </c>
      <c r="AZ2461" t="s">
        <v>113</v>
      </c>
      <c r="BC2461">
        <v>80317005</v>
      </c>
      <c r="BD2461">
        <v>8163101</v>
      </c>
      <c r="BE2461" t="s">
        <v>185</v>
      </c>
    </row>
    <row r="2462" spans="1:57" x14ac:dyDescent="0.25">
      <c r="A2462" t="s">
        <v>108</v>
      </c>
      <c r="B2462" t="s">
        <v>109</v>
      </c>
      <c r="C2462">
        <v>80317</v>
      </c>
      <c r="D2462" t="s">
        <v>59</v>
      </c>
      <c r="E2462" t="s">
        <v>110</v>
      </c>
      <c r="F2462" t="s">
        <v>61</v>
      </c>
      <c r="G2462" t="s">
        <v>62</v>
      </c>
      <c r="H2462" t="s">
        <v>63</v>
      </c>
      <c r="I2462" t="s">
        <v>64</v>
      </c>
      <c r="J2462" t="s">
        <v>65</v>
      </c>
      <c r="K2462" t="s">
        <v>64</v>
      </c>
      <c r="L2462" s="1">
        <v>44348.45</v>
      </c>
      <c r="P2462" t="s">
        <v>92</v>
      </c>
      <c r="U2462" t="s">
        <v>111</v>
      </c>
      <c r="AN2462" s="1">
        <v>44358.492800925924</v>
      </c>
      <c r="AO2462" s="1">
        <v>44351.416666666664</v>
      </c>
      <c r="AP2462" t="s">
        <v>404</v>
      </c>
      <c r="AQ2462" t="s">
        <v>405</v>
      </c>
      <c r="AR2462">
        <v>36</v>
      </c>
      <c r="AS2462">
        <v>3</v>
      </c>
      <c r="AT2462" t="s">
        <v>343</v>
      </c>
      <c r="AU2462" t="s">
        <v>406</v>
      </c>
      <c r="AV2462" t="s">
        <v>345</v>
      </c>
      <c r="AW2462" t="s">
        <v>268</v>
      </c>
      <c r="AX2462">
        <v>3</v>
      </c>
      <c r="AZ2462" t="s">
        <v>113</v>
      </c>
      <c r="BC2462">
        <v>80317005</v>
      </c>
      <c r="BD2462">
        <v>8163105</v>
      </c>
      <c r="BE2462" t="s">
        <v>404</v>
      </c>
    </row>
    <row r="2463" spans="1:57" x14ac:dyDescent="0.25">
      <c r="A2463" t="s">
        <v>108</v>
      </c>
      <c r="B2463" t="s">
        <v>109</v>
      </c>
      <c r="C2463">
        <v>80317</v>
      </c>
      <c r="D2463" t="s">
        <v>59</v>
      </c>
      <c r="E2463" t="s">
        <v>110</v>
      </c>
      <c r="F2463" t="s">
        <v>61</v>
      </c>
      <c r="G2463" t="s">
        <v>62</v>
      </c>
      <c r="H2463" t="s">
        <v>63</v>
      </c>
      <c r="I2463" t="s">
        <v>64</v>
      </c>
      <c r="J2463" t="s">
        <v>65</v>
      </c>
      <c r="K2463" t="s">
        <v>64</v>
      </c>
      <c r="L2463" s="1">
        <v>44348.45</v>
      </c>
      <c r="P2463" t="s">
        <v>92</v>
      </c>
      <c r="U2463" t="s">
        <v>111</v>
      </c>
      <c r="AN2463" s="1">
        <v>44358.492800925924</v>
      </c>
      <c r="AO2463" s="1">
        <v>44351.416666666664</v>
      </c>
      <c r="AP2463" t="s">
        <v>407</v>
      </c>
      <c r="AQ2463" t="s">
        <v>408</v>
      </c>
      <c r="AR2463">
        <v>66</v>
      </c>
      <c r="AS2463">
        <v>8</v>
      </c>
      <c r="AT2463" t="s">
        <v>343</v>
      </c>
      <c r="AU2463" t="s">
        <v>188</v>
      </c>
      <c r="AV2463" t="s">
        <v>180</v>
      </c>
      <c r="AW2463" t="s">
        <v>268</v>
      </c>
      <c r="AX2463">
        <v>8</v>
      </c>
      <c r="AZ2463" t="s">
        <v>113</v>
      </c>
      <c r="BC2463">
        <v>80317005</v>
      </c>
      <c r="BD2463">
        <v>8163105</v>
      </c>
      <c r="BE2463" t="s">
        <v>407</v>
      </c>
    </row>
    <row r="2464" spans="1:57" x14ac:dyDescent="0.25">
      <c r="A2464" t="s">
        <v>108</v>
      </c>
      <c r="B2464" t="s">
        <v>109</v>
      </c>
      <c r="C2464">
        <v>80317</v>
      </c>
      <c r="D2464" t="s">
        <v>59</v>
      </c>
      <c r="E2464" t="s">
        <v>110</v>
      </c>
      <c r="F2464" t="s">
        <v>61</v>
      </c>
      <c r="G2464" t="s">
        <v>62</v>
      </c>
      <c r="H2464" t="s">
        <v>63</v>
      </c>
      <c r="I2464" t="s">
        <v>64</v>
      </c>
      <c r="J2464" t="s">
        <v>65</v>
      </c>
      <c r="K2464" t="s">
        <v>64</v>
      </c>
      <c r="L2464" s="1">
        <v>44348.45</v>
      </c>
      <c r="P2464" t="s">
        <v>92</v>
      </c>
      <c r="U2464" t="s">
        <v>111</v>
      </c>
      <c r="AN2464" s="1">
        <v>44365.455995370372</v>
      </c>
      <c r="AO2464" s="1">
        <v>44365.455995370372</v>
      </c>
      <c r="AP2464" t="s">
        <v>241</v>
      </c>
      <c r="AQ2464" t="s">
        <v>242</v>
      </c>
      <c r="AS2464">
        <v>202.1</v>
      </c>
      <c r="AT2464" t="s">
        <v>71</v>
      </c>
      <c r="AU2464" t="s">
        <v>249</v>
      </c>
      <c r="AX2464">
        <v>1</v>
      </c>
      <c r="AZ2464" t="s">
        <v>113</v>
      </c>
      <c r="BC2464">
        <v>80317005</v>
      </c>
      <c r="BD2464">
        <v>8177026</v>
      </c>
      <c r="BE2464" t="s">
        <v>241</v>
      </c>
    </row>
    <row r="2465" spans="1:57" x14ac:dyDescent="0.25">
      <c r="A2465" t="s">
        <v>108</v>
      </c>
      <c r="B2465" t="s">
        <v>109</v>
      </c>
      <c r="C2465">
        <v>80317</v>
      </c>
      <c r="D2465" t="s">
        <v>59</v>
      </c>
      <c r="E2465" t="s">
        <v>110</v>
      </c>
      <c r="F2465" t="s">
        <v>61</v>
      </c>
      <c r="G2465" t="s">
        <v>62</v>
      </c>
      <c r="H2465" t="s">
        <v>63</v>
      </c>
      <c r="I2465" t="s">
        <v>64</v>
      </c>
      <c r="J2465" t="s">
        <v>65</v>
      </c>
      <c r="K2465" t="s">
        <v>64</v>
      </c>
      <c r="L2465" s="1">
        <v>44348.45</v>
      </c>
      <c r="P2465" t="s">
        <v>92</v>
      </c>
      <c r="U2465" t="s">
        <v>111</v>
      </c>
      <c r="AN2465" s="1">
        <v>44365.455995370372</v>
      </c>
      <c r="AO2465" s="1">
        <v>44365.455995370372</v>
      </c>
      <c r="AP2465" t="s">
        <v>265</v>
      </c>
      <c r="AQ2465" t="s">
        <v>266</v>
      </c>
      <c r="AR2465">
        <v>30</v>
      </c>
      <c r="AS2465">
        <v>55.6</v>
      </c>
      <c r="AT2465" t="s">
        <v>71</v>
      </c>
      <c r="AU2465" t="s">
        <v>274</v>
      </c>
      <c r="AW2465" t="s">
        <v>268</v>
      </c>
      <c r="AX2465">
        <v>0.3</v>
      </c>
      <c r="AZ2465" t="s">
        <v>113</v>
      </c>
      <c r="BC2465">
        <v>80317005</v>
      </c>
      <c r="BD2465">
        <v>8177026</v>
      </c>
      <c r="BE2465" t="s">
        <v>265</v>
      </c>
    </row>
    <row r="2466" spans="1:57" x14ac:dyDescent="0.25">
      <c r="A2466" t="s">
        <v>108</v>
      </c>
      <c r="B2466" t="s">
        <v>109</v>
      </c>
      <c r="C2466">
        <v>80317</v>
      </c>
      <c r="D2466" t="s">
        <v>59</v>
      </c>
      <c r="E2466" t="s">
        <v>110</v>
      </c>
      <c r="F2466" t="s">
        <v>61</v>
      </c>
      <c r="G2466" t="s">
        <v>62</v>
      </c>
      <c r="H2466" t="s">
        <v>63</v>
      </c>
      <c r="I2466" t="s">
        <v>64</v>
      </c>
      <c r="J2466" t="s">
        <v>65</v>
      </c>
      <c r="K2466" t="s">
        <v>64</v>
      </c>
      <c r="L2466" s="1">
        <v>44348.45</v>
      </c>
      <c r="P2466" t="s">
        <v>92</v>
      </c>
      <c r="U2466" t="s">
        <v>111</v>
      </c>
      <c r="AN2466" s="1">
        <v>44365.455995370372</v>
      </c>
      <c r="AO2466" s="1">
        <v>44365.455995370372</v>
      </c>
      <c r="AP2466" t="s">
        <v>283</v>
      </c>
      <c r="AQ2466" t="s">
        <v>284</v>
      </c>
      <c r="AR2466">
        <v>31</v>
      </c>
      <c r="AS2466">
        <v>15.4</v>
      </c>
      <c r="AT2466" t="s">
        <v>71</v>
      </c>
      <c r="AU2466" t="s">
        <v>285</v>
      </c>
      <c r="AW2466" t="s">
        <v>268</v>
      </c>
      <c r="AX2466">
        <v>0.1</v>
      </c>
      <c r="AZ2466" t="s">
        <v>113</v>
      </c>
      <c r="BC2466">
        <v>80317005</v>
      </c>
      <c r="BD2466">
        <v>8177026</v>
      </c>
      <c r="BE2466" t="s">
        <v>283</v>
      </c>
    </row>
    <row r="2467" spans="1:57" x14ac:dyDescent="0.25">
      <c r="A2467" t="s">
        <v>108</v>
      </c>
      <c r="B2467" t="s">
        <v>109</v>
      </c>
      <c r="C2467">
        <v>80317</v>
      </c>
      <c r="D2467" t="s">
        <v>59</v>
      </c>
      <c r="E2467" t="s">
        <v>110</v>
      </c>
      <c r="F2467" t="s">
        <v>61</v>
      </c>
      <c r="G2467" t="s">
        <v>62</v>
      </c>
      <c r="H2467" t="s">
        <v>63</v>
      </c>
      <c r="I2467" t="s">
        <v>64</v>
      </c>
      <c r="J2467" t="s">
        <v>65</v>
      </c>
      <c r="K2467" t="s">
        <v>64</v>
      </c>
      <c r="L2467" s="1">
        <v>44348.45</v>
      </c>
      <c r="P2467" t="s">
        <v>92</v>
      </c>
      <c r="U2467" t="s">
        <v>111</v>
      </c>
      <c r="AN2467" s="1">
        <v>44365.455995370372</v>
      </c>
      <c r="AO2467" s="1">
        <v>44365.455995370372</v>
      </c>
      <c r="AP2467" t="s">
        <v>291</v>
      </c>
      <c r="AQ2467" t="s">
        <v>292</v>
      </c>
      <c r="AR2467">
        <v>28</v>
      </c>
      <c r="AS2467">
        <v>43.4</v>
      </c>
      <c r="AT2467" t="s">
        <v>71</v>
      </c>
      <c r="AU2467" t="s">
        <v>297</v>
      </c>
      <c r="AW2467" t="s">
        <v>268</v>
      </c>
      <c r="AX2467">
        <v>0.4</v>
      </c>
      <c r="AZ2467" t="s">
        <v>113</v>
      </c>
      <c r="BC2467">
        <v>80317005</v>
      </c>
      <c r="BD2467">
        <v>8177026</v>
      </c>
      <c r="BE2467" t="s">
        <v>291</v>
      </c>
    </row>
    <row r="2468" spans="1:57" x14ac:dyDescent="0.25">
      <c r="A2468" t="s">
        <v>108</v>
      </c>
      <c r="B2468" t="s">
        <v>109</v>
      </c>
      <c r="C2468">
        <v>80317</v>
      </c>
      <c r="D2468" t="s">
        <v>59</v>
      </c>
      <c r="E2468" t="s">
        <v>110</v>
      </c>
      <c r="F2468" t="s">
        <v>61</v>
      </c>
      <c r="G2468" t="s">
        <v>62</v>
      </c>
      <c r="H2468" t="s">
        <v>63</v>
      </c>
      <c r="I2468" t="s">
        <v>64</v>
      </c>
      <c r="J2468" t="s">
        <v>65</v>
      </c>
      <c r="K2468" t="s">
        <v>64</v>
      </c>
      <c r="L2468" s="1">
        <v>44348.45</v>
      </c>
      <c r="P2468" t="s">
        <v>92</v>
      </c>
      <c r="U2468" t="s">
        <v>111</v>
      </c>
      <c r="AN2468" s="1">
        <v>44365.455995370372</v>
      </c>
      <c r="AO2468" s="1">
        <v>44365.455995370372</v>
      </c>
      <c r="AP2468" t="s">
        <v>305</v>
      </c>
      <c r="AQ2468" t="s">
        <v>306</v>
      </c>
      <c r="AR2468">
        <v>29</v>
      </c>
      <c r="AS2468">
        <v>4.8</v>
      </c>
      <c r="AT2468" t="s">
        <v>71</v>
      </c>
      <c r="AU2468" t="s">
        <v>304</v>
      </c>
      <c r="AW2468" t="s">
        <v>268</v>
      </c>
      <c r="AX2468">
        <v>0.1</v>
      </c>
      <c r="AZ2468" t="s">
        <v>113</v>
      </c>
      <c r="BC2468">
        <v>80317005</v>
      </c>
      <c r="BD2468">
        <v>8177026</v>
      </c>
      <c r="BE2468" t="s">
        <v>305</v>
      </c>
    </row>
    <row r="2469" spans="1:57" x14ac:dyDescent="0.25">
      <c r="A2469" t="s">
        <v>108</v>
      </c>
      <c r="B2469" t="s">
        <v>109</v>
      </c>
      <c r="C2469">
        <v>80317</v>
      </c>
      <c r="D2469" t="s">
        <v>59</v>
      </c>
      <c r="E2469" t="s">
        <v>110</v>
      </c>
      <c r="F2469" t="s">
        <v>61</v>
      </c>
      <c r="G2469" t="s">
        <v>62</v>
      </c>
      <c r="H2469" t="s">
        <v>63</v>
      </c>
      <c r="I2469" t="s">
        <v>64</v>
      </c>
      <c r="J2469" t="s">
        <v>65</v>
      </c>
      <c r="K2469" t="s">
        <v>64</v>
      </c>
      <c r="L2469" s="1">
        <v>44348.45</v>
      </c>
      <c r="P2469" t="s">
        <v>92</v>
      </c>
      <c r="U2469" t="s">
        <v>111</v>
      </c>
      <c r="AN2469" s="1">
        <v>44350.686805555553</v>
      </c>
      <c r="AO2469" s="1">
        <v>44350.686805555553</v>
      </c>
      <c r="AP2469" t="s">
        <v>410</v>
      </c>
      <c r="AQ2469" t="s">
        <v>411</v>
      </c>
      <c r="AR2469">
        <v>32</v>
      </c>
      <c r="AS2469">
        <v>68.900000000000006</v>
      </c>
      <c r="AT2469" t="s">
        <v>71</v>
      </c>
      <c r="AU2469" t="s">
        <v>417</v>
      </c>
      <c r="AW2469" t="s">
        <v>412</v>
      </c>
      <c r="AX2469">
        <v>0.5</v>
      </c>
      <c r="AZ2469" t="s">
        <v>113</v>
      </c>
      <c r="BC2469">
        <v>80317005</v>
      </c>
      <c r="BD2469">
        <v>8163093</v>
      </c>
      <c r="BE2469" t="s">
        <v>410</v>
      </c>
    </row>
    <row r="2470" spans="1:57" x14ac:dyDescent="0.25">
      <c r="A2470" t="s">
        <v>108</v>
      </c>
      <c r="B2470" t="s">
        <v>109</v>
      </c>
      <c r="C2470">
        <v>80317</v>
      </c>
      <c r="D2470" t="s">
        <v>59</v>
      </c>
      <c r="E2470" t="s">
        <v>110</v>
      </c>
      <c r="F2470" t="s">
        <v>61</v>
      </c>
      <c r="G2470" t="s">
        <v>62</v>
      </c>
      <c r="H2470" t="s">
        <v>63</v>
      </c>
      <c r="I2470" t="s">
        <v>64</v>
      </c>
      <c r="J2470" t="s">
        <v>65</v>
      </c>
      <c r="K2470" t="s">
        <v>64</v>
      </c>
      <c r="L2470" s="1">
        <v>44348.45</v>
      </c>
      <c r="P2470" t="s">
        <v>92</v>
      </c>
      <c r="U2470" t="s">
        <v>111</v>
      </c>
      <c r="AN2470" s="1">
        <v>44350.686805555553</v>
      </c>
      <c r="AO2470" s="1">
        <v>44350.686805555553</v>
      </c>
      <c r="AP2470" t="s">
        <v>414</v>
      </c>
      <c r="AQ2470" t="s">
        <v>415</v>
      </c>
      <c r="AR2470">
        <v>33</v>
      </c>
      <c r="AS2470">
        <v>26.3</v>
      </c>
      <c r="AT2470" t="s">
        <v>71</v>
      </c>
      <c r="AU2470" t="s">
        <v>237</v>
      </c>
      <c r="AW2470" t="s">
        <v>412</v>
      </c>
      <c r="AX2470">
        <v>0.1</v>
      </c>
      <c r="AZ2470" t="s">
        <v>113</v>
      </c>
      <c r="BC2470">
        <v>80317005</v>
      </c>
      <c r="BD2470">
        <v>8163093</v>
      </c>
      <c r="BE2470" t="s">
        <v>414</v>
      </c>
    </row>
    <row r="2471" spans="1:57" x14ac:dyDescent="0.25">
      <c r="A2471" t="s">
        <v>108</v>
      </c>
      <c r="B2471" t="s">
        <v>109</v>
      </c>
      <c r="C2471">
        <v>80317</v>
      </c>
      <c r="D2471" t="s">
        <v>59</v>
      </c>
      <c r="E2471" t="s">
        <v>110</v>
      </c>
      <c r="F2471" t="s">
        <v>61</v>
      </c>
      <c r="G2471" t="s">
        <v>62</v>
      </c>
      <c r="H2471" t="s">
        <v>63</v>
      </c>
      <c r="I2471" t="s">
        <v>64</v>
      </c>
      <c r="J2471" t="s">
        <v>65</v>
      </c>
      <c r="K2471" t="s">
        <v>64</v>
      </c>
      <c r="L2471" s="1">
        <v>44348.45</v>
      </c>
      <c r="P2471" t="s">
        <v>92</v>
      </c>
      <c r="U2471" t="s">
        <v>111</v>
      </c>
      <c r="AN2471" s="1">
        <v>44350.935729166667</v>
      </c>
      <c r="AO2471" s="1">
        <v>44350.445034722223</v>
      </c>
      <c r="AP2471" t="s">
        <v>341</v>
      </c>
      <c r="AQ2471" t="s">
        <v>342</v>
      </c>
      <c r="AS2471">
        <v>6.2E-2</v>
      </c>
      <c r="AT2471" t="s">
        <v>343</v>
      </c>
      <c r="AU2471" t="s">
        <v>344</v>
      </c>
      <c r="AV2471" t="s">
        <v>345</v>
      </c>
      <c r="AX2471">
        <v>1.7999999999999999E-2</v>
      </c>
      <c r="AZ2471" t="s">
        <v>113</v>
      </c>
      <c r="BC2471">
        <v>80317005</v>
      </c>
      <c r="BD2471">
        <v>8163100</v>
      </c>
      <c r="BE2471" t="s">
        <v>341</v>
      </c>
    </row>
    <row r="2472" spans="1:57" x14ac:dyDescent="0.25">
      <c r="A2472" t="s">
        <v>108</v>
      </c>
      <c r="B2472" t="s">
        <v>109</v>
      </c>
      <c r="C2472">
        <v>80317</v>
      </c>
      <c r="D2472" t="s">
        <v>59</v>
      </c>
      <c r="E2472" t="s">
        <v>110</v>
      </c>
      <c r="F2472" t="s">
        <v>61</v>
      </c>
      <c r="G2472" t="s">
        <v>62</v>
      </c>
      <c r="H2472" t="s">
        <v>63</v>
      </c>
      <c r="I2472" t="s">
        <v>64</v>
      </c>
      <c r="J2472" t="s">
        <v>65</v>
      </c>
      <c r="K2472" t="s">
        <v>64</v>
      </c>
      <c r="L2472" s="1">
        <v>44348.45</v>
      </c>
      <c r="P2472" t="s">
        <v>92</v>
      </c>
      <c r="U2472" t="s">
        <v>111</v>
      </c>
      <c r="AN2472" s="1">
        <v>44350.935729166667</v>
      </c>
      <c r="AO2472" s="1">
        <v>44350.445034722223</v>
      </c>
      <c r="AP2472" t="s">
        <v>346</v>
      </c>
      <c r="AQ2472" t="s">
        <v>347</v>
      </c>
      <c r="AS2472">
        <v>0.71799999999999997</v>
      </c>
      <c r="AT2472" t="s">
        <v>343</v>
      </c>
      <c r="AU2472" t="s">
        <v>354</v>
      </c>
      <c r="AX2472">
        <v>1.7999999999999999E-2</v>
      </c>
      <c r="AZ2472" t="s">
        <v>113</v>
      </c>
      <c r="BC2472">
        <v>80317005</v>
      </c>
      <c r="BD2472">
        <v>8163100</v>
      </c>
      <c r="BE2472" t="s">
        <v>346</v>
      </c>
    </row>
    <row r="2473" spans="1:57" x14ac:dyDescent="0.25">
      <c r="A2473" t="s">
        <v>108</v>
      </c>
      <c r="B2473" t="s">
        <v>109</v>
      </c>
      <c r="C2473">
        <v>80317</v>
      </c>
      <c r="D2473" t="s">
        <v>59</v>
      </c>
      <c r="E2473" t="s">
        <v>110</v>
      </c>
      <c r="F2473" t="s">
        <v>61</v>
      </c>
      <c r="G2473" t="s">
        <v>62</v>
      </c>
      <c r="H2473" t="s">
        <v>63</v>
      </c>
      <c r="I2473" t="s">
        <v>64</v>
      </c>
      <c r="J2473" t="s">
        <v>65</v>
      </c>
      <c r="K2473" t="s">
        <v>64</v>
      </c>
      <c r="L2473" s="1">
        <v>44348.45</v>
      </c>
      <c r="P2473" t="s">
        <v>92</v>
      </c>
      <c r="U2473" t="s">
        <v>111</v>
      </c>
      <c r="AN2473" s="1">
        <v>44350.935729166667</v>
      </c>
      <c r="AO2473" s="1">
        <v>44350.445034722223</v>
      </c>
      <c r="AP2473" t="s">
        <v>369</v>
      </c>
      <c r="AQ2473" t="s">
        <v>370</v>
      </c>
      <c r="AS2473">
        <v>9.1999999999999998E-2</v>
      </c>
      <c r="AT2473" t="s">
        <v>343</v>
      </c>
      <c r="AU2473" t="s">
        <v>377</v>
      </c>
      <c r="AX2473">
        <v>8.9999999999999993E-3</v>
      </c>
      <c r="AZ2473" t="s">
        <v>113</v>
      </c>
      <c r="BC2473">
        <v>80317005</v>
      </c>
      <c r="BD2473">
        <v>8163100</v>
      </c>
      <c r="BE2473" t="s">
        <v>369</v>
      </c>
    </row>
    <row r="2474" spans="1:57" x14ac:dyDescent="0.25">
      <c r="A2474" t="s">
        <v>114</v>
      </c>
      <c r="B2474" t="s">
        <v>115</v>
      </c>
      <c r="C2474">
        <v>80317</v>
      </c>
      <c r="D2474" t="s">
        <v>59</v>
      </c>
      <c r="E2474" t="s">
        <v>116</v>
      </c>
      <c r="F2474" t="s">
        <v>61</v>
      </c>
      <c r="G2474" t="s">
        <v>62</v>
      </c>
      <c r="H2474" t="s">
        <v>63</v>
      </c>
      <c r="I2474" t="s">
        <v>64</v>
      </c>
      <c r="J2474" t="s">
        <v>65</v>
      </c>
      <c r="K2474" t="s">
        <v>64</v>
      </c>
      <c r="L2474" s="1">
        <v>44348.440972222219</v>
      </c>
      <c r="P2474" t="s">
        <v>100</v>
      </c>
      <c r="AN2474" s="1">
        <v>44354.426759259259</v>
      </c>
      <c r="AO2474" s="1">
        <v>44350.561111111114</v>
      </c>
      <c r="AP2474" t="s">
        <v>554</v>
      </c>
      <c r="AQ2474" t="s">
        <v>555</v>
      </c>
      <c r="AR2474">
        <v>25</v>
      </c>
      <c r="AS2474">
        <v>1.0999999999999999E-2</v>
      </c>
      <c r="AT2474" t="s">
        <v>71</v>
      </c>
      <c r="AU2474" t="s">
        <v>449</v>
      </c>
      <c r="AW2474" t="s">
        <v>450</v>
      </c>
      <c r="AX2474">
        <v>2E-3</v>
      </c>
      <c r="AZ2474" t="s">
        <v>107</v>
      </c>
      <c r="BC2474">
        <v>80317004</v>
      </c>
      <c r="BD2474">
        <v>8163070</v>
      </c>
      <c r="BE2474" t="s">
        <v>554</v>
      </c>
    </row>
    <row r="2475" spans="1:57" x14ac:dyDescent="0.25">
      <c r="A2475" t="s">
        <v>114</v>
      </c>
      <c r="B2475" t="s">
        <v>115</v>
      </c>
      <c r="C2475">
        <v>80317</v>
      </c>
      <c r="D2475" t="s">
        <v>59</v>
      </c>
      <c r="E2475" t="s">
        <v>116</v>
      </c>
      <c r="F2475" t="s">
        <v>61</v>
      </c>
      <c r="G2475" t="s">
        <v>62</v>
      </c>
      <c r="H2475" t="s">
        <v>63</v>
      </c>
      <c r="I2475" t="s">
        <v>64</v>
      </c>
      <c r="J2475" t="s">
        <v>65</v>
      </c>
      <c r="K2475" t="s">
        <v>64</v>
      </c>
      <c r="L2475" s="1">
        <v>44348.440972222219</v>
      </c>
      <c r="P2475" t="s">
        <v>100</v>
      </c>
      <c r="AN2475" s="1">
        <v>44354.427812499998</v>
      </c>
      <c r="AO2475" s="1">
        <v>44350.561111111114</v>
      </c>
      <c r="AP2475" t="s">
        <v>556</v>
      </c>
      <c r="AQ2475" t="s">
        <v>557</v>
      </c>
      <c r="AR2475">
        <v>26</v>
      </c>
      <c r="AS2475">
        <v>7.0000000000000001E-3</v>
      </c>
      <c r="AT2475" t="s">
        <v>71</v>
      </c>
      <c r="AU2475" t="s">
        <v>449</v>
      </c>
      <c r="AW2475" t="s">
        <v>450</v>
      </c>
      <c r="AX2475">
        <v>2E-3</v>
      </c>
      <c r="AZ2475" t="s">
        <v>107</v>
      </c>
      <c r="BC2475">
        <v>80317004</v>
      </c>
      <c r="BD2475">
        <v>8163072</v>
      </c>
      <c r="BE2475" t="s">
        <v>556</v>
      </c>
    </row>
    <row r="2476" spans="1:57" x14ac:dyDescent="0.25">
      <c r="A2476" t="s">
        <v>114</v>
      </c>
      <c r="B2476" t="s">
        <v>115</v>
      </c>
      <c r="C2476">
        <v>80317</v>
      </c>
      <c r="D2476" t="s">
        <v>59</v>
      </c>
      <c r="E2476" t="s">
        <v>116</v>
      </c>
      <c r="F2476" t="s">
        <v>61</v>
      </c>
      <c r="G2476" t="s">
        <v>62</v>
      </c>
      <c r="H2476" t="s">
        <v>63</v>
      </c>
      <c r="I2476" t="s">
        <v>64</v>
      </c>
      <c r="J2476" t="s">
        <v>65</v>
      </c>
      <c r="K2476" t="s">
        <v>64</v>
      </c>
      <c r="L2476" s="1">
        <v>44348.440972222219</v>
      </c>
      <c r="P2476" t="s">
        <v>100</v>
      </c>
      <c r="AN2476" s="1">
        <v>44349.622766203705</v>
      </c>
      <c r="AO2476" s="1">
        <v>44349.622766203705</v>
      </c>
      <c r="AP2476" t="s">
        <v>447</v>
      </c>
      <c r="AQ2476" t="s">
        <v>448</v>
      </c>
      <c r="AR2476">
        <v>23</v>
      </c>
      <c r="AS2476">
        <v>2E-3</v>
      </c>
      <c r="AT2476" t="s">
        <v>71</v>
      </c>
      <c r="AU2476" t="s">
        <v>449</v>
      </c>
      <c r="AV2476" t="s">
        <v>180</v>
      </c>
      <c r="AW2476" t="s">
        <v>450</v>
      </c>
      <c r="AX2476">
        <v>2E-3</v>
      </c>
      <c r="AZ2476" t="s">
        <v>107</v>
      </c>
      <c r="BC2476">
        <v>80317004</v>
      </c>
      <c r="BD2476">
        <v>8163068</v>
      </c>
      <c r="BE2476" t="s">
        <v>447</v>
      </c>
    </row>
    <row r="2477" spans="1:57" x14ac:dyDescent="0.25">
      <c r="A2477" t="s">
        <v>114</v>
      </c>
      <c r="B2477" t="s">
        <v>115</v>
      </c>
      <c r="C2477">
        <v>80317</v>
      </c>
      <c r="D2477" t="s">
        <v>59</v>
      </c>
      <c r="E2477" t="s">
        <v>116</v>
      </c>
      <c r="F2477" t="s">
        <v>61</v>
      </c>
      <c r="G2477" t="s">
        <v>62</v>
      </c>
      <c r="H2477" t="s">
        <v>63</v>
      </c>
      <c r="I2477" t="s">
        <v>64</v>
      </c>
      <c r="J2477" t="s">
        <v>65</v>
      </c>
      <c r="K2477" t="s">
        <v>64</v>
      </c>
      <c r="L2477" s="1">
        <v>44348.440972222219</v>
      </c>
      <c r="P2477" t="s">
        <v>100</v>
      </c>
      <c r="AN2477" s="1">
        <v>44351.384062500001</v>
      </c>
      <c r="AO2477" s="1">
        <v>44350.610856481479</v>
      </c>
      <c r="AP2477" t="s">
        <v>560</v>
      </c>
      <c r="AQ2477" t="s">
        <v>561</v>
      </c>
      <c r="AR2477">
        <v>80</v>
      </c>
      <c r="AS2477">
        <v>1.19</v>
      </c>
      <c r="AT2477" t="s">
        <v>71</v>
      </c>
      <c r="AU2477" t="s">
        <v>568</v>
      </c>
      <c r="AW2477" t="s">
        <v>563</v>
      </c>
      <c r="AX2477">
        <v>0.05</v>
      </c>
      <c r="AZ2477" t="s">
        <v>107</v>
      </c>
      <c r="BC2477">
        <v>80317004</v>
      </c>
      <c r="BD2477">
        <v>8163076</v>
      </c>
      <c r="BE2477" t="s">
        <v>560</v>
      </c>
    </row>
    <row r="2478" spans="1:57" x14ac:dyDescent="0.25">
      <c r="A2478" t="s">
        <v>114</v>
      </c>
      <c r="B2478" t="s">
        <v>115</v>
      </c>
      <c r="C2478">
        <v>80317</v>
      </c>
      <c r="D2478" t="s">
        <v>59</v>
      </c>
      <c r="E2478" t="s">
        <v>116</v>
      </c>
      <c r="F2478" t="s">
        <v>61</v>
      </c>
      <c r="G2478" t="s">
        <v>62</v>
      </c>
      <c r="H2478" t="s">
        <v>63</v>
      </c>
      <c r="I2478" t="s">
        <v>64</v>
      </c>
      <c r="J2478" t="s">
        <v>65</v>
      </c>
      <c r="K2478" t="s">
        <v>64</v>
      </c>
      <c r="L2478" s="1">
        <v>44348.440972222219</v>
      </c>
      <c r="P2478" t="s">
        <v>100</v>
      </c>
      <c r="AN2478" s="1">
        <v>44356.669282407405</v>
      </c>
      <c r="AO2478" s="1">
        <v>44356.669282407405</v>
      </c>
      <c r="AP2478" t="s">
        <v>422</v>
      </c>
      <c r="AQ2478" t="s">
        <v>423</v>
      </c>
      <c r="AR2478">
        <v>20</v>
      </c>
      <c r="AS2478">
        <v>3.2000000000000001E-2</v>
      </c>
      <c r="AT2478" t="s">
        <v>71</v>
      </c>
      <c r="AU2478" t="s">
        <v>424</v>
      </c>
      <c r="AW2478" t="s">
        <v>425</v>
      </c>
      <c r="AX2478">
        <v>5.0000000000000001E-3</v>
      </c>
      <c r="AZ2478" t="s">
        <v>107</v>
      </c>
      <c r="BC2478">
        <v>80317004</v>
      </c>
      <c r="BD2478">
        <v>8163073</v>
      </c>
      <c r="BE2478" t="s">
        <v>422</v>
      </c>
    </row>
    <row r="2479" spans="1:57" x14ac:dyDescent="0.25">
      <c r="A2479" t="s">
        <v>114</v>
      </c>
      <c r="B2479" t="s">
        <v>115</v>
      </c>
      <c r="C2479">
        <v>80317</v>
      </c>
      <c r="D2479" t="s">
        <v>59</v>
      </c>
      <c r="E2479" t="s">
        <v>116</v>
      </c>
      <c r="F2479" t="s">
        <v>61</v>
      </c>
      <c r="G2479" t="s">
        <v>62</v>
      </c>
      <c r="H2479" t="s">
        <v>63</v>
      </c>
      <c r="I2479" t="s">
        <v>64</v>
      </c>
      <c r="J2479" t="s">
        <v>65</v>
      </c>
      <c r="K2479" t="s">
        <v>64</v>
      </c>
      <c r="L2479" s="1">
        <v>44348.440972222219</v>
      </c>
      <c r="P2479" t="s">
        <v>100</v>
      </c>
      <c r="AN2479" s="1">
        <v>44356.669282407405</v>
      </c>
      <c r="AO2479" s="1">
        <v>44356.669282407405</v>
      </c>
      <c r="AP2479" t="s">
        <v>427</v>
      </c>
      <c r="AQ2479" t="s">
        <v>428</v>
      </c>
      <c r="AR2479">
        <v>18</v>
      </c>
      <c r="AS2479">
        <v>5.0000000000000001E-3</v>
      </c>
      <c r="AT2479" t="s">
        <v>71</v>
      </c>
      <c r="AU2479" t="s">
        <v>424</v>
      </c>
      <c r="AV2479" t="s">
        <v>180</v>
      </c>
      <c r="AW2479" t="s">
        <v>429</v>
      </c>
      <c r="AX2479">
        <v>5.0000000000000001E-3</v>
      </c>
      <c r="AZ2479" t="s">
        <v>107</v>
      </c>
      <c r="BC2479">
        <v>80317004</v>
      </c>
      <c r="BD2479">
        <v>8163073</v>
      </c>
      <c r="BE2479" t="s">
        <v>427</v>
      </c>
    </row>
    <row r="2480" spans="1:57" x14ac:dyDescent="0.25">
      <c r="A2480" t="s">
        <v>114</v>
      </c>
      <c r="B2480" t="s">
        <v>115</v>
      </c>
      <c r="C2480">
        <v>80317</v>
      </c>
      <c r="D2480" t="s">
        <v>59</v>
      </c>
      <c r="E2480" t="s">
        <v>116</v>
      </c>
      <c r="F2480" t="s">
        <v>61</v>
      </c>
      <c r="G2480" t="s">
        <v>62</v>
      </c>
      <c r="H2480" t="s">
        <v>63</v>
      </c>
      <c r="I2480" t="s">
        <v>64</v>
      </c>
      <c r="J2480" t="s">
        <v>65</v>
      </c>
      <c r="K2480" t="s">
        <v>64</v>
      </c>
      <c r="L2480" s="1">
        <v>44348.440972222219</v>
      </c>
      <c r="P2480" t="s">
        <v>100</v>
      </c>
      <c r="AN2480" s="1">
        <v>44349.551388888889</v>
      </c>
      <c r="AO2480" s="1">
        <v>44349.551388888889</v>
      </c>
      <c r="AP2480" t="s">
        <v>384</v>
      </c>
      <c r="AQ2480" t="s">
        <v>385</v>
      </c>
      <c r="AR2480">
        <v>13</v>
      </c>
      <c r="AS2480">
        <v>56</v>
      </c>
      <c r="AT2480" t="s">
        <v>386</v>
      </c>
      <c r="AU2480" t="s">
        <v>192</v>
      </c>
      <c r="AW2480" t="s">
        <v>387</v>
      </c>
      <c r="AX2480">
        <v>1</v>
      </c>
      <c r="AZ2480" t="s">
        <v>107</v>
      </c>
      <c r="BC2480">
        <v>80317004</v>
      </c>
      <c r="BD2480">
        <v>8163077</v>
      </c>
      <c r="BE2480" t="s">
        <v>384</v>
      </c>
    </row>
    <row r="2481" spans="1:57" x14ac:dyDescent="0.25">
      <c r="A2481" t="s">
        <v>114</v>
      </c>
      <c r="B2481" t="s">
        <v>115</v>
      </c>
      <c r="C2481">
        <v>80317</v>
      </c>
      <c r="D2481" t="s">
        <v>59</v>
      </c>
      <c r="E2481" t="s">
        <v>116</v>
      </c>
      <c r="F2481" t="s">
        <v>61</v>
      </c>
      <c r="G2481" t="s">
        <v>62</v>
      </c>
      <c r="H2481" t="s">
        <v>63</v>
      </c>
      <c r="I2481" t="s">
        <v>64</v>
      </c>
      <c r="J2481" t="s">
        <v>65</v>
      </c>
      <c r="K2481" t="s">
        <v>64</v>
      </c>
      <c r="L2481" s="1">
        <v>44348.440972222219</v>
      </c>
      <c r="P2481" t="s">
        <v>100</v>
      </c>
      <c r="AN2481" s="1">
        <v>44348.440972222219</v>
      </c>
      <c r="AO2481" s="1">
        <v>44348.440972222219</v>
      </c>
      <c r="AP2481" t="s">
        <v>395</v>
      </c>
      <c r="AQ2481" t="s">
        <v>396</v>
      </c>
      <c r="AR2481">
        <v>10</v>
      </c>
      <c r="AS2481">
        <v>7.9</v>
      </c>
      <c r="AT2481" t="s">
        <v>314</v>
      </c>
      <c r="AW2481" t="s">
        <v>397</v>
      </c>
      <c r="AZ2481" t="s">
        <v>107</v>
      </c>
      <c r="BC2481">
        <v>80317004</v>
      </c>
      <c r="BD2481">
        <v>8163084</v>
      </c>
      <c r="BE2481" t="s">
        <v>395</v>
      </c>
    </row>
    <row r="2482" spans="1:57" x14ac:dyDescent="0.25">
      <c r="A2482" t="s">
        <v>114</v>
      </c>
      <c r="B2482" t="s">
        <v>115</v>
      </c>
      <c r="C2482">
        <v>80317</v>
      </c>
      <c r="D2482" t="s">
        <v>59</v>
      </c>
      <c r="E2482" t="s">
        <v>116</v>
      </c>
      <c r="F2482" t="s">
        <v>61</v>
      </c>
      <c r="G2482" t="s">
        <v>62</v>
      </c>
      <c r="H2482" t="s">
        <v>63</v>
      </c>
      <c r="I2482" t="s">
        <v>64</v>
      </c>
      <c r="J2482" t="s">
        <v>65</v>
      </c>
      <c r="K2482" t="s">
        <v>64</v>
      </c>
      <c r="L2482" s="1">
        <v>44348.440972222219</v>
      </c>
      <c r="P2482" t="s">
        <v>100</v>
      </c>
      <c r="AN2482" s="1">
        <v>44348.440972222219</v>
      </c>
      <c r="AO2482" s="1">
        <v>44348.440972222219</v>
      </c>
      <c r="AP2482" t="s">
        <v>398</v>
      </c>
      <c r="AQ2482" t="s">
        <v>399</v>
      </c>
      <c r="AR2482">
        <v>8</v>
      </c>
      <c r="AS2482">
        <v>5.71</v>
      </c>
      <c r="AT2482" t="s">
        <v>71</v>
      </c>
      <c r="AW2482" t="s">
        <v>397</v>
      </c>
      <c r="AZ2482" t="s">
        <v>107</v>
      </c>
      <c r="BC2482">
        <v>80317004</v>
      </c>
      <c r="BD2482">
        <v>8163084</v>
      </c>
      <c r="BE2482" t="s">
        <v>398</v>
      </c>
    </row>
    <row r="2483" spans="1:57" x14ac:dyDescent="0.25">
      <c r="A2483" t="s">
        <v>114</v>
      </c>
      <c r="B2483" t="s">
        <v>115</v>
      </c>
      <c r="C2483">
        <v>80317</v>
      </c>
      <c r="D2483" t="s">
        <v>59</v>
      </c>
      <c r="E2483" t="s">
        <v>116</v>
      </c>
      <c r="F2483" t="s">
        <v>61</v>
      </c>
      <c r="G2483" t="s">
        <v>62</v>
      </c>
      <c r="H2483" t="s">
        <v>63</v>
      </c>
      <c r="I2483" t="s">
        <v>64</v>
      </c>
      <c r="J2483" t="s">
        <v>65</v>
      </c>
      <c r="K2483" t="s">
        <v>64</v>
      </c>
      <c r="L2483" s="1">
        <v>44348.440972222219</v>
      </c>
      <c r="P2483" t="s">
        <v>100</v>
      </c>
      <c r="AN2483" s="1">
        <v>44348.440972222219</v>
      </c>
      <c r="AO2483" s="1">
        <v>44348.440972222219</v>
      </c>
      <c r="AP2483" t="s">
        <v>400</v>
      </c>
      <c r="AQ2483" t="s">
        <v>401</v>
      </c>
      <c r="AR2483">
        <v>9</v>
      </c>
      <c r="AS2483">
        <v>538</v>
      </c>
      <c r="AT2483" t="s">
        <v>330</v>
      </c>
      <c r="AW2483" t="s">
        <v>397</v>
      </c>
      <c r="AZ2483" t="s">
        <v>107</v>
      </c>
      <c r="BC2483">
        <v>80317004</v>
      </c>
      <c r="BD2483">
        <v>8163084</v>
      </c>
      <c r="BE2483" t="s">
        <v>400</v>
      </c>
    </row>
    <row r="2484" spans="1:57" x14ac:dyDescent="0.25">
      <c r="A2484" t="s">
        <v>114</v>
      </c>
      <c r="B2484" t="s">
        <v>115</v>
      </c>
      <c r="C2484">
        <v>80317</v>
      </c>
      <c r="D2484" t="s">
        <v>59</v>
      </c>
      <c r="E2484" t="s">
        <v>116</v>
      </c>
      <c r="F2484" t="s">
        <v>61</v>
      </c>
      <c r="G2484" t="s">
        <v>62</v>
      </c>
      <c r="H2484" t="s">
        <v>63</v>
      </c>
      <c r="I2484" t="s">
        <v>64</v>
      </c>
      <c r="J2484" t="s">
        <v>65</v>
      </c>
      <c r="K2484" t="s">
        <v>64</v>
      </c>
      <c r="L2484" s="1">
        <v>44348.440972222219</v>
      </c>
      <c r="P2484" t="s">
        <v>100</v>
      </c>
      <c r="AN2484" s="1">
        <v>44348.440972222219</v>
      </c>
      <c r="AO2484" s="1">
        <v>44348.440972222219</v>
      </c>
      <c r="AP2484" t="s">
        <v>402</v>
      </c>
      <c r="AQ2484" t="s">
        <v>403</v>
      </c>
      <c r="AR2484">
        <v>7</v>
      </c>
      <c r="AS2484">
        <v>27.1</v>
      </c>
      <c r="AT2484" t="s">
        <v>339</v>
      </c>
      <c r="AW2484" t="s">
        <v>397</v>
      </c>
      <c r="AZ2484" t="s">
        <v>107</v>
      </c>
      <c r="BC2484">
        <v>80317004</v>
      </c>
      <c r="BD2484">
        <v>8163084</v>
      </c>
      <c r="BE2484" t="s">
        <v>402</v>
      </c>
    </row>
    <row r="2485" spans="1:57" x14ac:dyDescent="0.25">
      <c r="A2485" t="s">
        <v>114</v>
      </c>
      <c r="B2485" t="s">
        <v>115</v>
      </c>
      <c r="C2485">
        <v>80317</v>
      </c>
      <c r="D2485" t="s">
        <v>59</v>
      </c>
      <c r="E2485" t="s">
        <v>116</v>
      </c>
      <c r="F2485" t="s">
        <v>61</v>
      </c>
      <c r="G2485" t="s">
        <v>62</v>
      </c>
      <c r="H2485" t="s">
        <v>63</v>
      </c>
      <c r="I2485" t="s">
        <v>64</v>
      </c>
      <c r="J2485" t="s">
        <v>65</v>
      </c>
      <c r="K2485" t="s">
        <v>64</v>
      </c>
      <c r="L2485" s="1">
        <v>44348.440972222219</v>
      </c>
      <c r="P2485" t="s">
        <v>100</v>
      </c>
      <c r="AN2485" s="1">
        <v>44356.092361111114</v>
      </c>
      <c r="AO2485" s="1">
        <v>44356.092361111114</v>
      </c>
      <c r="AP2485" t="s">
        <v>69</v>
      </c>
      <c r="AQ2485" t="s">
        <v>70</v>
      </c>
      <c r="AR2485">
        <v>89</v>
      </c>
      <c r="AS2485">
        <v>19</v>
      </c>
      <c r="AT2485" t="s">
        <v>71</v>
      </c>
      <c r="AU2485" t="s">
        <v>72</v>
      </c>
      <c r="AW2485" t="s">
        <v>73</v>
      </c>
      <c r="AX2485">
        <v>0.8</v>
      </c>
      <c r="AZ2485" t="s">
        <v>107</v>
      </c>
      <c r="BC2485">
        <v>80317004</v>
      </c>
      <c r="BD2485">
        <v>8163078</v>
      </c>
      <c r="BE2485" t="s">
        <v>69</v>
      </c>
    </row>
    <row r="2486" spans="1:57" x14ac:dyDescent="0.25">
      <c r="A2486" t="s">
        <v>114</v>
      </c>
      <c r="B2486" t="s">
        <v>115</v>
      </c>
      <c r="C2486">
        <v>80317</v>
      </c>
      <c r="D2486" t="s">
        <v>59</v>
      </c>
      <c r="E2486" t="s">
        <v>116</v>
      </c>
      <c r="F2486" t="s">
        <v>61</v>
      </c>
      <c r="G2486" t="s">
        <v>62</v>
      </c>
      <c r="H2486" t="s">
        <v>63</v>
      </c>
      <c r="I2486" t="s">
        <v>64</v>
      </c>
      <c r="J2486" t="s">
        <v>65</v>
      </c>
      <c r="K2486" t="s">
        <v>64</v>
      </c>
      <c r="L2486" s="1">
        <v>44348.440972222219</v>
      </c>
      <c r="P2486" t="s">
        <v>100</v>
      </c>
      <c r="AN2486" s="1">
        <v>44349.635416666664</v>
      </c>
      <c r="AO2486" s="1">
        <v>44349.635416666664</v>
      </c>
      <c r="AP2486" t="s">
        <v>185</v>
      </c>
      <c r="AQ2486" t="s">
        <v>186</v>
      </c>
      <c r="AR2486">
        <v>67</v>
      </c>
      <c r="AS2486">
        <v>159</v>
      </c>
      <c r="AT2486" t="s">
        <v>187</v>
      </c>
      <c r="AU2486" t="s">
        <v>190</v>
      </c>
      <c r="AW2486" t="s">
        <v>189</v>
      </c>
      <c r="AX2486">
        <v>1</v>
      </c>
      <c r="AZ2486" t="s">
        <v>107</v>
      </c>
      <c r="BC2486">
        <v>80317004</v>
      </c>
      <c r="BD2486">
        <v>8163082</v>
      </c>
      <c r="BE2486" t="s">
        <v>185</v>
      </c>
    </row>
    <row r="2487" spans="1:57" x14ac:dyDescent="0.25">
      <c r="A2487" t="s">
        <v>114</v>
      </c>
      <c r="B2487" t="s">
        <v>115</v>
      </c>
      <c r="C2487">
        <v>80317</v>
      </c>
      <c r="D2487" t="s">
        <v>59</v>
      </c>
      <c r="E2487" t="s">
        <v>116</v>
      </c>
      <c r="F2487" t="s">
        <v>61</v>
      </c>
      <c r="G2487" t="s">
        <v>62</v>
      </c>
      <c r="H2487" t="s">
        <v>63</v>
      </c>
      <c r="I2487" t="s">
        <v>64</v>
      </c>
      <c r="J2487" t="s">
        <v>65</v>
      </c>
      <c r="K2487" t="s">
        <v>64</v>
      </c>
      <c r="L2487" s="1">
        <v>44348.440972222219</v>
      </c>
      <c r="P2487" t="s">
        <v>100</v>
      </c>
      <c r="AN2487" s="1">
        <v>44358.491840277777</v>
      </c>
      <c r="AO2487" s="1">
        <v>44351.416666666664</v>
      </c>
      <c r="AP2487" t="s">
        <v>404</v>
      </c>
      <c r="AQ2487" t="s">
        <v>405</v>
      </c>
      <c r="AR2487">
        <v>36</v>
      </c>
      <c r="AS2487">
        <v>4</v>
      </c>
      <c r="AT2487" t="s">
        <v>343</v>
      </c>
      <c r="AU2487" t="s">
        <v>406</v>
      </c>
      <c r="AV2487" t="s">
        <v>345</v>
      </c>
      <c r="AW2487" t="s">
        <v>268</v>
      </c>
      <c r="AX2487">
        <v>3</v>
      </c>
      <c r="AZ2487" t="s">
        <v>107</v>
      </c>
      <c r="BC2487">
        <v>80317004</v>
      </c>
      <c r="BD2487">
        <v>8163086</v>
      </c>
      <c r="BE2487" t="s">
        <v>404</v>
      </c>
    </row>
    <row r="2488" spans="1:57" x14ac:dyDescent="0.25">
      <c r="A2488" t="s">
        <v>114</v>
      </c>
      <c r="B2488" t="s">
        <v>115</v>
      </c>
      <c r="C2488">
        <v>80317</v>
      </c>
      <c r="D2488" t="s">
        <v>59</v>
      </c>
      <c r="E2488" t="s">
        <v>116</v>
      </c>
      <c r="F2488" t="s">
        <v>61</v>
      </c>
      <c r="G2488" t="s">
        <v>62</v>
      </c>
      <c r="H2488" t="s">
        <v>63</v>
      </c>
      <c r="I2488" t="s">
        <v>64</v>
      </c>
      <c r="J2488" t="s">
        <v>65</v>
      </c>
      <c r="K2488" t="s">
        <v>64</v>
      </c>
      <c r="L2488" s="1">
        <v>44348.440972222219</v>
      </c>
      <c r="P2488" t="s">
        <v>100</v>
      </c>
      <c r="AN2488" s="1">
        <v>44358.491840277777</v>
      </c>
      <c r="AO2488" s="1">
        <v>44351.416666666664</v>
      </c>
      <c r="AP2488" t="s">
        <v>407</v>
      </c>
      <c r="AQ2488" t="s">
        <v>408</v>
      </c>
      <c r="AR2488">
        <v>66</v>
      </c>
      <c r="AS2488">
        <v>8</v>
      </c>
      <c r="AT2488" t="s">
        <v>343</v>
      </c>
      <c r="AU2488" t="s">
        <v>188</v>
      </c>
      <c r="AV2488" t="s">
        <v>180</v>
      </c>
      <c r="AW2488" t="s">
        <v>268</v>
      </c>
      <c r="AX2488">
        <v>8</v>
      </c>
      <c r="AZ2488" t="s">
        <v>107</v>
      </c>
      <c r="BC2488">
        <v>80317004</v>
      </c>
      <c r="BD2488">
        <v>8163086</v>
      </c>
      <c r="BE2488" t="s">
        <v>407</v>
      </c>
    </row>
    <row r="2489" spans="1:57" x14ac:dyDescent="0.25">
      <c r="A2489" t="s">
        <v>114</v>
      </c>
      <c r="B2489" t="s">
        <v>115</v>
      </c>
      <c r="C2489">
        <v>80317</v>
      </c>
      <c r="D2489" t="s">
        <v>59</v>
      </c>
      <c r="E2489" t="s">
        <v>116</v>
      </c>
      <c r="F2489" t="s">
        <v>61</v>
      </c>
      <c r="G2489" t="s">
        <v>62</v>
      </c>
      <c r="H2489" t="s">
        <v>63</v>
      </c>
      <c r="I2489" t="s">
        <v>64</v>
      </c>
      <c r="J2489" t="s">
        <v>65</v>
      </c>
      <c r="K2489" t="s">
        <v>64</v>
      </c>
      <c r="L2489" s="1">
        <v>44348.440972222219</v>
      </c>
      <c r="P2489" t="s">
        <v>100</v>
      </c>
      <c r="AN2489" s="1">
        <v>44365.447905092595</v>
      </c>
      <c r="AO2489" s="1">
        <v>44365.447905092595</v>
      </c>
      <c r="AP2489" t="s">
        <v>241</v>
      </c>
      <c r="AQ2489" t="s">
        <v>242</v>
      </c>
      <c r="AS2489">
        <v>198.3</v>
      </c>
      <c r="AT2489" t="s">
        <v>71</v>
      </c>
      <c r="AU2489" t="s">
        <v>250</v>
      </c>
      <c r="AX2489">
        <v>1</v>
      </c>
      <c r="AZ2489" t="s">
        <v>107</v>
      </c>
      <c r="BC2489">
        <v>80317004</v>
      </c>
      <c r="BD2489">
        <v>8177025</v>
      </c>
      <c r="BE2489" t="s">
        <v>241</v>
      </c>
    </row>
    <row r="2490" spans="1:57" x14ac:dyDescent="0.25">
      <c r="A2490" t="s">
        <v>114</v>
      </c>
      <c r="B2490" t="s">
        <v>115</v>
      </c>
      <c r="C2490">
        <v>80317</v>
      </c>
      <c r="D2490" t="s">
        <v>59</v>
      </c>
      <c r="E2490" t="s">
        <v>116</v>
      </c>
      <c r="F2490" t="s">
        <v>61</v>
      </c>
      <c r="G2490" t="s">
        <v>62</v>
      </c>
      <c r="H2490" t="s">
        <v>63</v>
      </c>
      <c r="I2490" t="s">
        <v>64</v>
      </c>
      <c r="J2490" t="s">
        <v>65</v>
      </c>
      <c r="K2490" t="s">
        <v>64</v>
      </c>
      <c r="L2490" s="1">
        <v>44348.440972222219</v>
      </c>
      <c r="P2490" t="s">
        <v>100</v>
      </c>
      <c r="AN2490" s="1">
        <v>44365.447905092595</v>
      </c>
      <c r="AO2490" s="1">
        <v>44365.447905092595</v>
      </c>
      <c r="AP2490" t="s">
        <v>265</v>
      </c>
      <c r="AQ2490" t="s">
        <v>266</v>
      </c>
      <c r="AR2490">
        <v>30</v>
      </c>
      <c r="AS2490">
        <v>56.1</v>
      </c>
      <c r="AT2490" t="s">
        <v>71</v>
      </c>
      <c r="AU2490" t="s">
        <v>274</v>
      </c>
      <c r="AW2490" t="s">
        <v>268</v>
      </c>
      <c r="AX2490">
        <v>0.3</v>
      </c>
      <c r="AZ2490" t="s">
        <v>107</v>
      </c>
      <c r="BC2490">
        <v>80317004</v>
      </c>
      <c r="BD2490">
        <v>8177025</v>
      </c>
      <c r="BE2490" t="s">
        <v>265</v>
      </c>
    </row>
    <row r="2491" spans="1:57" x14ac:dyDescent="0.25">
      <c r="A2491" t="s">
        <v>114</v>
      </c>
      <c r="B2491" t="s">
        <v>115</v>
      </c>
      <c r="C2491">
        <v>80317</v>
      </c>
      <c r="D2491" t="s">
        <v>59</v>
      </c>
      <c r="E2491" t="s">
        <v>116</v>
      </c>
      <c r="F2491" t="s">
        <v>61</v>
      </c>
      <c r="G2491" t="s">
        <v>62</v>
      </c>
      <c r="H2491" t="s">
        <v>63</v>
      </c>
      <c r="I2491" t="s">
        <v>64</v>
      </c>
      <c r="J2491" t="s">
        <v>65</v>
      </c>
      <c r="K2491" t="s">
        <v>64</v>
      </c>
      <c r="L2491" s="1">
        <v>44348.440972222219</v>
      </c>
      <c r="P2491" t="s">
        <v>100</v>
      </c>
      <c r="AN2491" s="1">
        <v>44365.447905092595</v>
      </c>
      <c r="AO2491" s="1">
        <v>44365.447905092595</v>
      </c>
      <c r="AP2491" t="s">
        <v>283</v>
      </c>
      <c r="AQ2491" t="s">
        <v>284</v>
      </c>
      <c r="AR2491">
        <v>31</v>
      </c>
      <c r="AS2491">
        <v>14.2</v>
      </c>
      <c r="AT2491" t="s">
        <v>71</v>
      </c>
      <c r="AU2491" t="s">
        <v>237</v>
      </c>
      <c r="AW2491" t="s">
        <v>268</v>
      </c>
      <c r="AX2491">
        <v>0.1</v>
      </c>
      <c r="AZ2491" t="s">
        <v>107</v>
      </c>
      <c r="BC2491">
        <v>80317004</v>
      </c>
      <c r="BD2491">
        <v>8177025</v>
      </c>
      <c r="BE2491" t="s">
        <v>283</v>
      </c>
    </row>
    <row r="2492" spans="1:57" x14ac:dyDescent="0.25">
      <c r="A2492" t="s">
        <v>114</v>
      </c>
      <c r="B2492" t="s">
        <v>115</v>
      </c>
      <c r="C2492">
        <v>80317</v>
      </c>
      <c r="D2492" t="s">
        <v>59</v>
      </c>
      <c r="E2492" t="s">
        <v>116</v>
      </c>
      <c r="F2492" t="s">
        <v>61</v>
      </c>
      <c r="G2492" t="s">
        <v>62</v>
      </c>
      <c r="H2492" t="s">
        <v>63</v>
      </c>
      <c r="I2492" t="s">
        <v>64</v>
      </c>
      <c r="J2492" t="s">
        <v>65</v>
      </c>
      <c r="K2492" t="s">
        <v>64</v>
      </c>
      <c r="L2492" s="1">
        <v>44348.440972222219</v>
      </c>
      <c r="P2492" t="s">
        <v>100</v>
      </c>
      <c r="AN2492" s="1">
        <v>44365.447905092595</v>
      </c>
      <c r="AO2492" s="1">
        <v>44365.447905092595</v>
      </c>
      <c r="AP2492" t="s">
        <v>291</v>
      </c>
      <c r="AQ2492" t="s">
        <v>292</v>
      </c>
      <c r="AR2492">
        <v>28</v>
      </c>
      <c r="AS2492">
        <v>37.6</v>
      </c>
      <c r="AT2492" t="s">
        <v>71</v>
      </c>
      <c r="AU2492" t="s">
        <v>293</v>
      </c>
      <c r="AW2492" t="s">
        <v>268</v>
      </c>
      <c r="AX2492">
        <v>0.4</v>
      </c>
      <c r="AZ2492" t="s">
        <v>107</v>
      </c>
      <c r="BC2492">
        <v>80317004</v>
      </c>
      <c r="BD2492">
        <v>8177025</v>
      </c>
      <c r="BE2492" t="s">
        <v>291</v>
      </c>
    </row>
    <row r="2493" spans="1:57" x14ac:dyDescent="0.25">
      <c r="A2493" t="s">
        <v>114</v>
      </c>
      <c r="B2493" t="s">
        <v>115</v>
      </c>
      <c r="C2493">
        <v>80317</v>
      </c>
      <c r="D2493" t="s">
        <v>59</v>
      </c>
      <c r="E2493" t="s">
        <v>116</v>
      </c>
      <c r="F2493" t="s">
        <v>61</v>
      </c>
      <c r="G2493" t="s">
        <v>62</v>
      </c>
      <c r="H2493" t="s">
        <v>63</v>
      </c>
      <c r="I2493" t="s">
        <v>64</v>
      </c>
      <c r="J2493" t="s">
        <v>65</v>
      </c>
      <c r="K2493" t="s">
        <v>64</v>
      </c>
      <c r="L2493" s="1">
        <v>44348.440972222219</v>
      </c>
      <c r="P2493" t="s">
        <v>100</v>
      </c>
      <c r="AN2493" s="1">
        <v>44365.447905092595</v>
      </c>
      <c r="AO2493" s="1">
        <v>44365.447905092595</v>
      </c>
      <c r="AP2493" t="s">
        <v>305</v>
      </c>
      <c r="AQ2493" t="s">
        <v>306</v>
      </c>
      <c r="AR2493">
        <v>29</v>
      </c>
      <c r="AS2493">
        <v>5</v>
      </c>
      <c r="AT2493" t="s">
        <v>71</v>
      </c>
      <c r="AU2493" t="s">
        <v>304</v>
      </c>
      <c r="AW2493" t="s">
        <v>268</v>
      </c>
      <c r="AX2493">
        <v>0.1</v>
      </c>
      <c r="AZ2493" t="s">
        <v>107</v>
      </c>
      <c r="BC2493">
        <v>80317004</v>
      </c>
      <c r="BD2493">
        <v>8177025</v>
      </c>
      <c r="BE2493" t="s">
        <v>305</v>
      </c>
    </row>
    <row r="2494" spans="1:57" x14ac:dyDescent="0.25">
      <c r="A2494" t="s">
        <v>114</v>
      </c>
      <c r="B2494" t="s">
        <v>115</v>
      </c>
      <c r="C2494">
        <v>80317</v>
      </c>
      <c r="D2494" t="s">
        <v>59</v>
      </c>
      <c r="E2494" t="s">
        <v>116</v>
      </c>
      <c r="F2494" t="s">
        <v>61</v>
      </c>
      <c r="G2494" t="s">
        <v>62</v>
      </c>
      <c r="H2494" t="s">
        <v>63</v>
      </c>
      <c r="I2494" t="s">
        <v>64</v>
      </c>
      <c r="J2494" t="s">
        <v>65</v>
      </c>
      <c r="K2494" t="s">
        <v>64</v>
      </c>
      <c r="L2494" s="1">
        <v>44348.440972222219</v>
      </c>
      <c r="P2494" t="s">
        <v>100</v>
      </c>
      <c r="AN2494" s="1">
        <v>44350.680555555555</v>
      </c>
      <c r="AO2494" s="1">
        <v>44350.680555555555</v>
      </c>
      <c r="AP2494" t="s">
        <v>410</v>
      </c>
      <c r="AQ2494" t="s">
        <v>411</v>
      </c>
      <c r="AR2494">
        <v>32</v>
      </c>
      <c r="AS2494">
        <v>58</v>
      </c>
      <c r="AT2494" t="s">
        <v>71</v>
      </c>
      <c r="AU2494" t="s">
        <v>293</v>
      </c>
      <c r="AW2494" t="s">
        <v>412</v>
      </c>
      <c r="AX2494">
        <v>0.5</v>
      </c>
      <c r="AZ2494" t="s">
        <v>107</v>
      </c>
      <c r="BC2494">
        <v>80317004</v>
      </c>
      <c r="BD2494">
        <v>8163074</v>
      </c>
      <c r="BE2494" t="s">
        <v>410</v>
      </c>
    </row>
    <row r="2495" spans="1:57" x14ac:dyDescent="0.25">
      <c r="A2495" t="s">
        <v>114</v>
      </c>
      <c r="B2495" t="s">
        <v>115</v>
      </c>
      <c r="C2495">
        <v>80317</v>
      </c>
      <c r="D2495" t="s">
        <v>59</v>
      </c>
      <c r="E2495" t="s">
        <v>116</v>
      </c>
      <c r="F2495" t="s">
        <v>61</v>
      </c>
      <c r="G2495" t="s">
        <v>62</v>
      </c>
      <c r="H2495" t="s">
        <v>63</v>
      </c>
      <c r="I2495" t="s">
        <v>64</v>
      </c>
      <c r="J2495" t="s">
        <v>65</v>
      </c>
      <c r="K2495" t="s">
        <v>64</v>
      </c>
      <c r="L2495" s="1">
        <v>44348.440972222219</v>
      </c>
      <c r="P2495" t="s">
        <v>100</v>
      </c>
      <c r="AN2495" s="1">
        <v>44350.680555555555</v>
      </c>
      <c r="AO2495" s="1">
        <v>44350.680555555555</v>
      </c>
      <c r="AP2495" t="s">
        <v>414</v>
      </c>
      <c r="AQ2495" t="s">
        <v>415</v>
      </c>
      <c r="AR2495">
        <v>33</v>
      </c>
      <c r="AS2495">
        <v>25.5</v>
      </c>
      <c r="AT2495" t="s">
        <v>71</v>
      </c>
      <c r="AU2495" t="s">
        <v>286</v>
      </c>
      <c r="AW2495" t="s">
        <v>412</v>
      </c>
      <c r="AX2495">
        <v>0.1</v>
      </c>
      <c r="AZ2495" t="s">
        <v>107</v>
      </c>
      <c r="BC2495">
        <v>80317004</v>
      </c>
      <c r="BD2495">
        <v>8163074</v>
      </c>
      <c r="BE2495" t="s">
        <v>414</v>
      </c>
    </row>
    <row r="2496" spans="1:57" x14ac:dyDescent="0.25">
      <c r="A2496" t="s">
        <v>114</v>
      </c>
      <c r="B2496" t="s">
        <v>115</v>
      </c>
      <c r="C2496">
        <v>80317</v>
      </c>
      <c r="D2496" t="s">
        <v>59</v>
      </c>
      <c r="E2496" t="s">
        <v>116</v>
      </c>
      <c r="F2496" t="s">
        <v>61</v>
      </c>
      <c r="G2496" t="s">
        <v>62</v>
      </c>
      <c r="H2496" t="s">
        <v>63</v>
      </c>
      <c r="I2496" t="s">
        <v>64</v>
      </c>
      <c r="J2496" t="s">
        <v>65</v>
      </c>
      <c r="K2496" t="s">
        <v>64</v>
      </c>
      <c r="L2496" s="1">
        <v>44348.440972222219</v>
      </c>
      <c r="P2496" t="s">
        <v>100</v>
      </c>
      <c r="AN2496" s="1">
        <v>44350.92695601852</v>
      </c>
      <c r="AO2496" s="1">
        <v>44350.444965277777</v>
      </c>
      <c r="AP2496" t="s">
        <v>341</v>
      </c>
      <c r="AQ2496" t="s">
        <v>342</v>
      </c>
      <c r="AS2496">
        <v>0.123</v>
      </c>
      <c r="AT2496" t="s">
        <v>343</v>
      </c>
      <c r="AU2496" t="s">
        <v>344</v>
      </c>
      <c r="AX2496">
        <v>1.7999999999999999E-2</v>
      </c>
      <c r="AZ2496" t="s">
        <v>107</v>
      </c>
      <c r="BC2496">
        <v>80317004</v>
      </c>
      <c r="BD2496">
        <v>8163081</v>
      </c>
      <c r="BE2496" t="s">
        <v>341</v>
      </c>
    </row>
    <row r="2497" spans="1:57" x14ac:dyDescent="0.25">
      <c r="A2497" t="s">
        <v>114</v>
      </c>
      <c r="B2497" t="s">
        <v>115</v>
      </c>
      <c r="C2497">
        <v>80317</v>
      </c>
      <c r="D2497" t="s">
        <v>59</v>
      </c>
      <c r="E2497" t="s">
        <v>116</v>
      </c>
      <c r="F2497" t="s">
        <v>61</v>
      </c>
      <c r="G2497" t="s">
        <v>62</v>
      </c>
      <c r="H2497" t="s">
        <v>63</v>
      </c>
      <c r="I2497" t="s">
        <v>64</v>
      </c>
      <c r="J2497" t="s">
        <v>65</v>
      </c>
      <c r="K2497" t="s">
        <v>64</v>
      </c>
      <c r="L2497" s="1">
        <v>44348.440972222219</v>
      </c>
      <c r="P2497" t="s">
        <v>100</v>
      </c>
      <c r="AN2497" s="1">
        <v>44350.92695601852</v>
      </c>
      <c r="AO2497" s="1">
        <v>44350.444965277777</v>
      </c>
      <c r="AP2497" t="s">
        <v>346</v>
      </c>
      <c r="AQ2497" t="s">
        <v>347</v>
      </c>
      <c r="AS2497">
        <v>1.32</v>
      </c>
      <c r="AT2497" t="s">
        <v>343</v>
      </c>
      <c r="AU2497" t="s">
        <v>355</v>
      </c>
      <c r="AX2497">
        <v>1.7999999999999999E-2</v>
      </c>
      <c r="AZ2497" t="s">
        <v>107</v>
      </c>
      <c r="BC2497">
        <v>80317004</v>
      </c>
      <c r="BD2497">
        <v>8163081</v>
      </c>
      <c r="BE2497" t="s">
        <v>346</v>
      </c>
    </row>
    <row r="2498" spans="1:57" x14ac:dyDescent="0.25">
      <c r="A2498" t="s">
        <v>114</v>
      </c>
      <c r="B2498" t="s">
        <v>115</v>
      </c>
      <c r="C2498">
        <v>80317</v>
      </c>
      <c r="D2498" t="s">
        <v>59</v>
      </c>
      <c r="E2498" t="s">
        <v>116</v>
      </c>
      <c r="F2498" t="s">
        <v>61</v>
      </c>
      <c r="G2498" t="s">
        <v>62</v>
      </c>
      <c r="H2498" t="s">
        <v>63</v>
      </c>
      <c r="I2498" t="s">
        <v>64</v>
      </c>
      <c r="J2498" t="s">
        <v>65</v>
      </c>
      <c r="K2498" t="s">
        <v>64</v>
      </c>
      <c r="L2498" s="1">
        <v>44348.440972222219</v>
      </c>
      <c r="P2498" t="s">
        <v>100</v>
      </c>
      <c r="AN2498" s="1">
        <v>44350.92695601852</v>
      </c>
      <c r="AO2498" s="1">
        <v>44350.444965277777</v>
      </c>
      <c r="AP2498" t="s">
        <v>369</v>
      </c>
      <c r="AQ2498" t="s">
        <v>370</v>
      </c>
      <c r="AS2498">
        <v>0.26800000000000002</v>
      </c>
      <c r="AT2498" t="s">
        <v>343</v>
      </c>
      <c r="AU2498" t="s">
        <v>378</v>
      </c>
      <c r="AX2498">
        <v>8.9999999999999993E-3</v>
      </c>
      <c r="AZ2498" t="s">
        <v>107</v>
      </c>
      <c r="BC2498">
        <v>80317004</v>
      </c>
      <c r="BD2498">
        <v>8163081</v>
      </c>
      <c r="BE2498" t="s">
        <v>369</v>
      </c>
    </row>
    <row r="2499" spans="1:57" x14ac:dyDescent="0.25">
      <c r="A2499" t="s">
        <v>117</v>
      </c>
      <c r="B2499" t="s">
        <v>118</v>
      </c>
      <c r="C2499">
        <v>80317</v>
      </c>
      <c r="D2499" t="s">
        <v>59</v>
      </c>
      <c r="E2499" t="s">
        <v>119</v>
      </c>
      <c r="F2499" t="s">
        <v>61</v>
      </c>
      <c r="G2499" t="s">
        <v>62</v>
      </c>
      <c r="H2499" t="s">
        <v>63</v>
      </c>
      <c r="I2499" t="s">
        <v>64</v>
      </c>
      <c r="J2499" t="s">
        <v>65</v>
      </c>
      <c r="K2499" t="s">
        <v>64</v>
      </c>
      <c r="L2499" s="1">
        <v>44348.43472222222</v>
      </c>
      <c r="P2499" t="s">
        <v>100</v>
      </c>
      <c r="Q2499" t="s">
        <v>120</v>
      </c>
      <c r="U2499" t="s">
        <v>121</v>
      </c>
      <c r="AN2499" s="1">
        <v>44354.42465277778</v>
      </c>
      <c r="AO2499" s="1">
        <v>44350.561111111114</v>
      </c>
      <c r="AP2499" t="s">
        <v>554</v>
      </c>
      <c r="AQ2499" t="s">
        <v>555</v>
      </c>
      <c r="AR2499">
        <v>25</v>
      </c>
      <c r="AS2499">
        <v>8.9999999999999993E-3</v>
      </c>
      <c r="AT2499" t="s">
        <v>71</v>
      </c>
      <c r="AU2499" t="s">
        <v>449</v>
      </c>
      <c r="AW2499" t="s">
        <v>450</v>
      </c>
      <c r="AX2499">
        <v>2E-3</v>
      </c>
      <c r="AZ2499" t="s">
        <v>122</v>
      </c>
      <c r="BC2499">
        <v>80317003</v>
      </c>
      <c r="BD2499">
        <v>8163051</v>
      </c>
      <c r="BE2499" t="s">
        <v>554</v>
      </c>
    </row>
    <row r="2500" spans="1:57" x14ac:dyDescent="0.25">
      <c r="A2500" t="s">
        <v>117</v>
      </c>
      <c r="B2500" t="s">
        <v>118</v>
      </c>
      <c r="C2500">
        <v>80317</v>
      </c>
      <c r="D2500" t="s">
        <v>59</v>
      </c>
      <c r="E2500" t="s">
        <v>119</v>
      </c>
      <c r="F2500" t="s">
        <v>61</v>
      </c>
      <c r="G2500" t="s">
        <v>62</v>
      </c>
      <c r="H2500" t="s">
        <v>63</v>
      </c>
      <c r="I2500" t="s">
        <v>64</v>
      </c>
      <c r="J2500" t="s">
        <v>65</v>
      </c>
      <c r="K2500" t="s">
        <v>64</v>
      </c>
      <c r="L2500" s="1">
        <v>44348.43472222222</v>
      </c>
      <c r="P2500" t="s">
        <v>100</v>
      </c>
      <c r="Q2500" t="s">
        <v>120</v>
      </c>
      <c r="U2500" t="s">
        <v>121</v>
      </c>
      <c r="AN2500" s="1">
        <v>44354.425706018519</v>
      </c>
      <c r="AO2500" s="1">
        <v>44350.561111111114</v>
      </c>
      <c r="AP2500" t="s">
        <v>556</v>
      </c>
      <c r="AQ2500" t="s">
        <v>557</v>
      </c>
      <c r="AR2500">
        <v>26</v>
      </c>
      <c r="AS2500">
        <v>6.0000000000000001E-3</v>
      </c>
      <c r="AT2500" t="s">
        <v>71</v>
      </c>
      <c r="AU2500" t="s">
        <v>449</v>
      </c>
      <c r="AW2500" t="s">
        <v>450</v>
      </c>
      <c r="AX2500">
        <v>2E-3</v>
      </c>
      <c r="AZ2500" t="s">
        <v>122</v>
      </c>
      <c r="BC2500">
        <v>80317003</v>
      </c>
      <c r="BD2500">
        <v>8163053</v>
      </c>
      <c r="BE2500" t="s">
        <v>556</v>
      </c>
    </row>
    <row r="2501" spans="1:57" x14ac:dyDescent="0.25">
      <c r="A2501" t="s">
        <v>117</v>
      </c>
      <c r="B2501" t="s">
        <v>118</v>
      </c>
      <c r="C2501">
        <v>80317</v>
      </c>
      <c r="D2501" t="s">
        <v>59</v>
      </c>
      <c r="E2501" t="s">
        <v>119</v>
      </c>
      <c r="F2501" t="s">
        <v>61</v>
      </c>
      <c r="G2501" t="s">
        <v>62</v>
      </c>
      <c r="H2501" t="s">
        <v>63</v>
      </c>
      <c r="I2501" t="s">
        <v>64</v>
      </c>
      <c r="J2501" t="s">
        <v>65</v>
      </c>
      <c r="K2501" t="s">
        <v>64</v>
      </c>
      <c r="L2501" s="1">
        <v>44348.43472222222</v>
      </c>
      <c r="P2501" t="s">
        <v>100</v>
      </c>
      <c r="Q2501" t="s">
        <v>120</v>
      </c>
      <c r="U2501" t="s">
        <v>121</v>
      </c>
      <c r="AN2501" s="1">
        <v>44349.621666666666</v>
      </c>
      <c r="AO2501" s="1">
        <v>44349.621666666666</v>
      </c>
      <c r="AP2501" t="s">
        <v>447</v>
      </c>
      <c r="AQ2501" t="s">
        <v>448</v>
      </c>
      <c r="AR2501">
        <v>23</v>
      </c>
      <c r="AS2501">
        <v>2E-3</v>
      </c>
      <c r="AT2501" t="s">
        <v>71</v>
      </c>
      <c r="AU2501" t="s">
        <v>449</v>
      </c>
      <c r="AV2501" t="s">
        <v>180</v>
      </c>
      <c r="AW2501" t="s">
        <v>450</v>
      </c>
      <c r="AX2501">
        <v>2E-3</v>
      </c>
      <c r="AZ2501" t="s">
        <v>122</v>
      </c>
      <c r="BC2501">
        <v>80317003</v>
      </c>
      <c r="BD2501">
        <v>8163049</v>
      </c>
      <c r="BE2501" t="s">
        <v>447</v>
      </c>
    </row>
    <row r="2502" spans="1:57" x14ac:dyDescent="0.25">
      <c r="A2502" t="s">
        <v>117</v>
      </c>
      <c r="B2502" t="s">
        <v>118</v>
      </c>
      <c r="C2502">
        <v>80317</v>
      </c>
      <c r="D2502" t="s">
        <v>59</v>
      </c>
      <c r="E2502" t="s">
        <v>119</v>
      </c>
      <c r="F2502" t="s">
        <v>61</v>
      </c>
      <c r="G2502" t="s">
        <v>62</v>
      </c>
      <c r="H2502" t="s">
        <v>63</v>
      </c>
      <c r="I2502" t="s">
        <v>64</v>
      </c>
      <c r="J2502" t="s">
        <v>65</v>
      </c>
      <c r="K2502" t="s">
        <v>64</v>
      </c>
      <c r="L2502" s="1">
        <v>44348.43472222222</v>
      </c>
      <c r="P2502" t="s">
        <v>100</v>
      </c>
      <c r="Q2502" t="s">
        <v>120</v>
      </c>
      <c r="U2502" t="s">
        <v>121</v>
      </c>
      <c r="AN2502" s="1">
        <v>44351.383055555554</v>
      </c>
      <c r="AO2502" s="1">
        <v>44350.610856481479</v>
      </c>
      <c r="AP2502" t="s">
        <v>560</v>
      </c>
      <c r="AQ2502" t="s">
        <v>561</v>
      </c>
      <c r="AR2502">
        <v>80</v>
      </c>
      <c r="AS2502">
        <v>1.2</v>
      </c>
      <c r="AT2502" t="s">
        <v>71</v>
      </c>
      <c r="AU2502" t="s">
        <v>569</v>
      </c>
      <c r="AW2502" t="s">
        <v>563</v>
      </c>
      <c r="AX2502">
        <v>0.05</v>
      </c>
      <c r="AZ2502" t="s">
        <v>122</v>
      </c>
      <c r="BC2502">
        <v>80317003</v>
      </c>
      <c r="BD2502">
        <v>8163057</v>
      </c>
      <c r="BE2502" t="s">
        <v>560</v>
      </c>
    </row>
    <row r="2503" spans="1:57" x14ac:dyDescent="0.25">
      <c r="A2503" t="s">
        <v>117</v>
      </c>
      <c r="B2503" t="s">
        <v>118</v>
      </c>
      <c r="C2503">
        <v>80317</v>
      </c>
      <c r="D2503" t="s">
        <v>59</v>
      </c>
      <c r="E2503" t="s">
        <v>119</v>
      </c>
      <c r="F2503" t="s">
        <v>61</v>
      </c>
      <c r="G2503" t="s">
        <v>62</v>
      </c>
      <c r="H2503" t="s">
        <v>63</v>
      </c>
      <c r="I2503" t="s">
        <v>64</v>
      </c>
      <c r="J2503" t="s">
        <v>65</v>
      </c>
      <c r="K2503" t="s">
        <v>64</v>
      </c>
      <c r="L2503" s="1">
        <v>44348.43472222222</v>
      </c>
      <c r="P2503" t="s">
        <v>100</v>
      </c>
      <c r="Q2503" t="s">
        <v>120</v>
      </c>
      <c r="U2503" t="s">
        <v>121</v>
      </c>
      <c r="AN2503" s="1">
        <v>44356.668287037035</v>
      </c>
      <c r="AO2503" s="1">
        <v>44356.668287037035</v>
      </c>
      <c r="AP2503" t="s">
        <v>422</v>
      </c>
      <c r="AQ2503" t="s">
        <v>423</v>
      </c>
      <c r="AR2503">
        <v>20</v>
      </c>
      <c r="AS2503">
        <v>1.7999999999999999E-2</v>
      </c>
      <c r="AT2503" t="s">
        <v>71</v>
      </c>
      <c r="AU2503" t="s">
        <v>424</v>
      </c>
      <c r="AW2503" t="s">
        <v>425</v>
      </c>
      <c r="AX2503">
        <v>5.0000000000000001E-3</v>
      </c>
      <c r="AZ2503" t="s">
        <v>122</v>
      </c>
      <c r="BC2503">
        <v>80317003</v>
      </c>
      <c r="BD2503">
        <v>8163054</v>
      </c>
      <c r="BE2503" t="s">
        <v>422</v>
      </c>
    </row>
    <row r="2504" spans="1:57" x14ac:dyDescent="0.25">
      <c r="A2504" t="s">
        <v>117</v>
      </c>
      <c r="B2504" t="s">
        <v>118</v>
      </c>
      <c r="C2504">
        <v>80317</v>
      </c>
      <c r="D2504" t="s">
        <v>59</v>
      </c>
      <c r="E2504" t="s">
        <v>119</v>
      </c>
      <c r="F2504" t="s">
        <v>61</v>
      </c>
      <c r="G2504" t="s">
        <v>62</v>
      </c>
      <c r="H2504" t="s">
        <v>63</v>
      </c>
      <c r="I2504" t="s">
        <v>64</v>
      </c>
      <c r="J2504" t="s">
        <v>65</v>
      </c>
      <c r="K2504" t="s">
        <v>64</v>
      </c>
      <c r="L2504" s="1">
        <v>44348.43472222222</v>
      </c>
      <c r="P2504" t="s">
        <v>100</v>
      </c>
      <c r="Q2504" t="s">
        <v>120</v>
      </c>
      <c r="U2504" t="s">
        <v>121</v>
      </c>
      <c r="AN2504" s="1">
        <v>44356.668287037035</v>
      </c>
      <c r="AO2504" s="1">
        <v>44356.668287037035</v>
      </c>
      <c r="AP2504" t="s">
        <v>427</v>
      </c>
      <c r="AQ2504" t="s">
        <v>428</v>
      </c>
      <c r="AR2504">
        <v>18</v>
      </c>
      <c r="AS2504">
        <v>5.0000000000000001E-3</v>
      </c>
      <c r="AT2504" t="s">
        <v>71</v>
      </c>
      <c r="AU2504" t="s">
        <v>424</v>
      </c>
      <c r="AV2504" t="s">
        <v>180</v>
      </c>
      <c r="AW2504" t="s">
        <v>429</v>
      </c>
      <c r="AX2504">
        <v>5.0000000000000001E-3</v>
      </c>
      <c r="AZ2504" t="s">
        <v>122</v>
      </c>
      <c r="BC2504">
        <v>80317003</v>
      </c>
      <c r="BD2504">
        <v>8163054</v>
      </c>
      <c r="BE2504" t="s">
        <v>427</v>
      </c>
    </row>
    <row r="2505" spans="1:57" x14ac:dyDescent="0.25">
      <c r="A2505" t="s">
        <v>117</v>
      </c>
      <c r="B2505" t="s">
        <v>118</v>
      </c>
      <c r="C2505">
        <v>80317</v>
      </c>
      <c r="D2505" t="s">
        <v>59</v>
      </c>
      <c r="E2505" t="s">
        <v>119</v>
      </c>
      <c r="F2505" t="s">
        <v>61</v>
      </c>
      <c r="G2505" t="s">
        <v>62</v>
      </c>
      <c r="H2505" t="s">
        <v>63</v>
      </c>
      <c r="I2505" t="s">
        <v>64</v>
      </c>
      <c r="J2505" t="s">
        <v>65</v>
      </c>
      <c r="K2505" t="s">
        <v>64</v>
      </c>
      <c r="L2505" s="1">
        <v>44348.43472222222</v>
      </c>
      <c r="P2505" t="s">
        <v>100</v>
      </c>
      <c r="Q2505" t="s">
        <v>120</v>
      </c>
      <c r="U2505" t="s">
        <v>121</v>
      </c>
      <c r="AN2505" s="1">
        <v>44349.550694444442</v>
      </c>
      <c r="AO2505" s="1">
        <v>44349.550694444442</v>
      </c>
      <c r="AP2505" t="s">
        <v>384</v>
      </c>
      <c r="AQ2505" t="s">
        <v>385</v>
      </c>
      <c r="AR2505">
        <v>13</v>
      </c>
      <c r="AS2505">
        <v>61</v>
      </c>
      <c r="AT2505" t="s">
        <v>386</v>
      </c>
      <c r="AU2505" t="s">
        <v>388</v>
      </c>
      <c r="AW2505" t="s">
        <v>387</v>
      </c>
      <c r="AX2505">
        <v>1</v>
      </c>
      <c r="AZ2505" t="s">
        <v>122</v>
      </c>
      <c r="BC2505">
        <v>80317003</v>
      </c>
      <c r="BD2505">
        <v>8163058</v>
      </c>
      <c r="BE2505" t="s">
        <v>384</v>
      </c>
    </row>
    <row r="2506" spans="1:57" x14ac:dyDescent="0.25">
      <c r="A2506" t="s">
        <v>117</v>
      </c>
      <c r="B2506" t="s">
        <v>118</v>
      </c>
      <c r="C2506">
        <v>80317</v>
      </c>
      <c r="D2506" t="s">
        <v>59</v>
      </c>
      <c r="E2506" t="s">
        <v>119</v>
      </c>
      <c r="F2506" t="s">
        <v>61</v>
      </c>
      <c r="G2506" t="s">
        <v>62</v>
      </c>
      <c r="H2506" t="s">
        <v>63</v>
      </c>
      <c r="I2506" t="s">
        <v>64</v>
      </c>
      <c r="J2506" t="s">
        <v>65</v>
      </c>
      <c r="K2506" t="s">
        <v>64</v>
      </c>
      <c r="L2506" s="1">
        <v>44348.43472222222</v>
      </c>
      <c r="P2506" t="s">
        <v>100</v>
      </c>
      <c r="Q2506" t="s">
        <v>120</v>
      </c>
      <c r="U2506" t="s">
        <v>121</v>
      </c>
      <c r="AN2506" s="1">
        <v>44348.43472222222</v>
      </c>
      <c r="AO2506" s="1">
        <v>44348.43472222222</v>
      </c>
      <c r="AP2506" t="s">
        <v>395</v>
      </c>
      <c r="AQ2506" t="s">
        <v>396</v>
      </c>
      <c r="AR2506">
        <v>10</v>
      </c>
      <c r="AS2506">
        <v>8.1999999999999993</v>
      </c>
      <c r="AT2506" t="s">
        <v>314</v>
      </c>
      <c r="AW2506" t="s">
        <v>397</v>
      </c>
      <c r="AZ2506" t="s">
        <v>122</v>
      </c>
      <c r="BC2506">
        <v>80317003</v>
      </c>
      <c r="BD2506">
        <v>8163065</v>
      </c>
      <c r="BE2506" t="s">
        <v>395</v>
      </c>
    </row>
    <row r="2507" spans="1:57" x14ac:dyDescent="0.25">
      <c r="A2507" t="s">
        <v>117</v>
      </c>
      <c r="B2507" t="s">
        <v>118</v>
      </c>
      <c r="C2507">
        <v>80317</v>
      </c>
      <c r="D2507" t="s">
        <v>59</v>
      </c>
      <c r="E2507" t="s">
        <v>119</v>
      </c>
      <c r="F2507" t="s">
        <v>61</v>
      </c>
      <c r="G2507" t="s">
        <v>62</v>
      </c>
      <c r="H2507" t="s">
        <v>63</v>
      </c>
      <c r="I2507" t="s">
        <v>64</v>
      </c>
      <c r="J2507" t="s">
        <v>65</v>
      </c>
      <c r="K2507" t="s">
        <v>64</v>
      </c>
      <c r="L2507" s="1">
        <v>44348.43472222222</v>
      </c>
      <c r="P2507" t="s">
        <v>100</v>
      </c>
      <c r="Q2507" t="s">
        <v>120</v>
      </c>
      <c r="U2507" t="s">
        <v>121</v>
      </c>
      <c r="AN2507" s="1">
        <v>44348.43472222222</v>
      </c>
      <c r="AO2507" s="1">
        <v>44348.43472222222</v>
      </c>
      <c r="AP2507" t="s">
        <v>398</v>
      </c>
      <c r="AQ2507" t="s">
        <v>399</v>
      </c>
      <c r="AR2507">
        <v>8</v>
      </c>
      <c r="AS2507">
        <v>8.7899999999999991</v>
      </c>
      <c r="AT2507" t="s">
        <v>71</v>
      </c>
      <c r="AW2507" t="s">
        <v>397</v>
      </c>
      <c r="AZ2507" t="s">
        <v>122</v>
      </c>
      <c r="BC2507">
        <v>80317003</v>
      </c>
      <c r="BD2507">
        <v>8163065</v>
      </c>
      <c r="BE2507" t="s">
        <v>398</v>
      </c>
    </row>
    <row r="2508" spans="1:57" x14ac:dyDescent="0.25">
      <c r="A2508" t="s">
        <v>117</v>
      </c>
      <c r="B2508" t="s">
        <v>118</v>
      </c>
      <c r="C2508">
        <v>80317</v>
      </c>
      <c r="D2508" t="s">
        <v>59</v>
      </c>
      <c r="E2508" t="s">
        <v>119</v>
      </c>
      <c r="F2508" t="s">
        <v>61</v>
      </c>
      <c r="G2508" t="s">
        <v>62</v>
      </c>
      <c r="H2508" t="s">
        <v>63</v>
      </c>
      <c r="I2508" t="s">
        <v>64</v>
      </c>
      <c r="J2508" t="s">
        <v>65</v>
      </c>
      <c r="K2508" t="s">
        <v>64</v>
      </c>
      <c r="L2508" s="1">
        <v>44348.43472222222</v>
      </c>
      <c r="P2508" t="s">
        <v>100</v>
      </c>
      <c r="Q2508" t="s">
        <v>120</v>
      </c>
      <c r="U2508" t="s">
        <v>121</v>
      </c>
      <c r="AN2508" s="1">
        <v>44348.43472222222</v>
      </c>
      <c r="AO2508" s="1">
        <v>44348.43472222222</v>
      </c>
      <c r="AP2508" t="s">
        <v>400</v>
      </c>
      <c r="AQ2508" t="s">
        <v>401</v>
      </c>
      <c r="AR2508">
        <v>9</v>
      </c>
      <c r="AS2508">
        <v>531</v>
      </c>
      <c r="AT2508" t="s">
        <v>330</v>
      </c>
      <c r="AW2508" t="s">
        <v>397</v>
      </c>
      <c r="AZ2508" t="s">
        <v>122</v>
      </c>
      <c r="BC2508">
        <v>80317003</v>
      </c>
      <c r="BD2508">
        <v>8163065</v>
      </c>
      <c r="BE2508" t="s">
        <v>400</v>
      </c>
    </row>
    <row r="2509" spans="1:57" x14ac:dyDescent="0.25">
      <c r="A2509" t="s">
        <v>117</v>
      </c>
      <c r="B2509" t="s">
        <v>118</v>
      </c>
      <c r="C2509">
        <v>80317</v>
      </c>
      <c r="D2509" t="s">
        <v>59</v>
      </c>
      <c r="E2509" t="s">
        <v>119</v>
      </c>
      <c r="F2509" t="s">
        <v>61</v>
      </c>
      <c r="G2509" t="s">
        <v>62</v>
      </c>
      <c r="H2509" t="s">
        <v>63</v>
      </c>
      <c r="I2509" t="s">
        <v>64</v>
      </c>
      <c r="J2509" t="s">
        <v>65</v>
      </c>
      <c r="K2509" t="s">
        <v>64</v>
      </c>
      <c r="L2509" s="1">
        <v>44348.43472222222</v>
      </c>
      <c r="P2509" t="s">
        <v>100</v>
      </c>
      <c r="Q2509" t="s">
        <v>120</v>
      </c>
      <c r="U2509" t="s">
        <v>121</v>
      </c>
      <c r="AN2509" s="1">
        <v>44348.43472222222</v>
      </c>
      <c r="AO2509" s="1">
        <v>44348.43472222222</v>
      </c>
      <c r="AP2509" t="s">
        <v>402</v>
      </c>
      <c r="AQ2509" t="s">
        <v>403</v>
      </c>
      <c r="AR2509">
        <v>7</v>
      </c>
      <c r="AS2509">
        <v>28.3</v>
      </c>
      <c r="AT2509" t="s">
        <v>339</v>
      </c>
      <c r="AW2509" t="s">
        <v>397</v>
      </c>
      <c r="AZ2509" t="s">
        <v>122</v>
      </c>
      <c r="BC2509">
        <v>80317003</v>
      </c>
      <c r="BD2509">
        <v>8163065</v>
      </c>
      <c r="BE2509" t="s">
        <v>402</v>
      </c>
    </row>
    <row r="2510" spans="1:57" x14ac:dyDescent="0.25">
      <c r="A2510" t="s">
        <v>117</v>
      </c>
      <c r="B2510" t="s">
        <v>118</v>
      </c>
      <c r="C2510">
        <v>80317</v>
      </c>
      <c r="D2510" t="s">
        <v>59</v>
      </c>
      <c r="E2510" t="s">
        <v>119</v>
      </c>
      <c r="F2510" t="s">
        <v>61</v>
      </c>
      <c r="G2510" t="s">
        <v>62</v>
      </c>
      <c r="H2510" t="s">
        <v>63</v>
      </c>
      <c r="I2510" t="s">
        <v>64</v>
      </c>
      <c r="J2510" t="s">
        <v>65</v>
      </c>
      <c r="K2510" t="s">
        <v>64</v>
      </c>
      <c r="L2510" s="1">
        <v>44348.43472222222</v>
      </c>
      <c r="P2510" t="s">
        <v>100</v>
      </c>
      <c r="Q2510" t="s">
        <v>120</v>
      </c>
      <c r="U2510" t="s">
        <v>121</v>
      </c>
      <c r="AN2510" s="1">
        <v>44356.076388888891</v>
      </c>
      <c r="AO2510" s="1">
        <v>44356.076388888891</v>
      </c>
      <c r="AP2510" t="s">
        <v>69</v>
      </c>
      <c r="AQ2510" t="s">
        <v>70</v>
      </c>
      <c r="AR2510">
        <v>89</v>
      </c>
      <c r="AS2510">
        <v>20.399999999999999</v>
      </c>
      <c r="AT2510" t="s">
        <v>71</v>
      </c>
      <c r="AU2510" t="s">
        <v>80</v>
      </c>
      <c r="AW2510" t="s">
        <v>73</v>
      </c>
      <c r="AX2510">
        <v>0.8</v>
      </c>
      <c r="AZ2510" t="s">
        <v>122</v>
      </c>
      <c r="BC2510">
        <v>80317003</v>
      </c>
      <c r="BD2510">
        <v>8163059</v>
      </c>
      <c r="BE2510" t="s">
        <v>69</v>
      </c>
    </row>
    <row r="2511" spans="1:57" x14ac:dyDescent="0.25">
      <c r="A2511" t="s">
        <v>117</v>
      </c>
      <c r="B2511" t="s">
        <v>118</v>
      </c>
      <c r="C2511">
        <v>80317</v>
      </c>
      <c r="D2511" t="s">
        <v>59</v>
      </c>
      <c r="E2511" t="s">
        <v>119</v>
      </c>
      <c r="F2511" t="s">
        <v>61</v>
      </c>
      <c r="G2511" t="s">
        <v>62</v>
      </c>
      <c r="H2511" t="s">
        <v>63</v>
      </c>
      <c r="I2511" t="s">
        <v>64</v>
      </c>
      <c r="J2511" t="s">
        <v>65</v>
      </c>
      <c r="K2511" t="s">
        <v>64</v>
      </c>
      <c r="L2511" s="1">
        <v>44348.43472222222</v>
      </c>
      <c r="P2511" t="s">
        <v>100</v>
      </c>
      <c r="Q2511" t="s">
        <v>120</v>
      </c>
      <c r="U2511" t="s">
        <v>121</v>
      </c>
      <c r="AN2511" s="1">
        <v>44349.627083333333</v>
      </c>
      <c r="AO2511" s="1">
        <v>44349.627083333333</v>
      </c>
      <c r="AP2511" t="s">
        <v>185</v>
      </c>
      <c r="AQ2511" t="s">
        <v>186</v>
      </c>
      <c r="AR2511">
        <v>67</v>
      </c>
      <c r="AS2511">
        <v>143</v>
      </c>
      <c r="AT2511" t="s">
        <v>187</v>
      </c>
      <c r="AU2511" t="s">
        <v>190</v>
      </c>
      <c r="AW2511" t="s">
        <v>189</v>
      </c>
      <c r="AX2511">
        <v>1</v>
      </c>
      <c r="AZ2511" t="s">
        <v>122</v>
      </c>
      <c r="BC2511">
        <v>80317003</v>
      </c>
      <c r="BD2511">
        <v>8163063</v>
      </c>
      <c r="BE2511" t="s">
        <v>185</v>
      </c>
    </row>
    <row r="2512" spans="1:57" x14ac:dyDescent="0.25">
      <c r="A2512" t="s">
        <v>117</v>
      </c>
      <c r="B2512" t="s">
        <v>118</v>
      </c>
      <c r="C2512">
        <v>80317</v>
      </c>
      <c r="D2512" t="s">
        <v>59</v>
      </c>
      <c r="E2512" t="s">
        <v>119</v>
      </c>
      <c r="F2512" t="s">
        <v>61</v>
      </c>
      <c r="G2512" t="s">
        <v>62</v>
      </c>
      <c r="H2512" t="s">
        <v>63</v>
      </c>
      <c r="I2512" t="s">
        <v>64</v>
      </c>
      <c r="J2512" t="s">
        <v>65</v>
      </c>
      <c r="K2512" t="s">
        <v>64</v>
      </c>
      <c r="L2512" s="1">
        <v>44348.43472222222</v>
      </c>
      <c r="P2512" t="s">
        <v>100</v>
      </c>
      <c r="Q2512" t="s">
        <v>120</v>
      </c>
      <c r="U2512" t="s">
        <v>121</v>
      </c>
      <c r="AN2512" s="1">
        <v>44358.490879629629</v>
      </c>
      <c r="AO2512" s="1">
        <v>44351.416666666664</v>
      </c>
      <c r="AP2512" t="s">
        <v>404</v>
      </c>
      <c r="AQ2512" t="s">
        <v>405</v>
      </c>
      <c r="AR2512">
        <v>36</v>
      </c>
      <c r="AS2512">
        <v>3</v>
      </c>
      <c r="AT2512" t="s">
        <v>343</v>
      </c>
      <c r="AU2512" t="s">
        <v>406</v>
      </c>
      <c r="AV2512" t="s">
        <v>180</v>
      </c>
      <c r="AW2512" t="s">
        <v>268</v>
      </c>
      <c r="AX2512">
        <v>3</v>
      </c>
      <c r="AZ2512" t="s">
        <v>122</v>
      </c>
      <c r="BC2512">
        <v>80317003</v>
      </c>
      <c r="BD2512">
        <v>8163067</v>
      </c>
      <c r="BE2512" t="s">
        <v>404</v>
      </c>
    </row>
    <row r="2513" spans="1:57" x14ac:dyDescent="0.25">
      <c r="A2513" t="s">
        <v>117</v>
      </c>
      <c r="B2513" t="s">
        <v>118</v>
      </c>
      <c r="C2513">
        <v>80317</v>
      </c>
      <c r="D2513" t="s">
        <v>59</v>
      </c>
      <c r="E2513" t="s">
        <v>119</v>
      </c>
      <c r="F2513" t="s">
        <v>61</v>
      </c>
      <c r="G2513" t="s">
        <v>62</v>
      </c>
      <c r="H2513" t="s">
        <v>63</v>
      </c>
      <c r="I2513" t="s">
        <v>64</v>
      </c>
      <c r="J2513" t="s">
        <v>65</v>
      </c>
      <c r="K2513" t="s">
        <v>64</v>
      </c>
      <c r="L2513" s="1">
        <v>44348.43472222222</v>
      </c>
      <c r="P2513" t="s">
        <v>100</v>
      </c>
      <c r="Q2513" t="s">
        <v>120</v>
      </c>
      <c r="U2513" t="s">
        <v>121</v>
      </c>
      <c r="AN2513" s="1">
        <v>44358.490879629629</v>
      </c>
      <c r="AO2513" s="1">
        <v>44351.416666666664</v>
      </c>
      <c r="AP2513" t="s">
        <v>407</v>
      </c>
      <c r="AQ2513" t="s">
        <v>408</v>
      </c>
      <c r="AR2513">
        <v>66</v>
      </c>
      <c r="AS2513">
        <v>8</v>
      </c>
      <c r="AT2513" t="s">
        <v>343</v>
      </c>
      <c r="AU2513" t="s">
        <v>188</v>
      </c>
      <c r="AV2513" t="s">
        <v>180</v>
      </c>
      <c r="AW2513" t="s">
        <v>268</v>
      </c>
      <c r="AX2513">
        <v>8</v>
      </c>
      <c r="AZ2513" t="s">
        <v>122</v>
      </c>
      <c r="BC2513">
        <v>80317003</v>
      </c>
      <c r="BD2513">
        <v>8163067</v>
      </c>
      <c r="BE2513" t="s">
        <v>407</v>
      </c>
    </row>
    <row r="2514" spans="1:57" x14ac:dyDescent="0.25">
      <c r="A2514" t="s">
        <v>117</v>
      </c>
      <c r="B2514" t="s">
        <v>118</v>
      </c>
      <c r="C2514">
        <v>80317</v>
      </c>
      <c r="D2514" t="s">
        <v>59</v>
      </c>
      <c r="E2514" t="s">
        <v>119</v>
      </c>
      <c r="F2514" t="s">
        <v>61</v>
      </c>
      <c r="G2514" t="s">
        <v>62</v>
      </c>
      <c r="H2514" t="s">
        <v>63</v>
      </c>
      <c r="I2514" t="s">
        <v>64</v>
      </c>
      <c r="J2514" t="s">
        <v>65</v>
      </c>
      <c r="K2514" t="s">
        <v>64</v>
      </c>
      <c r="L2514" s="1">
        <v>44348.43472222222</v>
      </c>
      <c r="P2514" t="s">
        <v>100</v>
      </c>
      <c r="Q2514" t="s">
        <v>120</v>
      </c>
      <c r="U2514" t="s">
        <v>121</v>
      </c>
      <c r="AN2514" s="1">
        <v>44365.45511574074</v>
      </c>
      <c r="AO2514" s="1">
        <v>44365.45511574074</v>
      </c>
      <c r="AP2514" t="s">
        <v>241</v>
      </c>
      <c r="AQ2514" t="s">
        <v>242</v>
      </c>
      <c r="AS2514">
        <v>184.5</v>
      </c>
      <c r="AT2514" t="s">
        <v>71</v>
      </c>
      <c r="AU2514" t="s">
        <v>251</v>
      </c>
      <c r="AX2514">
        <v>1</v>
      </c>
      <c r="AZ2514" t="s">
        <v>122</v>
      </c>
      <c r="BC2514">
        <v>80317003</v>
      </c>
      <c r="BD2514">
        <v>8177024</v>
      </c>
      <c r="BE2514" t="s">
        <v>241</v>
      </c>
    </row>
    <row r="2515" spans="1:57" x14ac:dyDescent="0.25">
      <c r="A2515" t="s">
        <v>117</v>
      </c>
      <c r="B2515" t="s">
        <v>118</v>
      </c>
      <c r="C2515">
        <v>80317</v>
      </c>
      <c r="D2515" t="s">
        <v>59</v>
      </c>
      <c r="E2515" t="s">
        <v>119</v>
      </c>
      <c r="F2515" t="s">
        <v>61</v>
      </c>
      <c r="G2515" t="s">
        <v>62</v>
      </c>
      <c r="H2515" t="s">
        <v>63</v>
      </c>
      <c r="I2515" t="s">
        <v>64</v>
      </c>
      <c r="J2515" t="s">
        <v>65</v>
      </c>
      <c r="K2515" t="s">
        <v>64</v>
      </c>
      <c r="L2515" s="1">
        <v>44348.43472222222</v>
      </c>
      <c r="P2515" t="s">
        <v>100</v>
      </c>
      <c r="Q2515" t="s">
        <v>120</v>
      </c>
      <c r="U2515" t="s">
        <v>121</v>
      </c>
      <c r="AN2515" s="1">
        <v>44365.45511574074</v>
      </c>
      <c r="AO2515" s="1">
        <v>44365.45511574074</v>
      </c>
      <c r="AP2515" t="s">
        <v>265</v>
      </c>
      <c r="AQ2515" t="s">
        <v>266</v>
      </c>
      <c r="AR2515">
        <v>30</v>
      </c>
      <c r="AS2515">
        <v>50.5</v>
      </c>
      <c r="AT2515" t="s">
        <v>71</v>
      </c>
      <c r="AU2515" t="s">
        <v>275</v>
      </c>
      <c r="AW2515" t="s">
        <v>268</v>
      </c>
      <c r="AX2515">
        <v>0.3</v>
      </c>
      <c r="AZ2515" t="s">
        <v>122</v>
      </c>
      <c r="BC2515">
        <v>80317003</v>
      </c>
      <c r="BD2515">
        <v>8177024</v>
      </c>
      <c r="BE2515" t="s">
        <v>265</v>
      </c>
    </row>
    <row r="2516" spans="1:57" x14ac:dyDescent="0.25">
      <c r="A2516" t="s">
        <v>117</v>
      </c>
      <c r="B2516" t="s">
        <v>118</v>
      </c>
      <c r="C2516">
        <v>80317</v>
      </c>
      <c r="D2516" t="s">
        <v>59</v>
      </c>
      <c r="E2516" t="s">
        <v>119</v>
      </c>
      <c r="F2516" t="s">
        <v>61</v>
      </c>
      <c r="G2516" t="s">
        <v>62</v>
      </c>
      <c r="H2516" t="s">
        <v>63</v>
      </c>
      <c r="I2516" t="s">
        <v>64</v>
      </c>
      <c r="J2516" t="s">
        <v>65</v>
      </c>
      <c r="K2516" t="s">
        <v>64</v>
      </c>
      <c r="L2516" s="1">
        <v>44348.43472222222</v>
      </c>
      <c r="P2516" t="s">
        <v>100</v>
      </c>
      <c r="Q2516" t="s">
        <v>120</v>
      </c>
      <c r="U2516" t="s">
        <v>121</v>
      </c>
      <c r="AN2516" s="1">
        <v>44365.45511574074</v>
      </c>
      <c r="AO2516" s="1">
        <v>44365.45511574074</v>
      </c>
      <c r="AP2516" t="s">
        <v>283</v>
      </c>
      <c r="AQ2516" t="s">
        <v>284</v>
      </c>
      <c r="AR2516">
        <v>31</v>
      </c>
      <c r="AS2516">
        <v>14.2</v>
      </c>
      <c r="AT2516" t="s">
        <v>71</v>
      </c>
      <c r="AU2516" t="s">
        <v>237</v>
      </c>
      <c r="AW2516" t="s">
        <v>268</v>
      </c>
      <c r="AX2516">
        <v>0.1</v>
      </c>
      <c r="AZ2516" t="s">
        <v>122</v>
      </c>
      <c r="BC2516">
        <v>80317003</v>
      </c>
      <c r="BD2516">
        <v>8177024</v>
      </c>
      <c r="BE2516" t="s">
        <v>283</v>
      </c>
    </row>
    <row r="2517" spans="1:57" x14ac:dyDescent="0.25">
      <c r="A2517" t="s">
        <v>117</v>
      </c>
      <c r="B2517" t="s">
        <v>118</v>
      </c>
      <c r="C2517">
        <v>80317</v>
      </c>
      <c r="D2517" t="s">
        <v>59</v>
      </c>
      <c r="E2517" t="s">
        <v>119</v>
      </c>
      <c r="F2517" t="s">
        <v>61</v>
      </c>
      <c r="G2517" t="s">
        <v>62</v>
      </c>
      <c r="H2517" t="s">
        <v>63</v>
      </c>
      <c r="I2517" t="s">
        <v>64</v>
      </c>
      <c r="J2517" t="s">
        <v>65</v>
      </c>
      <c r="K2517" t="s">
        <v>64</v>
      </c>
      <c r="L2517" s="1">
        <v>44348.43472222222</v>
      </c>
      <c r="P2517" t="s">
        <v>100</v>
      </c>
      <c r="Q2517" t="s">
        <v>120</v>
      </c>
      <c r="U2517" t="s">
        <v>121</v>
      </c>
      <c r="AN2517" s="1">
        <v>44365.45511574074</v>
      </c>
      <c r="AO2517" s="1">
        <v>44365.45511574074</v>
      </c>
      <c r="AP2517" t="s">
        <v>291</v>
      </c>
      <c r="AQ2517" t="s">
        <v>292</v>
      </c>
      <c r="AR2517">
        <v>28</v>
      </c>
      <c r="AS2517">
        <v>38.700000000000003</v>
      </c>
      <c r="AT2517" t="s">
        <v>71</v>
      </c>
      <c r="AU2517" t="s">
        <v>293</v>
      </c>
      <c r="AW2517" t="s">
        <v>268</v>
      </c>
      <c r="AX2517">
        <v>0.4</v>
      </c>
      <c r="AZ2517" t="s">
        <v>122</v>
      </c>
      <c r="BC2517">
        <v>80317003</v>
      </c>
      <c r="BD2517">
        <v>8177024</v>
      </c>
      <c r="BE2517" t="s">
        <v>291</v>
      </c>
    </row>
    <row r="2518" spans="1:57" x14ac:dyDescent="0.25">
      <c r="A2518" t="s">
        <v>117</v>
      </c>
      <c r="B2518" t="s">
        <v>118</v>
      </c>
      <c r="C2518">
        <v>80317</v>
      </c>
      <c r="D2518" t="s">
        <v>59</v>
      </c>
      <c r="E2518" t="s">
        <v>119</v>
      </c>
      <c r="F2518" t="s">
        <v>61</v>
      </c>
      <c r="G2518" t="s">
        <v>62</v>
      </c>
      <c r="H2518" t="s">
        <v>63</v>
      </c>
      <c r="I2518" t="s">
        <v>64</v>
      </c>
      <c r="J2518" t="s">
        <v>65</v>
      </c>
      <c r="K2518" t="s">
        <v>64</v>
      </c>
      <c r="L2518" s="1">
        <v>44348.43472222222</v>
      </c>
      <c r="P2518" t="s">
        <v>100</v>
      </c>
      <c r="Q2518" t="s">
        <v>120</v>
      </c>
      <c r="U2518" t="s">
        <v>121</v>
      </c>
      <c r="AN2518" s="1">
        <v>44365.45511574074</v>
      </c>
      <c r="AO2518" s="1">
        <v>44365.45511574074</v>
      </c>
      <c r="AP2518" t="s">
        <v>305</v>
      </c>
      <c r="AQ2518" t="s">
        <v>306</v>
      </c>
      <c r="AR2518">
        <v>29</v>
      </c>
      <c r="AS2518">
        <v>4.8</v>
      </c>
      <c r="AT2518" t="s">
        <v>71</v>
      </c>
      <c r="AU2518" t="s">
        <v>304</v>
      </c>
      <c r="AW2518" t="s">
        <v>268</v>
      </c>
      <c r="AX2518">
        <v>0.1</v>
      </c>
      <c r="AZ2518" t="s">
        <v>122</v>
      </c>
      <c r="BC2518">
        <v>80317003</v>
      </c>
      <c r="BD2518">
        <v>8177024</v>
      </c>
      <c r="BE2518" t="s">
        <v>305</v>
      </c>
    </row>
    <row r="2519" spans="1:57" x14ac:dyDescent="0.25">
      <c r="A2519" t="s">
        <v>117</v>
      </c>
      <c r="B2519" t="s">
        <v>118</v>
      </c>
      <c r="C2519">
        <v>80317</v>
      </c>
      <c r="D2519" t="s">
        <v>59</v>
      </c>
      <c r="E2519" t="s">
        <v>119</v>
      </c>
      <c r="F2519" t="s">
        <v>61</v>
      </c>
      <c r="G2519" t="s">
        <v>62</v>
      </c>
      <c r="H2519" t="s">
        <v>63</v>
      </c>
      <c r="I2519" t="s">
        <v>64</v>
      </c>
      <c r="J2519" t="s">
        <v>65</v>
      </c>
      <c r="K2519" t="s">
        <v>64</v>
      </c>
      <c r="L2519" s="1">
        <v>44348.43472222222</v>
      </c>
      <c r="P2519" t="s">
        <v>100</v>
      </c>
      <c r="Q2519" t="s">
        <v>120</v>
      </c>
      <c r="U2519" t="s">
        <v>121</v>
      </c>
      <c r="AN2519" s="1">
        <v>44350.674305555556</v>
      </c>
      <c r="AO2519" s="1">
        <v>44350.674305555556</v>
      </c>
      <c r="AP2519" t="s">
        <v>410</v>
      </c>
      <c r="AQ2519" t="s">
        <v>411</v>
      </c>
      <c r="AR2519">
        <v>32</v>
      </c>
      <c r="AS2519">
        <v>60.4</v>
      </c>
      <c r="AT2519" t="s">
        <v>71</v>
      </c>
      <c r="AU2519" t="s">
        <v>418</v>
      </c>
      <c r="AW2519" t="s">
        <v>412</v>
      </c>
      <c r="AX2519">
        <v>0.5</v>
      </c>
      <c r="AZ2519" t="s">
        <v>122</v>
      </c>
      <c r="BC2519">
        <v>80317003</v>
      </c>
      <c r="BD2519">
        <v>8163055</v>
      </c>
      <c r="BE2519" t="s">
        <v>410</v>
      </c>
    </row>
    <row r="2520" spans="1:57" x14ac:dyDescent="0.25">
      <c r="A2520" t="s">
        <v>117</v>
      </c>
      <c r="B2520" t="s">
        <v>118</v>
      </c>
      <c r="C2520">
        <v>80317</v>
      </c>
      <c r="D2520" t="s">
        <v>59</v>
      </c>
      <c r="E2520" t="s">
        <v>119</v>
      </c>
      <c r="F2520" t="s">
        <v>61</v>
      </c>
      <c r="G2520" t="s">
        <v>62</v>
      </c>
      <c r="H2520" t="s">
        <v>63</v>
      </c>
      <c r="I2520" t="s">
        <v>64</v>
      </c>
      <c r="J2520" t="s">
        <v>65</v>
      </c>
      <c r="K2520" t="s">
        <v>64</v>
      </c>
      <c r="L2520" s="1">
        <v>44348.43472222222</v>
      </c>
      <c r="P2520" t="s">
        <v>100</v>
      </c>
      <c r="Q2520" t="s">
        <v>120</v>
      </c>
      <c r="U2520" t="s">
        <v>121</v>
      </c>
      <c r="AN2520" s="1">
        <v>44350.674305555556</v>
      </c>
      <c r="AO2520" s="1">
        <v>44350.674305555556</v>
      </c>
      <c r="AP2520" t="s">
        <v>414</v>
      </c>
      <c r="AQ2520" t="s">
        <v>415</v>
      </c>
      <c r="AR2520">
        <v>33</v>
      </c>
      <c r="AS2520">
        <v>27.8</v>
      </c>
      <c r="AT2520" t="s">
        <v>71</v>
      </c>
      <c r="AU2520" t="s">
        <v>237</v>
      </c>
      <c r="AW2520" t="s">
        <v>412</v>
      </c>
      <c r="AX2520">
        <v>0.1</v>
      </c>
      <c r="AZ2520" t="s">
        <v>122</v>
      </c>
      <c r="BC2520">
        <v>80317003</v>
      </c>
      <c r="BD2520">
        <v>8163055</v>
      </c>
      <c r="BE2520" t="s">
        <v>414</v>
      </c>
    </row>
    <row r="2521" spans="1:57" x14ac:dyDescent="0.25">
      <c r="A2521" t="s">
        <v>117</v>
      </c>
      <c r="B2521" t="s">
        <v>118</v>
      </c>
      <c r="C2521">
        <v>80317</v>
      </c>
      <c r="D2521" t="s">
        <v>59</v>
      </c>
      <c r="E2521" t="s">
        <v>119</v>
      </c>
      <c r="F2521" t="s">
        <v>61</v>
      </c>
      <c r="G2521" t="s">
        <v>62</v>
      </c>
      <c r="H2521" t="s">
        <v>63</v>
      </c>
      <c r="I2521" t="s">
        <v>64</v>
      </c>
      <c r="J2521" t="s">
        <v>65</v>
      </c>
      <c r="K2521" t="s">
        <v>64</v>
      </c>
      <c r="L2521" s="1">
        <v>44348.43472222222</v>
      </c>
      <c r="P2521" t="s">
        <v>100</v>
      </c>
      <c r="Q2521" t="s">
        <v>120</v>
      </c>
      <c r="U2521" t="s">
        <v>121</v>
      </c>
      <c r="AN2521" s="1">
        <v>44350.91815972222</v>
      </c>
      <c r="AO2521" s="1">
        <v>44350.424166666664</v>
      </c>
      <c r="AP2521" t="s">
        <v>341</v>
      </c>
      <c r="AQ2521" t="s">
        <v>342</v>
      </c>
      <c r="AS2521">
        <v>7.2999999999999995E-2</v>
      </c>
      <c r="AT2521" t="s">
        <v>343</v>
      </c>
      <c r="AU2521" t="s">
        <v>344</v>
      </c>
      <c r="AX2521">
        <v>1.7999999999999999E-2</v>
      </c>
      <c r="AZ2521" t="s">
        <v>122</v>
      </c>
      <c r="BC2521">
        <v>80317003</v>
      </c>
      <c r="BD2521">
        <v>8163062</v>
      </c>
      <c r="BE2521" t="s">
        <v>341</v>
      </c>
    </row>
    <row r="2522" spans="1:57" x14ac:dyDescent="0.25">
      <c r="A2522" t="s">
        <v>117</v>
      </c>
      <c r="B2522" t="s">
        <v>118</v>
      </c>
      <c r="C2522">
        <v>80317</v>
      </c>
      <c r="D2522" t="s">
        <v>59</v>
      </c>
      <c r="E2522" t="s">
        <v>119</v>
      </c>
      <c r="F2522" t="s">
        <v>61</v>
      </c>
      <c r="G2522" t="s">
        <v>62</v>
      </c>
      <c r="H2522" t="s">
        <v>63</v>
      </c>
      <c r="I2522" t="s">
        <v>64</v>
      </c>
      <c r="J2522" t="s">
        <v>65</v>
      </c>
      <c r="K2522" t="s">
        <v>64</v>
      </c>
      <c r="L2522" s="1">
        <v>44348.43472222222</v>
      </c>
      <c r="P2522" t="s">
        <v>100</v>
      </c>
      <c r="Q2522" t="s">
        <v>120</v>
      </c>
      <c r="U2522" t="s">
        <v>121</v>
      </c>
      <c r="AN2522" s="1">
        <v>44350.91815972222</v>
      </c>
      <c r="AO2522" s="1">
        <v>44350.424166666664</v>
      </c>
      <c r="AP2522" t="s">
        <v>346</v>
      </c>
      <c r="AQ2522" t="s">
        <v>347</v>
      </c>
      <c r="AS2522">
        <v>1.02</v>
      </c>
      <c r="AT2522" t="s">
        <v>343</v>
      </c>
      <c r="AU2522" t="s">
        <v>356</v>
      </c>
      <c r="AX2522">
        <v>1.7999999999999999E-2</v>
      </c>
      <c r="AZ2522" t="s">
        <v>122</v>
      </c>
      <c r="BC2522">
        <v>80317003</v>
      </c>
      <c r="BD2522">
        <v>8163062</v>
      </c>
      <c r="BE2522" t="s">
        <v>346</v>
      </c>
    </row>
    <row r="2523" spans="1:57" x14ac:dyDescent="0.25">
      <c r="A2523" t="s">
        <v>117</v>
      </c>
      <c r="B2523" t="s">
        <v>118</v>
      </c>
      <c r="C2523">
        <v>80317</v>
      </c>
      <c r="D2523" t="s">
        <v>59</v>
      </c>
      <c r="E2523" t="s">
        <v>119</v>
      </c>
      <c r="F2523" t="s">
        <v>61</v>
      </c>
      <c r="G2523" t="s">
        <v>62</v>
      </c>
      <c r="H2523" t="s">
        <v>63</v>
      </c>
      <c r="I2523" t="s">
        <v>64</v>
      </c>
      <c r="J2523" t="s">
        <v>65</v>
      </c>
      <c r="K2523" t="s">
        <v>64</v>
      </c>
      <c r="L2523" s="1">
        <v>44348.43472222222</v>
      </c>
      <c r="P2523" t="s">
        <v>100</v>
      </c>
      <c r="Q2523" t="s">
        <v>120</v>
      </c>
      <c r="U2523" t="s">
        <v>121</v>
      </c>
      <c r="AN2523" s="1">
        <v>44350.91815972222</v>
      </c>
      <c r="AO2523" s="1">
        <v>44350.424166666664</v>
      </c>
      <c r="AP2523" t="s">
        <v>369</v>
      </c>
      <c r="AQ2523" t="s">
        <v>370</v>
      </c>
      <c r="AS2523">
        <v>0.219</v>
      </c>
      <c r="AT2523" t="s">
        <v>343</v>
      </c>
      <c r="AU2523" t="s">
        <v>379</v>
      </c>
      <c r="AX2523">
        <v>8.9999999999999993E-3</v>
      </c>
      <c r="AZ2523" t="s">
        <v>122</v>
      </c>
      <c r="BC2523">
        <v>80317003</v>
      </c>
      <c r="BD2523">
        <v>8163062</v>
      </c>
      <c r="BE2523" t="s">
        <v>369</v>
      </c>
    </row>
    <row r="2524" spans="1:57" x14ac:dyDescent="0.25">
      <c r="A2524" t="s">
        <v>57</v>
      </c>
      <c r="B2524" t="s">
        <v>58</v>
      </c>
      <c r="C2524">
        <v>80317</v>
      </c>
      <c r="D2524" t="s">
        <v>59</v>
      </c>
      <c r="E2524" t="s">
        <v>60</v>
      </c>
      <c r="F2524" t="s">
        <v>61</v>
      </c>
      <c r="G2524" t="s">
        <v>62</v>
      </c>
      <c r="H2524" t="s">
        <v>63</v>
      </c>
      <c r="I2524" t="s">
        <v>64</v>
      </c>
      <c r="J2524" t="s">
        <v>65</v>
      </c>
      <c r="K2524" t="s">
        <v>64</v>
      </c>
      <c r="L2524" s="1">
        <v>44348.425694444442</v>
      </c>
      <c r="P2524" t="s">
        <v>66</v>
      </c>
      <c r="Q2524" t="s">
        <v>67</v>
      </c>
      <c r="U2524" t="s">
        <v>68</v>
      </c>
      <c r="AN2524" s="1">
        <v>44354.422523148147</v>
      </c>
      <c r="AO2524" s="1">
        <v>44350.561111111114</v>
      </c>
      <c r="AP2524" t="s">
        <v>554</v>
      </c>
      <c r="AQ2524" t="s">
        <v>555</v>
      </c>
      <c r="AR2524">
        <v>25</v>
      </c>
      <c r="AS2524">
        <v>1.2E-2</v>
      </c>
      <c r="AT2524" t="s">
        <v>71</v>
      </c>
      <c r="AU2524" t="s">
        <v>449</v>
      </c>
      <c r="AW2524" t="s">
        <v>450</v>
      </c>
      <c r="AX2524">
        <v>2E-3</v>
      </c>
      <c r="AZ2524" t="s">
        <v>74</v>
      </c>
      <c r="BC2524">
        <v>80317002</v>
      </c>
      <c r="BD2524">
        <v>8163204</v>
      </c>
      <c r="BE2524" t="s">
        <v>554</v>
      </c>
    </row>
    <row r="2525" spans="1:57" x14ac:dyDescent="0.25">
      <c r="A2525" t="s">
        <v>57</v>
      </c>
      <c r="B2525" t="s">
        <v>58</v>
      </c>
      <c r="C2525">
        <v>80317</v>
      </c>
      <c r="D2525" t="s">
        <v>59</v>
      </c>
      <c r="E2525" t="s">
        <v>60</v>
      </c>
      <c r="F2525" t="s">
        <v>61</v>
      </c>
      <c r="G2525" t="s">
        <v>62</v>
      </c>
      <c r="H2525" t="s">
        <v>63</v>
      </c>
      <c r="I2525" t="s">
        <v>64</v>
      </c>
      <c r="J2525" t="s">
        <v>65</v>
      </c>
      <c r="K2525" t="s">
        <v>64</v>
      </c>
      <c r="L2525" s="1">
        <v>44348.425694444442</v>
      </c>
      <c r="P2525" t="s">
        <v>66</v>
      </c>
      <c r="Q2525" t="s">
        <v>67</v>
      </c>
      <c r="U2525" t="s">
        <v>68</v>
      </c>
      <c r="AN2525" s="1">
        <v>44354.423587962963</v>
      </c>
      <c r="AO2525" s="1">
        <v>44350.561111111114</v>
      </c>
      <c r="AP2525" t="s">
        <v>556</v>
      </c>
      <c r="AQ2525" t="s">
        <v>557</v>
      </c>
      <c r="AR2525">
        <v>26</v>
      </c>
      <c r="AS2525">
        <v>7.0000000000000001E-3</v>
      </c>
      <c r="AT2525" t="s">
        <v>71</v>
      </c>
      <c r="AU2525" t="s">
        <v>449</v>
      </c>
      <c r="AW2525" t="s">
        <v>450</v>
      </c>
      <c r="AX2525">
        <v>2E-3</v>
      </c>
      <c r="AZ2525" t="s">
        <v>74</v>
      </c>
      <c r="BC2525">
        <v>80317002</v>
      </c>
      <c r="BD2525">
        <v>8163206</v>
      </c>
      <c r="BE2525" t="s">
        <v>556</v>
      </c>
    </row>
    <row r="2526" spans="1:57" x14ac:dyDescent="0.25">
      <c r="A2526" t="s">
        <v>57</v>
      </c>
      <c r="B2526" t="s">
        <v>58</v>
      </c>
      <c r="C2526">
        <v>80317</v>
      </c>
      <c r="D2526" t="s">
        <v>59</v>
      </c>
      <c r="E2526" t="s">
        <v>60</v>
      </c>
      <c r="F2526" t="s">
        <v>61</v>
      </c>
      <c r="G2526" t="s">
        <v>62</v>
      </c>
      <c r="H2526" t="s">
        <v>63</v>
      </c>
      <c r="I2526" t="s">
        <v>64</v>
      </c>
      <c r="J2526" t="s">
        <v>65</v>
      </c>
      <c r="K2526" t="s">
        <v>64</v>
      </c>
      <c r="L2526" s="1">
        <v>44348.425694444442</v>
      </c>
      <c r="P2526" t="s">
        <v>66</v>
      </c>
      <c r="Q2526" t="s">
        <v>67</v>
      </c>
      <c r="U2526" t="s">
        <v>68</v>
      </c>
      <c r="AN2526" s="1">
        <v>44349.620567129627</v>
      </c>
      <c r="AO2526" s="1">
        <v>44349.620567129627</v>
      </c>
      <c r="AP2526" t="s">
        <v>447</v>
      </c>
      <c r="AQ2526" t="s">
        <v>448</v>
      </c>
      <c r="AR2526">
        <v>23</v>
      </c>
      <c r="AS2526">
        <v>2E-3</v>
      </c>
      <c r="AT2526" t="s">
        <v>71</v>
      </c>
      <c r="AU2526" t="s">
        <v>449</v>
      </c>
      <c r="AV2526" t="s">
        <v>180</v>
      </c>
      <c r="AW2526" t="s">
        <v>450</v>
      </c>
      <c r="AX2526">
        <v>2E-3</v>
      </c>
      <c r="AZ2526" t="s">
        <v>74</v>
      </c>
      <c r="BC2526">
        <v>80317002</v>
      </c>
      <c r="BD2526">
        <v>8163202</v>
      </c>
      <c r="BE2526" t="s">
        <v>447</v>
      </c>
    </row>
    <row r="2527" spans="1:57" x14ac:dyDescent="0.25">
      <c r="A2527" t="s">
        <v>57</v>
      </c>
      <c r="B2527" t="s">
        <v>58</v>
      </c>
      <c r="C2527">
        <v>80317</v>
      </c>
      <c r="D2527" t="s">
        <v>59</v>
      </c>
      <c r="E2527" t="s">
        <v>60</v>
      </c>
      <c r="F2527" t="s">
        <v>61</v>
      </c>
      <c r="G2527" t="s">
        <v>62</v>
      </c>
      <c r="H2527" t="s">
        <v>63</v>
      </c>
      <c r="I2527" t="s">
        <v>64</v>
      </c>
      <c r="J2527" t="s">
        <v>65</v>
      </c>
      <c r="K2527" t="s">
        <v>64</v>
      </c>
      <c r="L2527" s="1">
        <v>44348.425694444442</v>
      </c>
      <c r="P2527" t="s">
        <v>66</v>
      </c>
      <c r="Q2527" t="s">
        <v>67</v>
      </c>
      <c r="U2527" t="s">
        <v>68</v>
      </c>
      <c r="AN2527" s="1">
        <v>44351.382048611114</v>
      </c>
      <c r="AO2527" s="1">
        <v>44350.610856481479</v>
      </c>
      <c r="AP2527" t="s">
        <v>560</v>
      </c>
      <c r="AQ2527" t="s">
        <v>561</v>
      </c>
      <c r="AR2527">
        <v>80</v>
      </c>
      <c r="AS2527">
        <v>1.1599999999999999</v>
      </c>
      <c r="AT2527" t="s">
        <v>71</v>
      </c>
      <c r="AU2527" t="s">
        <v>562</v>
      </c>
      <c r="AW2527" t="s">
        <v>563</v>
      </c>
      <c r="AX2527">
        <v>0.05</v>
      </c>
      <c r="AZ2527" t="s">
        <v>74</v>
      </c>
      <c r="BC2527">
        <v>80317002</v>
      </c>
      <c r="BD2527">
        <v>8163210</v>
      </c>
      <c r="BE2527" t="s">
        <v>560</v>
      </c>
    </row>
    <row r="2528" spans="1:57" x14ac:dyDescent="0.25">
      <c r="A2528" t="s">
        <v>57</v>
      </c>
      <c r="B2528" t="s">
        <v>58</v>
      </c>
      <c r="C2528">
        <v>80317</v>
      </c>
      <c r="D2528" t="s">
        <v>59</v>
      </c>
      <c r="E2528" t="s">
        <v>60</v>
      </c>
      <c r="F2528" t="s">
        <v>61</v>
      </c>
      <c r="G2528" t="s">
        <v>62</v>
      </c>
      <c r="H2528" t="s">
        <v>63</v>
      </c>
      <c r="I2528" t="s">
        <v>64</v>
      </c>
      <c r="J2528" t="s">
        <v>65</v>
      </c>
      <c r="K2528" t="s">
        <v>64</v>
      </c>
      <c r="L2528" s="1">
        <v>44348.425694444442</v>
      </c>
      <c r="P2528" t="s">
        <v>66</v>
      </c>
      <c r="Q2528" t="s">
        <v>67</v>
      </c>
      <c r="U2528" t="s">
        <v>68</v>
      </c>
      <c r="AN2528" s="1">
        <v>44356.667291666665</v>
      </c>
      <c r="AO2528" s="1">
        <v>44356.667291666665</v>
      </c>
      <c r="AP2528" t="s">
        <v>422</v>
      </c>
      <c r="AQ2528" t="s">
        <v>423</v>
      </c>
      <c r="AR2528">
        <v>20</v>
      </c>
      <c r="AS2528">
        <v>3.6999999999999998E-2</v>
      </c>
      <c r="AT2528" t="s">
        <v>71</v>
      </c>
      <c r="AU2528" t="s">
        <v>424</v>
      </c>
      <c r="AW2528" t="s">
        <v>425</v>
      </c>
      <c r="AX2528">
        <v>5.0000000000000001E-3</v>
      </c>
      <c r="AZ2528" t="s">
        <v>74</v>
      </c>
      <c r="BC2528">
        <v>80317002</v>
      </c>
      <c r="BD2528">
        <v>8163207</v>
      </c>
      <c r="BE2528" t="s">
        <v>422</v>
      </c>
    </row>
    <row r="2529" spans="1:57" x14ac:dyDescent="0.25">
      <c r="A2529" t="s">
        <v>57</v>
      </c>
      <c r="B2529" t="s">
        <v>58</v>
      </c>
      <c r="C2529">
        <v>80317</v>
      </c>
      <c r="D2529" t="s">
        <v>59</v>
      </c>
      <c r="E2529" t="s">
        <v>60</v>
      </c>
      <c r="F2529" t="s">
        <v>61</v>
      </c>
      <c r="G2529" t="s">
        <v>62</v>
      </c>
      <c r="H2529" t="s">
        <v>63</v>
      </c>
      <c r="I2529" t="s">
        <v>64</v>
      </c>
      <c r="J2529" t="s">
        <v>65</v>
      </c>
      <c r="K2529" t="s">
        <v>64</v>
      </c>
      <c r="L2529" s="1">
        <v>44348.425694444442</v>
      </c>
      <c r="P2529" t="s">
        <v>66</v>
      </c>
      <c r="Q2529" t="s">
        <v>67</v>
      </c>
      <c r="U2529" t="s">
        <v>68</v>
      </c>
      <c r="AN2529" s="1">
        <v>44356.667291666665</v>
      </c>
      <c r="AO2529" s="1">
        <v>44356.667291666665</v>
      </c>
      <c r="AP2529" t="s">
        <v>427</v>
      </c>
      <c r="AQ2529" t="s">
        <v>428</v>
      </c>
      <c r="AR2529">
        <v>18</v>
      </c>
      <c r="AS2529">
        <v>6.0000000000000001E-3</v>
      </c>
      <c r="AT2529" t="s">
        <v>71</v>
      </c>
      <c r="AU2529" t="s">
        <v>424</v>
      </c>
      <c r="AV2529" t="s">
        <v>345</v>
      </c>
      <c r="AW2529" t="s">
        <v>429</v>
      </c>
      <c r="AX2529">
        <v>5.0000000000000001E-3</v>
      </c>
      <c r="AZ2529" t="s">
        <v>74</v>
      </c>
      <c r="BC2529">
        <v>80317002</v>
      </c>
      <c r="BD2529">
        <v>8163207</v>
      </c>
      <c r="BE2529" t="s">
        <v>427</v>
      </c>
    </row>
    <row r="2530" spans="1:57" x14ac:dyDescent="0.25">
      <c r="A2530" t="s">
        <v>57</v>
      </c>
      <c r="B2530" t="s">
        <v>58</v>
      </c>
      <c r="C2530">
        <v>80317</v>
      </c>
      <c r="D2530" t="s">
        <v>59</v>
      </c>
      <c r="E2530" t="s">
        <v>60</v>
      </c>
      <c r="F2530" t="s">
        <v>61</v>
      </c>
      <c r="G2530" t="s">
        <v>62</v>
      </c>
      <c r="H2530" t="s">
        <v>63</v>
      </c>
      <c r="I2530" t="s">
        <v>64</v>
      </c>
      <c r="J2530" t="s">
        <v>65</v>
      </c>
      <c r="K2530" t="s">
        <v>64</v>
      </c>
      <c r="L2530" s="1">
        <v>44348.425694444442</v>
      </c>
      <c r="P2530" t="s">
        <v>66</v>
      </c>
      <c r="Q2530" t="s">
        <v>67</v>
      </c>
      <c r="U2530" t="s">
        <v>68</v>
      </c>
      <c r="AN2530" s="1">
        <v>44349.549305555556</v>
      </c>
      <c r="AO2530" s="1">
        <v>44349.549305555556</v>
      </c>
      <c r="AP2530" t="s">
        <v>384</v>
      </c>
      <c r="AQ2530" t="s">
        <v>385</v>
      </c>
      <c r="AR2530">
        <v>13</v>
      </c>
      <c r="AS2530">
        <v>58</v>
      </c>
      <c r="AT2530" t="s">
        <v>386</v>
      </c>
      <c r="AU2530" t="s">
        <v>192</v>
      </c>
      <c r="AW2530" t="s">
        <v>387</v>
      </c>
      <c r="AX2530">
        <v>1</v>
      </c>
      <c r="AZ2530" t="s">
        <v>74</v>
      </c>
      <c r="BC2530">
        <v>80317002</v>
      </c>
      <c r="BD2530">
        <v>8163211</v>
      </c>
      <c r="BE2530" t="s">
        <v>384</v>
      </c>
    </row>
    <row r="2531" spans="1:57" x14ac:dyDescent="0.25">
      <c r="A2531" t="s">
        <v>57</v>
      </c>
      <c r="B2531" t="s">
        <v>58</v>
      </c>
      <c r="C2531">
        <v>80317</v>
      </c>
      <c r="D2531" t="s">
        <v>59</v>
      </c>
      <c r="E2531" t="s">
        <v>60</v>
      </c>
      <c r="F2531" t="s">
        <v>61</v>
      </c>
      <c r="G2531" t="s">
        <v>62</v>
      </c>
      <c r="H2531" t="s">
        <v>63</v>
      </c>
      <c r="I2531" t="s">
        <v>64</v>
      </c>
      <c r="J2531" t="s">
        <v>65</v>
      </c>
      <c r="K2531" t="s">
        <v>64</v>
      </c>
      <c r="L2531" s="1">
        <v>44348.425694444442</v>
      </c>
      <c r="P2531" t="s">
        <v>66</v>
      </c>
      <c r="Q2531" t="s">
        <v>67</v>
      </c>
      <c r="U2531" t="s">
        <v>68</v>
      </c>
      <c r="AN2531" s="1">
        <v>44348.425694444442</v>
      </c>
      <c r="AO2531" s="1">
        <v>44348.425694444442</v>
      </c>
      <c r="AP2531" t="s">
        <v>395</v>
      </c>
      <c r="AQ2531" t="s">
        <v>396</v>
      </c>
      <c r="AR2531">
        <v>10</v>
      </c>
      <c r="AS2531">
        <v>7.6</v>
      </c>
      <c r="AT2531" t="s">
        <v>314</v>
      </c>
      <c r="AW2531" t="s">
        <v>397</v>
      </c>
      <c r="AZ2531" t="s">
        <v>74</v>
      </c>
      <c r="BC2531">
        <v>80317002</v>
      </c>
      <c r="BD2531">
        <v>8163218</v>
      </c>
      <c r="BE2531" t="s">
        <v>395</v>
      </c>
    </row>
    <row r="2532" spans="1:57" x14ac:dyDescent="0.25">
      <c r="A2532" t="s">
        <v>57</v>
      </c>
      <c r="B2532" t="s">
        <v>58</v>
      </c>
      <c r="C2532">
        <v>80317</v>
      </c>
      <c r="D2532" t="s">
        <v>59</v>
      </c>
      <c r="E2532" t="s">
        <v>60</v>
      </c>
      <c r="F2532" t="s">
        <v>61</v>
      </c>
      <c r="G2532" t="s">
        <v>62</v>
      </c>
      <c r="H2532" t="s">
        <v>63</v>
      </c>
      <c r="I2532" t="s">
        <v>64</v>
      </c>
      <c r="J2532" t="s">
        <v>65</v>
      </c>
      <c r="K2532" t="s">
        <v>64</v>
      </c>
      <c r="L2532" s="1">
        <v>44348.425694444442</v>
      </c>
      <c r="P2532" t="s">
        <v>66</v>
      </c>
      <c r="Q2532" t="s">
        <v>67</v>
      </c>
      <c r="U2532" t="s">
        <v>68</v>
      </c>
      <c r="AN2532" s="1">
        <v>44348.425694444442</v>
      </c>
      <c r="AO2532" s="1">
        <v>44348.425694444442</v>
      </c>
      <c r="AP2532" t="s">
        <v>398</v>
      </c>
      <c r="AQ2532" t="s">
        <v>399</v>
      </c>
      <c r="AR2532">
        <v>8</v>
      </c>
      <c r="AS2532">
        <v>2.87</v>
      </c>
      <c r="AT2532" t="s">
        <v>71</v>
      </c>
      <c r="AW2532" t="s">
        <v>397</v>
      </c>
      <c r="AZ2532" t="s">
        <v>74</v>
      </c>
      <c r="BC2532">
        <v>80317002</v>
      </c>
      <c r="BD2532">
        <v>8163218</v>
      </c>
      <c r="BE2532" t="s">
        <v>398</v>
      </c>
    </row>
    <row r="2533" spans="1:57" x14ac:dyDescent="0.25">
      <c r="A2533" t="s">
        <v>57</v>
      </c>
      <c r="B2533" t="s">
        <v>58</v>
      </c>
      <c r="C2533">
        <v>80317</v>
      </c>
      <c r="D2533" t="s">
        <v>59</v>
      </c>
      <c r="E2533" t="s">
        <v>60</v>
      </c>
      <c r="F2533" t="s">
        <v>61</v>
      </c>
      <c r="G2533" t="s">
        <v>62</v>
      </c>
      <c r="H2533" t="s">
        <v>63</v>
      </c>
      <c r="I2533" t="s">
        <v>64</v>
      </c>
      <c r="J2533" t="s">
        <v>65</v>
      </c>
      <c r="K2533" t="s">
        <v>64</v>
      </c>
      <c r="L2533" s="1">
        <v>44348.425694444442</v>
      </c>
      <c r="P2533" t="s">
        <v>66</v>
      </c>
      <c r="Q2533" t="s">
        <v>67</v>
      </c>
      <c r="U2533" t="s">
        <v>68</v>
      </c>
      <c r="AN2533" s="1">
        <v>44348.425694444442</v>
      </c>
      <c r="AO2533" s="1">
        <v>44348.425694444442</v>
      </c>
      <c r="AP2533" t="s">
        <v>400</v>
      </c>
      <c r="AQ2533" t="s">
        <v>401</v>
      </c>
      <c r="AR2533">
        <v>9</v>
      </c>
      <c r="AS2533">
        <v>561</v>
      </c>
      <c r="AT2533" t="s">
        <v>330</v>
      </c>
      <c r="AW2533" t="s">
        <v>397</v>
      </c>
      <c r="AZ2533" t="s">
        <v>74</v>
      </c>
      <c r="BC2533">
        <v>80317002</v>
      </c>
      <c r="BD2533">
        <v>8163218</v>
      </c>
      <c r="BE2533" t="s">
        <v>400</v>
      </c>
    </row>
    <row r="2534" spans="1:57" x14ac:dyDescent="0.25">
      <c r="A2534" t="s">
        <v>57</v>
      </c>
      <c r="B2534" t="s">
        <v>58</v>
      </c>
      <c r="C2534">
        <v>80317</v>
      </c>
      <c r="D2534" t="s">
        <v>59</v>
      </c>
      <c r="E2534" t="s">
        <v>60</v>
      </c>
      <c r="F2534" t="s">
        <v>61</v>
      </c>
      <c r="G2534" t="s">
        <v>62</v>
      </c>
      <c r="H2534" t="s">
        <v>63</v>
      </c>
      <c r="I2534" t="s">
        <v>64</v>
      </c>
      <c r="J2534" t="s">
        <v>65</v>
      </c>
      <c r="K2534" t="s">
        <v>64</v>
      </c>
      <c r="L2534" s="1">
        <v>44348.425694444442</v>
      </c>
      <c r="P2534" t="s">
        <v>66</v>
      </c>
      <c r="Q2534" t="s">
        <v>67</v>
      </c>
      <c r="U2534" t="s">
        <v>68</v>
      </c>
      <c r="AN2534" s="1">
        <v>44348.425694444442</v>
      </c>
      <c r="AO2534" s="1">
        <v>44348.425694444442</v>
      </c>
      <c r="AP2534" t="s">
        <v>402</v>
      </c>
      <c r="AQ2534" t="s">
        <v>403</v>
      </c>
      <c r="AR2534">
        <v>7</v>
      </c>
      <c r="AS2534">
        <v>27.4</v>
      </c>
      <c r="AT2534" t="s">
        <v>339</v>
      </c>
      <c r="AW2534" t="s">
        <v>397</v>
      </c>
      <c r="AZ2534" t="s">
        <v>74</v>
      </c>
      <c r="BC2534">
        <v>80317002</v>
      </c>
      <c r="BD2534">
        <v>8163218</v>
      </c>
      <c r="BE2534" t="s">
        <v>402</v>
      </c>
    </row>
    <row r="2535" spans="1:57" x14ac:dyDescent="0.25">
      <c r="A2535" t="s">
        <v>57</v>
      </c>
      <c r="B2535" t="s">
        <v>58</v>
      </c>
      <c r="C2535">
        <v>80317</v>
      </c>
      <c r="D2535" t="s">
        <v>59</v>
      </c>
      <c r="E2535" t="s">
        <v>60</v>
      </c>
      <c r="F2535" t="s">
        <v>61</v>
      </c>
      <c r="G2535" t="s">
        <v>62</v>
      </c>
      <c r="H2535" t="s">
        <v>63</v>
      </c>
      <c r="I2535" t="s">
        <v>64</v>
      </c>
      <c r="J2535" t="s">
        <v>65</v>
      </c>
      <c r="K2535" t="s">
        <v>64</v>
      </c>
      <c r="L2535" s="1">
        <v>44348.425694444442</v>
      </c>
      <c r="P2535" t="s">
        <v>66</v>
      </c>
      <c r="Q2535" t="s">
        <v>67</v>
      </c>
      <c r="U2535" t="s">
        <v>68</v>
      </c>
      <c r="AN2535" s="1">
        <v>44356.063194444447</v>
      </c>
      <c r="AO2535" s="1">
        <v>44356.063194444447</v>
      </c>
      <c r="AP2535" t="s">
        <v>69</v>
      </c>
      <c r="AQ2535" t="s">
        <v>70</v>
      </c>
      <c r="AR2535">
        <v>89</v>
      </c>
      <c r="AS2535">
        <v>19.100000000000001</v>
      </c>
      <c r="AT2535" t="s">
        <v>71</v>
      </c>
      <c r="AU2535" t="s">
        <v>72</v>
      </c>
      <c r="AW2535" t="s">
        <v>73</v>
      </c>
      <c r="AX2535">
        <v>0.8</v>
      </c>
      <c r="AZ2535" t="s">
        <v>74</v>
      </c>
      <c r="BC2535">
        <v>80317002</v>
      </c>
      <c r="BD2535">
        <v>8163212</v>
      </c>
      <c r="BE2535" t="s">
        <v>69</v>
      </c>
    </row>
    <row r="2536" spans="1:57" x14ac:dyDescent="0.25">
      <c r="A2536" t="s">
        <v>57</v>
      </c>
      <c r="B2536" t="s">
        <v>58</v>
      </c>
      <c r="C2536">
        <v>80317</v>
      </c>
      <c r="D2536" t="s">
        <v>59</v>
      </c>
      <c r="E2536" t="s">
        <v>60</v>
      </c>
      <c r="F2536" t="s">
        <v>61</v>
      </c>
      <c r="G2536" t="s">
        <v>62</v>
      </c>
      <c r="H2536" t="s">
        <v>63</v>
      </c>
      <c r="I2536" t="s">
        <v>64</v>
      </c>
      <c r="J2536" t="s">
        <v>65</v>
      </c>
      <c r="K2536" t="s">
        <v>64</v>
      </c>
      <c r="L2536" s="1">
        <v>44348.425694444442</v>
      </c>
      <c r="P2536" t="s">
        <v>66</v>
      </c>
      <c r="Q2536" t="s">
        <v>67</v>
      </c>
      <c r="U2536" t="s">
        <v>68</v>
      </c>
      <c r="AN2536" s="1">
        <v>44349.618055555555</v>
      </c>
      <c r="AO2536" s="1">
        <v>44349.618055555555</v>
      </c>
      <c r="AP2536" t="s">
        <v>185</v>
      </c>
      <c r="AQ2536" t="s">
        <v>186</v>
      </c>
      <c r="AR2536">
        <v>67</v>
      </c>
      <c r="AS2536">
        <v>180</v>
      </c>
      <c r="AT2536" t="s">
        <v>187</v>
      </c>
      <c r="AU2536" t="s">
        <v>188</v>
      </c>
      <c r="AW2536" t="s">
        <v>189</v>
      </c>
      <c r="AX2536">
        <v>1</v>
      </c>
      <c r="AZ2536" t="s">
        <v>74</v>
      </c>
      <c r="BC2536">
        <v>80317002</v>
      </c>
      <c r="BD2536">
        <v>8163216</v>
      </c>
      <c r="BE2536" t="s">
        <v>185</v>
      </c>
    </row>
    <row r="2537" spans="1:57" x14ac:dyDescent="0.25">
      <c r="A2537" t="s">
        <v>57</v>
      </c>
      <c r="B2537" t="s">
        <v>58</v>
      </c>
      <c r="C2537">
        <v>80317</v>
      </c>
      <c r="D2537" t="s">
        <v>59</v>
      </c>
      <c r="E2537" t="s">
        <v>60</v>
      </c>
      <c r="F2537" t="s">
        <v>61</v>
      </c>
      <c r="G2537" t="s">
        <v>62</v>
      </c>
      <c r="H2537" t="s">
        <v>63</v>
      </c>
      <c r="I2537" t="s">
        <v>64</v>
      </c>
      <c r="J2537" t="s">
        <v>65</v>
      </c>
      <c r="K2537" t="s">
        <v>64</v>
      </c>
      <c r="L2537" s="1">
        <v>44348.425694444442</v>
      </c>
      <c r="P2537" t="s">
        <v>66</v>
      </c>
      <c r="Q2537" t="s">
        <v>67</v>
      </c>
      <c r="U2537" t="s">
        <v>68</v>
      </c>
      <c r="AN2537" s="1">
        <v>44358.489918981482</v>
      </c>
      <c r="AO2537" s="1">
        <v>44351.416666666664</v>
      </c>
      <c r="AP2537" t="s">
        <v>404</v>
      </c>
      <c r="AQ2537" t="s">
        <v>405</v>
      </c>
      <c r="AR2537">
        <v>36</v>
      </c>
      <c r="AS2537">
        <v>4</v>
      </c>
      <c r="AT2537" t="s">
        <v>343</v>
      </c>
      <c r="AU2537" t="s">
        <v>406</v>
      </c>
      <c r="AV2537" t="s">
        <v>345</v>
      </c>
      <c r="AW2537" t="s">
        <v>268</v>
      </c>
      <c r="AX2537">
        <v>3</v>
      </c>
      <c r="AZ2537" t="s">
        <v>74</v>
      </c>
      <c r="BC2537">
        <v>80317002</v>
      </c>
      <c r="BD2537">
        <v>8163220</v>
      </c>
      <c r="BE2537" t="s">
        <v>404</v>
      </c>
    </row>
    <row r="2538" spans="1:57" x14ac:dyDescent="0.25">
      <c r="A2538" t="s">
        <v>57</v>
      </c>
      <c r="B2538" t="s">
        <v>58</v>
      </c>
      <c r="C2538">
        <v>80317</v>
      </c>
      <c r="D2538" t="s">
        <v>59</v>
      </c>
      <c r="E2538" t="s">
        <v>60</v>
      </c>
      <c r="F2538" t="s">
        <v>61</v>
      </c>
      <c r="G2538" t="s">
        <v>62</v>
      </c>
      <c r="H2538" t="s">
        <v>63</v>
      </c>
      <c r="I2538" t="s">
        <v>64</v>
      </c>
      <c r="J2538" t="s">
        <v>65</v>
      </c>
      <c r="K2538" t="s">
        <v>64</v>
      </c>
      <c r="L2538" s="1">
        <v>44348.425694444442</v>
      </c>
      <c r="P2538" t="s">
        <v>66</v>
      </c>
      <c r="Q2538" t="s">
        <v>67</v>
      </c>
      <c r="U2538" t="s">
        <v>68</v>
      </c>
      <c r="AN2538" s="1">
        <v>44358.489918981482</v>
      </c>
      <c r="AO2538" s="1">
        <v>44351.416666666664</v>
      </c>
      <c r="AP2538" t="s">
        <v>407</v>
      </c>
      <c r="AQ2538" t="s">
        <v>408</v>
      </c>
      <c r="AR2538">
        <v>66</v>
      </c>
      <c r="AS2538">
        <v>8</v>
      </c>
      <c r="AT2538" t="s">
        <v>343</v>
      </c>
      <c r="AU2538" t="s">
        <v>188</v>
      </c>
      <c r="AV2538" t="s">
        <v>180</v>
      </c>
      <c r="AW2538" t="s">
        <v>268</v>
      </c>
      <c r="AX2538">
        <v>8</v>
      </c>
      <c r="AZ2538" t="s">
        <v>74</v>
      </c>
      <c r="BC2538">
        <v>80317002</v>
      </c>
      <c r="BD2538">
        <v>8163220</v>
      </c>
      <c r="BE2538" t="s">
        <v>407</v>
      </c>
    </row>
    <row r="2539" spans="1:57" x14ac:dyDescent="0.25">
      <c r="A2539" t="s">
        <v>57</v>
      </c>
      <c r="B2539" t="s">
        <v>58</v>
      </c>
      <c r="C2539">
        <v>80317</v>
      </c>
      <c r="D2539" t="s">
        <v>59</v>
      </c>
      <c r="E2539" t="s">
        <v>60</v>
      </c>
      <c r="F2539" t="s">
        <v>61</v>
      </c>
      <c r="G2539" t="s">
        <v>62</v>
      </c>
      <c r="H2539" t="s">
        <v>63</v>
      </c>
      <c r="I2539" t="s">
        <v>64</v>
      </c>
      <c r="J2539" t="s">
        <v>65</v>
      </c>
      <c r="K2539" t="s">
        <v>64</v>
      </c>
      <c r="L2539" s="1">
        <v>44348.425694444442</v>
      </c>
      <c r="P2539" t="s">
        <v>66</v>
      </c>
      <c r="Q2539" t="s">
        <v>67</v>
      </c>
      <c r="U2539" t="s">
        <v>68</v>
      </c>
      <c r="AN2539" s="1">
        <v>44357.470625000002</v>
      </c>
      <c r="AO2539" s="1">
        <v>44357.470625000002</v>
      </c>
      <c r="AP2539" t="s">
        <v>241</v>
      </c>
      <c r="AQ2539" t="s">
        <v>242</v>
      </c>
      <c r="AS2539">
        <v>211.3</v>
      </c>
      <c r="AT2539" t="s">
        <v>71</v>
      </c>
      <c r="AU2539" t="s">
        <v>243</v>
      </c>
      <c r="AX2539">
        <v>1</v>
      </c>
      <c r="AZ2539" t="s">
        <v>74</v>
      </c>
      <c r="BC2539">
        <v>80317002</v>
      </c>
      <c r="BD2539">
        <v>8163217</v>
      </c>
      <c r="BE2539" t="s">
        <v>241</v>
      </c>
    </row>
    <row r="2540" spans="1:57" x14ac:dyDescent="0.25">
      <c r="A2540" t="s">
        <v>57</v>
      </c>
      <c r="B2540" t="s">
        <v>58</v>
      </c>
      <c r="C2540">
        <v>80317</v>
      </c>
      <c r="D2540" t="s">
        <v>59</v>
      </c>
      <c r="E2540" t="s">
        <v>60</v>
      </c>
      <c r="F2540" t="s">
        <v>61</v>
      </c>
      <c r="G2540" t="s">
        <v>62</v>
      </c>
      <c r="H2540" t="s">
        <v>63</v>
      </c>
      <c r="I2540" t="s">
        <v>64</v>
      </c>
      <c r="J2540" t="s">
        <v>65</v>
      </c>
      <c r="K2540" t="s">
        <v>64</v>
      </c>
      <c r="L2540" s="1">
        <v>44348.425694444442</v>
      </c>
      <c r="P2540" t="s">
        <v>66</v>
      </c>
      <c r="Q2540" t="s">
        <v>67</v>
      </c>
      <c r="U2540" t="s">
        <v>68</v>
      </c>
      <c r="AN2540" s="1">
        <v>44357.470625000002</v>
      </c>
      <c r="AO2540" s="1">
        <v>44357.470625000002</v>
      </c>
      <c r="AP2540" t="s">
        <v>265</v>
      </c>
      <c r="AQ2540" t="s">
        <v>266</v>
      </c>
      <c r="AR2540">
        <v>30</v>
      </c>
      <c r="AS2540">
        <v>62.2</v>
      </c>
      <c r="AT2540" t="s">
        <v>71</v>
      </c>
      <c r="AU2540" t="s">
        <v>267</v>
      </c>
      <c r="AW2540" t="s">
        <v>268</v>
      </c>
      <c r="AX2540">
        <v>0.3</v>
      </c>
      <c r="AZ2540" t="s">
        <v>74</v>
      </c>
      <c r="BC2540">
        <v>80317002</v>
      </c>
      <c r="BD2540">
        <v>8163217</v>
      </c>
      <c r="BE2540" t="s">
        <v>265</v>
      </c>
    </row>
    <row r="2541" spans="1:57" x14ac:dyDescent="0.25">
      <c r="A2541" t="s">
        <v>57</v>
      </c>
      <c r="B2541" t="s">
        <v>58</v>
      </c>
      <c r="C2541">
        <v>80317</v>
      </c>
      <c r="D2541" t="s">
        <v>59</v>
      </c>
      <c r="E2541" t="s">
        <v>60</v>
      </c>
      <c r="F2541" t="s">
        <v>61</v>
      </c>
      <c r="G2541" t="s">
        <v>62</v>
      </c>
      <c r="H2541" t="s">
        <v>63</v>
      </c>
      <c r="I2541" t="s">
        <v>64</v>
      </c>
      <c r="J2541" t="s">
        <v>65</v>
      </c>
      <c r="K2541" t="s">
        <v>64</v>
      </c>
      <c r="L2541" s="1">
        <v>44348.425694444442</v>
      </c>
      <c r="P2541" t="s">
        <v>66</v>
      </c>
      <c r="Q2541" t="s">
        <v>67</v>
      </c>
      <c r="U2541" t="s">
        <v>68</v>
      </c>
      <c r="AN2541" s="1">
        <v>44357.470625000002</v>
      </c>
      <c r="AO2541" s="1">
        <v>44357.470625000002</v>
      </c>
      <c r="AP2541" t="s">
        <v>283</v>
      </c>
      <c r="AQ2541" t="s">
        <v>284</v>
      </c>
      <c r="AR2541">
        <v>31</v>
      </c>
      <c r="AS2541">
        <v>13.6</v>
      </c>
      <c r="AT2541" t="s">
        <v>71</v>
      </c>
      <c r="AU2541" t="s">
        <v>237</v>
      </c>
      <c r="AW2541" t="s">
        <v>268</v>
      </c>
      <c r="AX2541">
        <v>0.1</v>
      </c>
      <c r="AZ2541" t="s">
        <v>74</v>
      </c>
      <c r="BC2541">
        <v>80317002</v>
      </c>
      <c r="BD2541">
        <v>8163217</v>
      </c>
      <c r="BE2541" t="s">
        <v>283</v>
      </c>
    </row>
    <row r="2542" spans="1:57" x14ac:dyDescent="0.25">
      <c r="A2542" t="s">
        <v>57</v>
      </c>
      <c r="B2542" t="s">
        <v>58</v>
      </c>
      <c r="C2542">
        <v>80317</v>
      </c>
      <c r="D2542" t="s">
        <v>59</v>
      </c>
      <c r="E2542" t="s">
        <v>60</v>
      </c>
      <c r="F2542" t="s">
        <v>61</v>
      </c>
      <c r="G2542" t="s">
        <v>62</v>
      </c>
      <c r="H2542" t="s">
        <v>63</v>
      </c>
      <c r="I2542" t="s">
        <v>64</v>
      </c>
      <c r="J2542" t="s">
        <v>65</v>
      </c>
      <c r="K2542" t="s">
        <v>64</v>
      </c>
      <c r="L2542" s="1">
        <v>44348.425694444442</v>
      </c>
      <c r="P2542" t="s">
        <v>66</v>
      </c>
      <c r="Q2542" t="s">
        <v>67</v>
      </c>
      <c r="U2542" t="s">
        <v>68</v>
      </c>
      <c r="AN2542" s="1">
        <v>44357.470625000002</v>
      </c>
      <c r="AO2542" s="1">
        <v>44357.470625000002</v>
      </c>
      <c r="AP2542" t="s">
        <v>291</v>
      </c>
      <c r="AQ2542" t="s">
        <v>292</v>
      </c>
      <c r="AR2542">
        <v>28</v>
      </c>
      <c r="AS2542">
        <v>34.1</v>
      </c>
      <c r="AT2542" t="s">
        <v>71</v>
      </c>
      <c r="AU2542" t="s">
        <v>134</v>
      </c>
      <c r="AW2542" t="s">
        <v>268</v>
      </c>
      <c r="AX2542">
        <v>0.4</v>
      </c>
      <c r="AZ2542" t="s">
        <v>74</v>
      </c>
      <c r="BC2542">
        <v>80317002</v>
      </c>
      <c r="BD2542">
        <v>8163217</v>
      </c>
      <c r="BE2542" t="s">
        <v>291</v>
      </c>
    </row>
    <row r="2543" spans="1:57" x14ac:dyDescent="0.25">
      <c r="A2543" t="s">
        <v>57</v>
      </c>
      <c r="B2543" t="s">
        <v>58</v>
      </c>
      <c r="C2543">
        <v>80317</v>
      </c>
      <c r="D2543" t="s">
        <v>59</v>
      </c>
      <c r="E2543" t="s">
        <v>60</v>
      </c>
      <c r="F2543" t="s">
        <v>61</v>
      </c>
      <c r="G2543" t="s">
        <v>62</v>
      </c>
      <c r="H2543" t="s">
        <v>63</v>
      </c>
      <c r="I2543" t="s">
        <v>64</v>
      </c>
      <c r="J2543" t="s">
        <v>65</v>
      </c>
      <c r="K2543" t="s">
        <v>64</v>
      </c>
      <c r="L2543" s="1">
        <v>44348.425694444442</v>
      </c>
      <c r="P2543" t="s">
        <v>66</v>
      </c>
      <c r="Q2543" t="s">
        <v>67</v>
      </c>
      <c r="U2543" t="s">
        <v>68</v>
      </c>
      <c r="AN2543" s="1">
        <v>44357.470625000002</v>
      </c>
      <c r="AO2543" s="1">
        <v>44357.470625000002</v>
      </c>
      <c r="AP2543" t="s">
        <v>305</v>
      </c>
      <c r="AQ2543" t="s">
        <v>306</v>
      </c>
      <c r="AR2543">
        <v>29</v>
      </c>
      <c r="AS2543">
        <v>5</v>
      </c>
      <c r="AT2543" t="s">
        <v>71</v>
      </c>
      <c r="AU2543" t="s">
        <v>304</v>
      </c>
      <c r="AW2543" t="s">
        <v>268</v>
      </c>
      <c r="AX2543">
        <v>0.1</v>
      </c>
      <c r="AZ2543" t="s">
        <v>74</v>
      </c>
      <c r="BC2543">
        <v>80317002</v>
      </c>
      <c r="BD2543">
        <v>8163217</v>
      </c>
      <c r="BE2543" t="s">
        <v>305</v>
      </c>
    </row>
    <row r="2544" spans="1:57" x14ac:dyDescent="0.25">
      <c r="A2544" t="s">
        <v>57</v>
      </c>
      <c r="B2544" t="s">
        <v>58</v>
      </c>
      <c r="C2544">
        <v>80317</v>
      </c>
      <c r="D2544" t="s">
        <v>59</v>
      </c>
      <c r="E2544" t="s">
        <v>60</v>
      </c>
      <c r="F2544" t="s">
        <v>61</v>
      </c>
      <c r="G2544" t="s">
        <v>62</v>
      </c>
      <c r="H2544" t="s">
        <v>63</v>
      </c>
      <c r="I2544" t="s">
        <v>64</v>
      </c>
      <c r="J2544" t="s">
        <v>65</v>
      </c>
      <c r="K2544" t="s">
        <v>64</v>
      </c>
      <c r="L2544" s="1">
        <v>44348.425694444442</v>
      </c>
      <c r="P2544" t="s">
        <v>66</v>
      </c>
      <c r="Q2544" t="s">
        <v>67</v>
      </c>
      <c r="U2544" t="s">
        <v>68</v>
      </c>
      <c r="AN2544" s="1">
        <v>44350.668055555558</v>
      </c>
      <c r="AO2544" s="1">
        <v>44350.668055555558</v>
      </c>
      <c r="AP2544" t="s">
        <v>410</v>
      </c>
      <c r="AQ2544" t="s">
        <v>411</v>
      </c>
      <c r="AR2544">
        <v>32</v>
      </c>
      <c r="AS2544">
        <v>54.1</v>
      </c>
      <c r="AT2544" t="s">
        <v>71</v>
      </c>
      <c r="AU2544" t="s">
        <v>298</v>
      </c>
      <c r="AW2544" t="s">
        <v>412</v>
      </c>
      <c r="AX2544">
        <v>0.5</v>
      </c>
      <c r="AZ2544" t="s">
        <v>74</v>
      </c>
      <c r="BC2544">
        <v>80317002</v>
      </c>
      <c r="BD2544">
        <v>8163208</v>
      </c>
      <c r="BE2544" t="s">
        <v>410</v>
      </c>
    </row>
    <row r="2545" spans="1:57" x14ac:dyDescent="0.25">
      <c r="A2545" t="s">
        <v>57</v>
      </c>
      <c r="B2545" t="s">
        <v>58</v>
      </c>
      <c r="C2545">
        <v>80317</v>
      </c>
      <c r="D2545" t="s">
        <v>59</v>
      </c>
      <c r="E2545" t="s">
        <v>60</v>
      </c>
      <c r="F2545" t="s">
        <v>61</v>
      </c>
      <c r="G2545" t="s">
        <v>62</v>
      </c>
      <c r="H2545" t="s">
        <v>63</v>
      </c>
      <c r="I2545" t="s">
        <v>64</v>
      </c>
      <c r="J2545" t="s">
        <v>65</v>
      </c>
      <c r="K2545" t="s">
        <v>64</v>
      </c>
      <c r="L2545" s="1">
        <v>44348.425694444442</v>
      </c>
      <c r="P2545" t="s">
        <v>66</v>
      </c>
      <c r="Q2545" t="s">
        <v>67</v>
      </c>
      <c r="U2545" t="s">
        <v>68</v>
      </c>
      <c r="AN2545" s="1">
        <v>44350.668055555558</v>
      </c>
      <c r="AO2545" s="1">
        <v>44350.668055555558</v>
      </c>
      <c r="AP2545" t="s">
        <v>414</v>
      </c>
      <c r="AQ2545" t="s">
        <v>415</v>
      </c>
      <c r="AR2545">
        <v>33</v>
      </c>
      <c r="AS2545">
        <v>25.1</v>
      </c>
      <c r="AT2545" t="s">
        <v>71</v>
      </c>
      <c r="AU2545" t="s">
        <v>286</v>
      </c>
      <c r="AW2545" t="s">
        <v>412</v>
      </c>
      <c r="AX2545">
        <v>0.1</v>
      </c>
      <c r="AZ2545" t="s">
        <v>74</v>
      </c>
      <c r="BC2545">
        <v>80317002</v>
      </c>
      <c r="BD2545">
        <v>8163208</v>
      </c>
      <c r="BE2545" t="s">
        <v>414</v>
      </c>
    </row>
    <row r="2546" spans="1:57" x14ac:dyDescent="0.25">
      <c r="A2546" t="s">
        <v>57</v>
      </c>
      <c r="B2546" t="s">
        <v>58</v>
      </c>
      <c r="C2546">
        <v>80317</v>
      </c>
      <c r="D2546" t="s">
        <v>59</v>
      </c>
      <c r="E2546" t="s">
        <v>60</v>
      </c>
      <c r="F2546" t="s">
        <v>61</v>
      </c>
      <c r="G2546" t="s">
        <v>62</v>
      </c>
      <c r="H2546" t="s">
        <v>63</v>
      </c>
      <c r="I2546" t="s">
        <v>64</v>
      </c>
      <c r="J2546" t="s">
        <v>65</v>
      </c>
      <c r="K2546" t="s">
        <v>64</v>
      </c>
      <c r="L2546" s="1">
        <v>44348.425694444442</v>
      </c>
      <c r="P2546" t="s">
        <v>66</v>
      </c>
      <c r="Q2546" t="s">
        <v>67</v>
      </c>
      <c r="U2546" t="s">
        <v>68</v>
      </c>
      <c r="AN2546" s="1">
        <v>44350.909351851849</v>
      </c>
      <c r="AO2546" s="1">
        <v>44350.424166666664</v>
      </c>
      <c r="AP2546" t="s">
        <v>341</v>
      </c>
      <c r="AQ2546" t="s">
        <v>342</v>
      </c>
      <c r="AS2546">
        <v>0.123</v>
      </c>
      <c r="AT2546" t="s">
        <v>343</v>
      </c>
      <c r="AU2546" t="s">
        <v>344</v>
      </c>
      <c r="AX2546">
        <v>1.7999999999999999E-2</v>
      </c>
      <c r="AZ2546" t="s">
        <v>74</v>
      </c>
      <c r="BC2546">
        <v>80317002</v>
      </c>
      <c r="BD2546">
        <v>8163215</v>
      </c>
      <c r="BE2546" t="s">
        <v>341</v>
      </c>
    </row>
    <row r="2547" spans="1:57" x14ac:dyDescent="0.25">
      <c r="A2547" t="s">
        <v>57</v>
      </c>
      <c r="B2547" t="s">
        <v>58</v>
      </c>
      <c r="C2547">
        <v>80317</v>
      </c>
      <c r="D2547" t="s">
        <v>59</v>
      </c>
      <c r="E2547" t="s">
        <v>60</v>
      </c>
      <c r="F2547" t="s">
        <v>61</v>
      </c>
      <c r="G2547" t="s">
        <v>62</v>
      </c>
      <c r="H2547" t="s">
        <v>63</v>
      </c>
      <c r="I2547" t="s">
        <v>64</v>
      </c>
      <c r="J2547" t="s">
        <v>65</v>
      </c>
      <c r="K2547" t="s">
        <v>64</v>
      </c>
      <c r="L2547" s="1">
        <v>44348.425694444442</v>
      </c>
      <c r="P2547" t="s">
        <v>66</v>
      </c>
      <c r="Q2547" t="s">
        <v>67</v>
      </c>
      <c r="U2547" t="s">
        <v>68</v>
      </c>
      <c r="AN2547" s="1">
        <v>44350.909351851849</v>
      </c>
      <c r="AO2547" s="1">
        <v>44350.424166666664</v>
      </c>
      <c r="AP2547" t="s">
        <v>346</v>
      </c>
      <c r="AQ2547" t="s">
        <v>347</v>
      </c>
      <c r="AS2547">
        <v>1.2</v>
      </c>
      <c r="AT2547" t="s">
        <v>343</v>
      </c>
      <c r="AU2547" t="s">
        <v>348</v>
      </c>
      <c r="AX2547">
        <v>1.7999999999999999E-2</v>
      </c>
      <c r="AZ2547" t="s">
        <v>74</v>
      </c>
      <c r="BC2547">
        <v>80317002</v>
      </c>
      <c r="BD2547">
        <v>8163215</v>
      </c>
      <c r="BE2547" t="s">
        <v>346</v>
      </c>
    </row>
    <row r="2548" spans="1:57" x14ac:dyDescent="0.25">
      <c r="A2548" t="s">
        <v>57</v>
      </c>
      <c r="B2548" t="s">
        <v>58</v>
      </c>
      <c r="C2548">
        <v>80317</v>
      </c>
      <c r="D2548" t="s">
        <v>59</v>
      </c>
      <c r="E2548" t="s">
        <v>60</v>
      </c>
      <c r="F2548" t="s">
        <v>61</v>
      </c>
      <c r="G2548" t="s">
        <v>62</v>
      </c>
      <c r="H2548" t="s">
        <v>63</v>
      </c>
      <c r="I2548" t="s">
        <v>64</v>
      </c>
      <c r="J2548" t="s">
        <v>65</v>
      </c>
      <c r="K2548" t="s">
        <v>64</v>
      </c>
      <c r="L2548" s="1">
        <v>44348.425694444442</v>
      </c>
      <c r="P2548" t="s">
        <v>66</v>
      </c>
      <c r="Q2548" t="s">
        <v>67</v>
      </c>
      <c r="U2548" t="s">
        <v>68</v>
      </c>
      <c r="AN2548" s="1">
        <v>44350.909351851849</v>
      </c>
      <c r="AO2548" s="1">
        <v>44350.424166666664</v>
      </c>
      <c r="AP2548" t="s">
        <v>369</v>
      </c>
      <c r="AQ2548" t="s">
        <v>370</v>
      </c>
      <c r="AS2548">
        <v>0.188</v>
      </c>
      <c r="AT2548" t="s">
        <v>343</v>
      </c>
      <c r="AU2548" t="s">
        <v>371</v>
      </c>
      <c r="AX2548">
        <v>8.9999999999999993E-3</v>
      </c>
      <c r="AZ2548" t="s">
        <v>74</v>
      </c>
      <c r="BC2548">
        <v>80317002</v>
      </c>
      <c r="BD2548">
        <v>8163215</v>
      </c>
      <c r="BE2548" t="s">
        <v>369</v>
      </c>
    </row>
    <row r="2549" spans="1:57" x14ac:dyDescent="0.25">
      <c r="A2549" t="s">
        <v>175</v>
      </c>
      <c r="B2549" t="s">
        <v>176</v>
      </c>
      <c r="C2549">
        <v>80317</v>
      </c>
      <c r="D2549" t="s">
        <v>59</v>
      </c>
      <c r="E2549" t="s">
        <v>125</v>
      </c>
      <c r="F2549" t="s">
        <v>177</v>
      </c>
      <c r="G2549" t="s">
        <v>62</v>
      </c>
      <c r="H2549" t="s">
        <v>178</v>
      </c>
      <c r="I2549" t="s">
        <v>64</v>
      </c>
      <c r="J2549" t="s">
        <v>65</v>
      </c>
      <c r="K2549" t="s">
        <v>64</v>
      </c>
      <c r="L2549" s="1">
        <v>44348.409722222219</v>
      </c>
      <c r="AN2549" s="1">
        <v>44354.446898148148</v>
      </c>
      <c r="AO2549" s="1">
        <v>44350.561111111114</v>
      </c>
      <c r="AP2549" t="s">
        <v>554</v>
      </c>
      <c r="AQ2549" t="s">
        <v>555</v>
      </c>
      <c r="AR2549">
        <v>25</v>
      </c>
      <c r="AS2549">
        <v>2E-3</v>
      </c>
      <c r="AT2549" t="s">
        <v>71</v>
      </c>
      <c r="AU2549" t="s">
        <v>449</v>
      </c>
      <c r="AV2549" t="s">
        <v>180</v>
      </c>
      <c r="AW2549" t="s">
        <v>450</v>
      </c>
      <c r="AX2549">
        <v>2E-3</v>
      </c>
      <c r="AZ2549" t="s">
        <v>181</v>
      </c>
      <c r="BC2549">
        <v>80317013</v>
      </c>
      <c r="BD2549">
        <v>8163046</v>
      </c>
      <c r="BE2549" t="s">
        <v>554</v>
      </c>
    </row>
    <row r="2550" spans="1:57" x14ac:dyDescent="0.25">
      <c r="A2550" t="s">
        <v>175</v>
      </c>
      <c r="B2550" t="s">
        <v>176</v>
      </c>
      <c r="C2550">
        <v>80317</v>
      </c>
      <c r="D2550" t="s">
        <v>59</v>
      </c>
      <c r="E2550" t="s">
        <v>125</v>
      </c>
      <c r="F2550" t="s">
        <v>177</v>
      </c>
      <c r="G2550" t="s">
        <v>62</v>
      </c>
      <c r="H2550" t="s">
        <v>178</v>
      </c>
      <c r="I2550" t="s">
        <v>64</v>
      </c>
      <c r="J2550" t="s">
        <v>65</v>
      </c>
      <c r="K2550" t="s">
        <v>64</v>
      </c>
      <c r="L2550" s="1">
        <v>44348.409722222219</v>
      </c>
      <c r="AN2550" s="1">
        <v>44354.447962962964</v>
      </c>
      <c r="AO2550" s="1">
        <v>44350.561111111114</v>
      </c>
      <c r="AP2550" t="s">
        <v>556</v>
      </c>
      <c r="AQ2550" t="s">
        <v>557</v>
      </c>
      <c r="AR2550">
        <v>26</v>
      </c>
      <c r="AS2550">
        <v>2E-3</v>
      </c>
      <c r="AT2550" t="s">
        <v>71</v>
      </c>
      <c r="AU2550" t="s">
        <v>449</v>
      </c>
      <c r="AV2550" t="s">
        <v>180</v>
      </c>
      <c r="AW2550" t="s">
        <v>450</v>
      </c>
      <c r="AX2550">
        <v>2E-3</v>
      </c>
      <c r="AZ2550" t="s">
        <v>181</v>
      </c>
      <c r="BC2550">
        <v>80317013</v>
      </c>
      <c r="BD2550">
        <v>8163042</v>
      </c>
      <c r="BE2550" t="s">
        <v>556</v>
      </c>
    </row>
    <row r="2551" spans="1:57" x14ac:dyDescent="0.25">
      <c r="A2551" t="s">
        <v>175</v>
      </c>
      <c r="B2551" t="s">
        <v>176</v>
      </c>
      <c r="C2551">
        <v>80317</v>
      </c>
      <c r="D2551" t="s">
        <v>59</v>
      </c>
      <c r="E2551" t="s">
        <v>125</v>
      </c>
      <c r="F2551" t="s">
        <v>177</v>
      </c>
      <c r="G2551" t="s">
        <v>62</v>
      </c>
      <c r="H2551" t="s">
        <v>178</v>
      </c>
      <c r="I2551" t="s">
        <v>64</v>
      </c>
      <c r="J2551" t="s">
        <v>65</v>
      </c>
      <c r="K2551" t="s">
        <v>64</v>
      </c>
      <c r="L2551" s="1">
        <v>44348.409722222219</v>
      </c>
      <c r="AN2551" s="1">
        <v>44349.630486111113</v>
      </c>
      <c r="AO2551" s="1">
        <v>44349.630486111113</v>
      </c>
      <c r="AP2551" t="s">
        <v>447</v>
      </c>
      <c r="AQ2551" t="s">
        <v>448</v>
      </c>
      <c r="AR2551">
        <v>23</v>
      </c>
      <c r="AS2551">
        <v>2E-3</v>
      </c>
      <c r="AT2551" t="s">
        <v>71</v>
      </c>
      <c r="AU2551" t="s">
        <v>449</v>
      </c>
      <c r="AV2551" t="s">
        <v>180</v>
      </c>
      <c r="AW2551" t="s">
        <v>450</v>
      </c>
      <c r="AX2551">
        <v>2E-3</v>
      </c>
      <c r="AZ2551" t="s">
        <v>181</v>
      </c>
      <c r="BC2551">
        <v>80317013</v>
      </c>
      <c r="BD2551">
        <v>8163040</v>
      </c>
      <c r="BE2551" t="s">
        <v>447</v>
      </c>
    </row>
    <row r="2552" spans="1:57" x14ac:dyDescent="0.25">
      <c r="A2552" t="s">
        <v>175</v>
      </c>
      <c r="B2552" t="s">
        <v>176</v>
      </c>
      <c r="C2552">
        <v>80317</v>
      </c>
      <c r="D2552" t="s">
        <v>59</v>
      </c>
      <c r="E2552" t="s">
        <v>125</v>
      </c>
      <c r="F2552" t="s">
        <v>177</v>
      </c>
      <c r="G2552" t="s">
        <v>62</v>
      </c>
      <c r="H2552" t="s">
        <v>178</v>
      </c>
      <c r="I2552" t="s">
        <v>64</v>
      </c>
      <c r="J2552" t="s">
        <v>65</v>
      </c>
      <c r="K2552" t="s">
        <v>64</v>
      </c>
      <c r="L2552" s="1">
        <v>44348.409722222219</v>
      </c>
      <c r="AN2552" s="1">
        <v>44351.391099537039</v>
      </c>
      <c r="AO2552" s="1">
        <v>44350.610856481479</v>
      </c>
      <c r="AP2552" t="s">
        <v>560</v>
      </c>
      <c r="AQ2552" t="s">
        <v>561</v>
      </c>
      <c r="AR2552">
        <v>80</v>
      </c>
      <c r="AS2552">
        <v>0.05</v>
      </c>
      <c r="AT2552" t="s">
        <v>71</v>
      </c>
      <c r="AU2552" t="s">
        <v>578</v>
      </c>
      <c r="AV2552" t="s">
        <v>180</v>
      </c>
      <c r="AW2552" t="s">
        <v>563</v>
      </c>
      <c r="AX2552">
        <v>0.05</v>
      </c>
      <c r="AZ2552" t="s">
        <v>181</v>
      </c>
      <c r="BC2552">
        <v>80317013</v>
      </c>
      <c r="BD2552">
        <v>8163044</v>
      </c>
      <c r="BE2552" t="s">
        <v>560</v>
      </c>
    </row>
    <row r="2553" spans="1:57" x14ac:dyDescent="0.25">
      <c r="A2553" t="s">
        <v>175</v>
      </c>
      <c r="B2553" t="s">
        <v>176</v>
      </c>
      <c r="C2553">
        <v>80317</v>
      </c>
      <c r="D2553" t="s">
        <v>59</v>
      </c>
      <c r="E2553" t="s">
        <v>125</v>
      </c>
      <c r="F2553" t="s">
        <v>177</v>
      </c>
      <c r="G2553" t="s">
        <v>62</v>
      </c>
      <c r="H2553" t="s">
        <v>178</v>
      </c>
      <c r="I2553" t="s">
        <v>64</v>
      </c>
      <c r="J2553" t="s">
        <v>65</v>
      </c>
      <c r="K2553" t="s">
        <v>64</v>
      </c>
      <c r="L2553" s="1">
        <v>44348.409722222219</v>
      </c>
      <c r="AN2553" s="1">
        <v>44356.676249999997</v>
      </c>
      <c r="AO2553" s="1">
        <v>44356.676249999997</v>
      </c>
      <c r="AP2553" t="s">
        <v>422</v>
      </c>
      <c r="AQ2553" t="s">
        <v>423</v>
      </c>
      <c r="AR2553">
        <v>20</v>
      </c>
      <c r="AS2553">
        <v>5.0000000000000001E-3</v>
      </c>
      <c r="AT2553" t="s">
        <v>71</v>
      </c>
      <c r="AU2553" t="s">
        <v>424</v>
      </c>
      <c r="AV2553" t="s">
        <v>180</v>
      </c>
      <c r="AW2553" t="s">
        <v>425</v>
      </c>
      <c r="AX2553">
        <v>5.0000000000000001E-3</v>
      </c>
      <c r="AZ2553" t="s">
        <v>181</v>
      </c>
      <c r="BC2553">
        <v>80317013</v>
      </c>
      <c r="BD2553">
        <v>8163039</v>
      </c>
      <c r="BE2553" t="s">
        <v>422</v>
      </c>
    </row>
    <row r="2554" spans="1:57" x14ac:dyDescent="0.25">
      <c r="A2554" t="s">
        <v>175</v>
      </c>
      <c r="B2554" t="s">
        <v>176</v>
      </c>
      <c r="C2554">
        <v>80317</v>
      </c>
      <c r="D2554" t="s">
        <v>59</v>
      </c>
      <c r="E2554" t="s">
        <v>125</v>
      </c>
      <c r="F2554" t="s">
        <v>177</v>
      </c>
      <c r="G2554" t="s">
        <v>62</v>
      </c>
      <c r="H2554" t="s">
        <v>178</v>
      </c>
      <c r="I2554" t="s">
        <v>64</v>
      </c>
      <c r="J2554" t="s">
        <v>65</v>
      </c>
      <c r="K2554" t="s">
        <v>64</v>
      </c>
      <c r="L2554" s="1">
        <v>44348.409722222219</v>
      </c>
      <c r="AN2554" s="1">
        <v>44356.676249999997</v>
      </c>
      <c r="AO2554" s="1">
        <v>44356.676249999997</v>
      </c>
      <c r="AP2554" t="s">
        <v>427</v>
      </c>
      <c r="AQ2554" t="s">
        <v>428</v>
      </c>
      <c r="AR2554">
        <v>18</v>
      </c>
      <c r="AS2554">
        <v>5.0000000000000001E-3</v>
      </c>
      <c r="AT2554" t="s">
        <v>71</v>
      </c>
      <c r="AU2554" t="s">
        <v>424</v>
      </c>
      <c r="AV2554" t="s">
        <v>180</v>
      </c>
      <c r="AW2554" t="s">
        <v>429</v>
      </c>
      <c r="AX2554">
        <v>5.0000000000000001E-3</v>
      </c>
      <c r="AZ2554" t="s">
        <v>181</v>
      </c>
      <c r="BC2554">
        <v>80317013</v>
      </c>
      <c r="BD2554">
        <v>8163039</v>
      </c>
      <c r="BE2554" t="s">
        <v>427</v>
      </c>
    </row>
    <row r="2555" spans="1:57" x14ac:dyDescent="0.25">
      <c r="A2555" t="s">
        <v>175</v>
      </c>
      <c r="B2555" t="s">
        <v>176</v>
      </c>
      <c r="C2555">
        <v>80317</v>
      </c>
      <c r="D2555" t="s">
        <v>59</v>
      </c>
      <c r="E2555" t="s">
        <v>125</v>
      </c>
      <c r="F2555" t="s">
        <v>177</v>
      </c>
      <c r="G2555" t="s">
        <v>62</v>
      </c>
      <c r="H2555" t="s">
        <v>178</v>
      </c>
      <c r="I2555" t="s">
        <v>64</v>
      </c>
      <c r="J2555" t="s">
        <v>65</v>
      </c>
      <c r="K2555" t="s">
        <v>64</v>
      </c>
      <c r="L2555" s="1">
        <v>44348.409722222219</v>
      </c>
      <c r="AN2555" s="1">
        <v>44349.558333333334</v>
      </c>
      <c r="AO2555" s="1">
        <v>44349.558333333334</v>
      </c>
      <c r="AP2555" t="s">
        <v>384</v>
      </c>
      <c r="AQ2555" t="s">
        <v>385</v>
      </c>
      <c r="AR2555">
        <v>13</v>
      </c>
      <c r="AS2555">
        <v>1</v>
      </c>
      <c r="AT2555" t="s">
        <v>386</v>
      </c>
      <c r="AU2555" t="s">
        <v>394</v>
      </c>
      <c r="AV2555" t="s">
        <v>180</v>
      </c>
      <c r="AW2555" t="s">
        <v>387</v>
      </c>
      <c r="AX2555">
        <v>1</v>
      </c>
      <c r="AZ2555" t="s">
        <v>181</v>
      </c>
      <c r="BC2555">
        <v>80317013</v>
      </c>
      <c r="BD2555">
        <v>8163037</v>
      </c>
      <c r="BE2555" t="s">
        <v>384</v>
      </c>
    </row>
    <row r="2556" spans="1:57" x14ac:dyDescent="0.25">
      <c r="A2556" t="s">
        <v>175</v>
      </c>
      <c r="B2556" t="s">
        <v>176</v>
      </c>
      <c r="C2556">
        <v>80317</v>
      </c>
      <c r="D2556" t="s">
        <v>59</v>
      </c>
      <c r="E2556" t="s">
        <v>125</v>
      </c>
      <c r="F2556" t="s">
        <v>177</v>
      </c>
      <c r="G2556" t="s">
        <v>62</v>
      </c>
      <c r="H2556" t="s">
        <v>178</v>
      </c>
      <c r="I2556" t="s">
        <v>64</v>
      </c>
      <c r="J2556" t="s">
        <v>65</v>
      </c>
      <c r="K2556" t="s">
        <v>64</v>
      </c>
      <c r="L2556" s="1">
        <v>44348.409722222219</v>
      </c>
      <c r="AN2556" s="1">
        <v>44358.883333333331</v>
      </c>
      <c r="AO2556" s="1">
        <v>44358.883333333331</v>
      </c>
      <c r="AP2556" t="s">
        <v>69</v>
      </c>
      <c r="AQ2556" t="s">
        <v>70</v>
      </c>
      <c r="AR2556">
        <v>89</v>
      </c>
      <c r="AS2556">
        <v>0.8</v>
      </c>
      <c r="AT2556" t="s">
        <v>71</v>
      </c>
      <c r="AU2556" t="s">
        <v>179</v>
      </c>
      <c r="AV2556" t="s">
        <v>180</v>
      </c>
      <c r="AW2556" t="s">
        <v>73</v>
      </c>
      <c r="AX2556">
        <v>0.8</v>
      </c>
      <c r="AZ2556" t="s">
        <v>181</v>
      </c>
      <c r="BC2556">
        <v>80317013</v>
      </c>
      <c r="BD2556">
        <v>8174244</v>
      </c>
      <c r="BE2556" t="s">
        <v>69</v>
      </c>
    </row>
    <row r="2557" spans="1:57" x14ac:dyDescent="0.25">
      <c r="A2557" t="s">
        <v>175</v>
      </c>
      <c r="B2557" t="s">
        <v>176</v>
      </c>
      <c r="C2557">
        <v>80317</v>
      </c>
      <c r="D2557" t="s">
        <v>59</v>
      </c>
      <c r="E2557" t="s">
        <v>125</v>
      </c>
      <c r="F2557" t="s">
        <v>177</v>
      </c>
      <c r="G2557" t="s">
        <v>62</v>
      </c>
      <c r="H2557" t="s">
        <v>178</v>
      </c>
      <c r="I2557" t="s">
        <v>64</v>
      </c>
      <c r="J2557" t="s">
        <v>65</v>
      </c>
      <c r="K2557" t="s">
        <v>64</v>
      </c>
      <c r="L2557" s="1">
        <v>44348.409722222219</v>
      </c>
      <c r="AN2557" s="1">
        <v>44349.7</v>
      </c>
      <c r="AO2557" s="1">
        <v>44349.7</v>
      </c>
      <c r="AP2557" t="s">
        <v>185</v>
      </c>
      <c r="AQ2557" t="s">
        <v>186</v>
      </c>
      <c r="AR2557">
        <v>67</v>
      </c>
      <c r="AS2557">
        <v>1</v>
      </c>
      <c r="AT2557" t="s">
        <v>187</v>
      </c>
      <c r="AU2557" t="s">
        <v>237</v>
      </c>
      <c r="AV2557" t="s">
        <v>180</v>
      </c>
      <c r="AW2557" t="s">
        <v>189</v>
      </c>
      <c r="AX2557">
        <v>1</v>
      </c>
      <c r="AZ2557" t="s">
        <v>181</v>
      </c>
      <c r="BC2557">
        <v>80317013</v>
      </c>
      <c r="BD2557">
        <v>8163031</v>
      </c>
      <c r="BE2557" t="s">
        <v>185</v>
      </c>
    </row>
    <row r="2558" spans="1:57" x14ac:dyDescent="0.25">
      <c r="A2558" t="s">
        <v>175</v>
      </c>
      <c r="B2558" t="s">
        <v>176</v>
      </c>
      <c r="C2558">
        <v>80317</v>
      </c>
      <c r="D2558" t="s">
        <v>59</v>
      </c>
      <c r="E2558" t="s">
        <v>125</v>
      </c>
      <c r="F2558" t="s">
        <v>177</v>
      </c>
      <c r="G2558" t="s">
        <v>62</v>
      </c>
      <c r="H2558" t="s">
        <v>178</v>
      </c>
      <c r="I2558" t="s">
        <v>64</v>
      </c>
      <c r="J2558" t="s">
        <v>65</v>
      </c>
      <c r="K2558" t="s">
        <v>64</v>
      </c>
      <c r="L2558" s="1">
        <v>44348.409722222219</v>
      </c>
      <c r="AN2558" s="1">
        <v>44358.501504629632</v>
      </c>
      <c r="AO2558" s="1">
        <v>44351.416666666664</v>
      </c>
      <c r="AP2558" t="s">
        <v>404</v>
      </c>
      <c r="AQ2558" t="s">
        <v>405</v>
      </c>
      <c r="AR2558">
        <v>36</v>
      </c>
      <c r="AS2558">
        <v>3</v>
      </c>
      <c r="AT2558" t="s">
        <v>343</v>
      </c>
      <c r="AU2558" t="s">
        <v>406</v>
      </c>
      <c r="AV2558" t="s">
        <v>180</v>
      </c>
      <c r="AW2558" t="s">
        <v>268</v>
      </c>
      <c r="AX2558">
        <v>3</v>
      </c>
      <c r="AZ2558" t="s">
        <v>181</v>
      </c>
      <c r="BC2558">
        <v>80317013</v>
      </c>
      <c r="BD2558">
        <v>8163048</v>
      </c>
      <c r="BE2558" t="s">
        <v>404</v>
      </c>
    </row>
    <row r="2559" spans="1:57" x14ac:dyDescent="0.25">
      <c r="A2559" t="s">
        <v>175</v>
      </c>
      <c r="B2559" t="s">
        <v>176</v>
      </c>
      <c r="C2559">
        <v>80317</v>
      </c>
      <c r="D2559" t="s">
        <v>59</v>
      </c>
      <c r="E2559" t="s">
        <v>125</v>
      </c>
      <c r="F2559" t="s">
        <v>177</v>
      </c>
      <c r="G2559" t="s">
        <v>62</v>
      </c>
      <c r="H2559" t="s">
        <v>178</v>
      </c>
      <c r="I2559" t="s">
        <v>64</v>
      </c>
      <c r="J2559" t="s">
        <v>65</v>
      </c>
      <c r="K2559" t="s">
        <v>64</v>
      </c>
      <c r="L2559" s="1">
        <v>44348.409722222219</v>
      </c>
      <c r="AN2559" s="1">
        <v>44358.501504629632</v>
      </c>
      <c r="AO2559" s="1">
        <v>44351.416666666664</v>
      </c>
      <c r="AP2559" t="s">
        <v>407</v>
      </c>
      <c r="AQ2559" t="s">
        <v>408</v>
      </c>
      <c r="AR2559">
        <v>66</v>
      </c>
      <c r="AS2559">
        <v>8</v>
      </c>
      <c r="AT2559" t="s">
        <v>343</v>
      </c>
      <c r="AU2559" t="s">
        <v>188</v>
      </c>
      <c r="AV2559" t="s">
        <v>180</v>
      </c>
      <c r="AW2559" t="s">
        <v>268</v>
      </c>
      <c r="AX2559">
        <v>8</v>
      </c>
      <c r="AZ2559" t="s">
        <v>181</v>
      </c>
      <c r="BC2559">
        <v>80317013</v>
      </c>
      <c r="BD2559">
        <v>8163048</v>
      </c>
      <c r="BE2559" t="s">
        <v>407</v>
      </c>
    </row>
    <row r="2560" spans="1:57" x14ac:dyDescent="0.25">
      <c r="A2560" t="s">
        <v>175</v>
      </c>
      <c r="B2560" t="s">
        <v>176</v>
      </c>
      <c r="C2560">
        <v>80317</v>
      </c>
      <c r="D2560" t="s">
        <v>59</v>
      </c>
      <c r="E2560" t="s">
        <v>125</v>
      </c>
      <c r="F2560" t="s">
        <v>177</v>
      </c>
      <c r="G2560" t="s">
        <v>62</v>
      </c>
      <c r="H2560" t="s">
        <v>178</v>
      </c>
      <c r="I2560" t="s">
        <v>64</v>
      </c>
      <c r="J2560" t="s">
        <v>65</v>
      </c>
      <c r="K2560" t="s">
        <v>64</v>
      </c>
      <c r="L2560" s="1">
        <v>44348.409722222219</v>
      </c>
      <c r="AN2560" s="1">
        <v>44365.453020833331</v>
      </c>
      <c r="AO2560" s="1">
        <v>44365.453020833331</v>
      </c>
      <c r="AP2560" t="s">
        <v>241</v>
      </c>
      <c r="AQ2560" t="s">
        <v>242</v>
      </c>
      <c r="AS2560">
        <v>1</v>
      </c>
      <c r="AT2560" t="s">
        <v>71</v>
      </c>
      <c r="AU2560" t="s">
        <v>237</v>
      </c>
      <c r="AV2560" t="s">
        <v>180</v>
      </c>
      <c r="AX2560">
        <v>1</v>
      </c>
      <c r="AZ2560" t="s">
        <v>181</v>
      </c>
      <c r="BC2560">
        <v>80317013</v>
      </c>
      <c r="BD2560">
        <v>8177095</v>
      </c>
      <c r="BE2560" t="s">
        <v>241</v>
      </c>
    </row>
    <row r="2561" spans="1:57" x14ac:dyDescent="0.25">
      <c r="A2561" t="s">
        <v>175</v>
      </c>
      <c r="B2561" t="s">
        <v>176</v>
      </c>
      <c r="C2561">
        <v>80317</v>
      </c>
      <c r="D2561" t="s">
        <v>59</v>
      </c>
      <c r="E2561" t="s">
        <v>125</v>
      </c>
      <c r="F2561" t="s">
        <v>177</v>
      </c>
      <c r="G2561" t="s">
        <v>62</v>
      </c>
      <c r="H2561" t="s">
        <v>178</v>
      </c>
      <c r="I2561" t="s">
        <v>64</v>
      </c>
      <c r="J2561" t="s">
        <v>65</v>
      </c>
      <c r="K2561" t="s">
        <v>64</v>
      </c>
      <c r="L2561" s="1">
        <v>44348.409722222219</v>
      </c>
      <c r="AN2561" s="1">
        <v>44365.453020833331</v>
      </c>
      <c r="AO2561" s="1">
        <v>44365.453020833331</v>
      </c>
      <c r="AP2561" t="s">
        <v>265</v>
      </c>
      <c r="AQ2561" t="s">
        <v>266</v>
      </c>
      <c r="AR2561">
        <v>30</v>
      </c>
      <c r="AS2561">
        <v>0.3</v>
      </c>
      <c r="AT2561" t="s">
        <v>71</v>
      </c>
      <c r="AU2561" t="s">
        <v>282</v>
      </c>
      <c r="AV2561" t="s">
        <v>180</v>
      </c>
      <c r="AW2561" t="s">
        <v>268</v>
      </c>
      <c r="AX2561">
        <v>0.3</v>
      </c>
      <c r="AZ2561" t="s">
        <v>181</v>
      </c>
      <c r="BC2561">
        <v>80317013</v>
      </c>
      <c r="BD2561">
        <v>8177095</v>
      </c>
      <c r="BE2561" t="s">
        <v>265</v>
      </c>
    </row>
    <row r="2562" spans="1:57" x14ac:dyDescent="0.25">
      <c r="A2562" t="s">
        <v>175</v>
      </c>
      <c r="B2562" t="s">
        <v>176</v>
      </c>
      <c r="C2562">
        <v>80317</v>
      </c>
      <c r="D2562" t="s">
        <v>59</v>
      </c>
      <c r="E2562" t="s">
        <v>125</v>
      </c>
      <c r="F2562" t="s">
        <v>177</v>
      </c>
      <c r="G2562" t="s">
        <v>62</v>
      </c>
      <c r="H2562" t="s">
        <v>178</v>
      </c>
      <c r="I2562" t="s">
        <v>64</v>
      </c>
      <c r="J2562" t="s">
        <v>65</v>
      </c>
      <c r="K2562" t="s">
        <v>64</v>
      </c>
      <c r="L2562" s="1">
        <v>44348.409722222219</v>
      </c>
      <c r="AN2562" s="1">
        <v>44365.453020833331</v>
      </c>
      <c r="AO2562" s="1">
        <v>44365.453020833331</v>
      </c>
      <c r="AP2562" t="s">
        <v>283</v>
      </c>
      <c r="AQ2562" t="s">
        <v>284</v>
      </c>
      <c r="AR2562">
        <v>31</v>
      </c>
      <c r="AS2562">
        <v>0.1</v>
      </c>
      <c r="AT2562" t="s">
        <v>71</v>
      </c>
      <c r="AU2562" t="s">
        <v>290</v>
      </c>
      <c r="AV2562" t="s">
        <v>180</v>
      </c>
      <c r="AW2562" t="s">
        <v>268</v>
      </c>
      <c r="AX2562">
        <v>0.1</v>
      </c>
      <c r="AZ2562" t="s">
        <v>181</v>
      </c>
      <c r="BC2562">
        <v>80317013</v>
      </c>
      <c r="BD2562">
        <v>8177095</v>
      </c>
      <c r="BE2562" t="s">
        <v>283</v>
      </c>
    </row>
    <row r="2563" spans="1:57" x14ac:dyDescent="0.25">
      <c r="A2563" t="s">
        <v>175</v>
      </c>
      <c r="B2563" t="s">
        <v>176</v>
      </c>
      <c r="C2563">
        <v>80317</v>
      </c>
      <c r="D2563" t="s">
        <v>59</v>
      </c>
      <c r="E2563" t="s">
        <v>125</v>
      </c>
      <c r="F2563" t="s">
        <v>177</v>
      </c>
      <c r="G2563" t="s">
        <v>62</v>
      </c>
      <c r="H2563" t="s">
        <v>178</v>
      </c>
      <c r="I2563" t="s">
        <v>64</v>
      </c>
      <c r="J2563" t="s">
        <v>65</v>
      </c>
      <c r="K2563" t="s">
        <v>64</v>
      </c>
      <c r="L2563" s="1">
        <v>44348.409722222219</v>
      </c>
      <c r="AN2563" s="1">
        <v>44365.453020833331</v>
      </c>
      <c r="AO2563" s="1">
        <v>44365.453020833331</v>
      </c>
      <c r="AP2563" t="s">
        <v>291</v>
      </c>
      <c r="AQ2563" t="s">
        <v>292</v>
      </c>
      <c r="AR2563">
        <v>28</v>
      </c>
      <c r="AS2563">
        <v>0.4</v>
      </c>
      <c r="AT2563" t="s">
        <v>71</v>
      </c>
      <c r="AU2563" t="s">
        <v>304</v>
      </c>
      <c r="AV2563" t="s">
        <v>180</v>
      </c>
      <c r="AW2563" t="s">
        <v>268</v>
      </c>
      <c r="AX2563">
        <v>0.4</v>
      </c>
      <c r="AZ2563" t="s">
        <v>181</v>
      </c>
      <c r="BC2563">
        <v>80317013</v>
      </c>
      <c r="BD2563">
        <v>8177095</v>
      </c>
      <c r="BE2563" t="s">
        <v>291</v>
      </c>
    </row>
    <row r="2564" spans="1:57" x14ac:dyDescent="0.25">
      <c r="A2564" t="s">
        <v>175</v>
      </c>
      <c r="B2564" t="s">
        <v>176</v>
      </c>
      <c r="C2564">
        <v>80317</v>
      </c>
      <c r="D2564" t="s">
        <v>59</v>
      </c>
      <c r="E2564" t="s">
        <v>125</v>
      </c>
      <c r="F2564" t="s">
        <v>177</v>
      </c>
      <c r="G2564" t="s">
        <v>62</v>
      </c>
      <c r="H2564" t="s">
        <v>178</v>
      </c>
      <c r="I2564" t="s">
        <v>64</v>
      </c>
      <c r="J2564" t="s">
        <v>65</v>
      </c>
      <c r="K2564" t="s">
        <v>64</v>
      </c>
      <c r="L2564" s="1">
        <v>44348.409722222219</v>
      </c>
      <c r="AN2564" s="1">
        <v>44365.453020833331</v>
      </c>
      <c r="AO2564" s="1">
        <v>44365.453020833331</v>
      </c>
      <c r="AP2564" t="s">
        <v>305</v>
      </c>
      <c r="AQ2564" t="s">
        <v>306</v>
      </c>
      <c r="AR2564">
        <v>29</v>
      </c>
      <c r="AS2564">
        <v>0.1</v>
      </c>
      <c r="AT2564" t="s">
        <v>71</v>
      </c>
      <c r="AU2564" t="s">
        <v>290</v>
      </c>
      <c r="AV2564" t="s">
        <v>180</v>
      </c>
      <c r="AW2564" t="s">
        <v>268</v>
      </c>
      <c r="AX2564">
        <v>0.1</v>
      </c>
      <c r="AZ2564" t="s">
        <v>181</v>
      </c>
      <c r="BC2564">
        <v>80317013</v>
      </c>
      <c r="BD2564">
        <v>8177095</v>
      </c>
      <c r="BE2564" t="s">
        <v>305</v>
      </c>
    </row>
    <row r="2565" spans="1:57" x14ac:dyDescent="0.25">
      <c r="A2565" t="s">
        <v>175</v>
      </c>
      <c r="B2565" t="s">
        <v>176</v>
      </c>
      <c r="C2565">
        <v>80317</v>
      </c>
      <c r="D2565" t="s">
        <v>59</v>
      </c>
      <c r="E2565" t="s">
        <v>125</v>
      </c>
      <c r="F2565" t="s">
        <v>177</v>
      </c>
      <c r="G2565" t="s">
        <v>62</v>
      </c>
      <c r="H2565" t="s">
        <v>178</v>
      </c>
      <c r="I2565" t="s">
        <v>64</v>
      </c>
      <c r="J2565" t="s">
        <v>65</v>
      </c>
      <c r="K2565" t="s">
        <v>64</v>
      </c>
      <c r="L2565" s="1">
        <v>44348.409722222219</v>
      </c>
      <c r="AN2565" s="1">
        <v>44350.732638888891</v>
      </c>
      <c r="AO2565" s="1">
        <v>44350.732638888891</v>
      </c>
      <c r="AP2565" t="s">
        <v>410</v>
      </c>
      <c r="AQ2565" t="s">
        <v>411</v>
      </c>
      <c r="AR2565">
        <v>32</v>
      </c>
      <c r="AS2565">
        <v>0.5</v>
      </c>
      <c r="AT2565" t="s">
        <v>71</v>
      </c>
      <c r="AU2565" t="s">
        <v>308</v>
      </c>
      <c r="AV2565" t="s">
        <v>180</v>
      </c>
      <c r="AW2565" t="s">
        <v>412</v>
      </c>
      <c r="AX2565">
        <v>0.5</v>
      </c>
      <c r="AZ2565" t="s">
        <v>181</v>
      </c>
      <c r="BC2565">
        <v>80317013</v>
      </c>
      <c r="BD2565">
        <v>8163036</v>
      </c>
      <c r="BE2565" t="s">
        <v>410</v>
      </c>
    </row>
    <row r="2566" spans="1:57" x14ac:dyDescent="0.25">
      <c r="A2566" t="s">
        <v>175</v>
      </c>
      <c r="B2566" t="s">
        <v>176</v>
      </c>
      <c r="C2566">
        <v>80317</v>
      </c>
      <c r="D2566" t="s">
        <v>59</v>
      </c>
      <c r="E2566" t="s">
        <v>125</v>
      </c>
      <c r="F2566" t="s">
        <v>177</v>
      </c>
      <c r="G2566" t="s">
        <v>62</v>
      </c>
      <c r="H2566" t="s">
        <v>178</v>
      </c>
      <c r="I2566" t="s">
        <v>64</v>
      </c>
      <c r="J2566" t="s">
        <v>65</v>
      </c>
      <c r="K2566" t="s">
        <v>64</v>
      </c>
      <c r="L2566" s="1">
        <v>44348.409722222219</v>
      </c>
      <c r="AN2566" s="1">
        <v>44350.732638888891</v>
      </c>
      <c r="AO2566" s="1">
        <v>44350.732638888891</v>
      </c>
      <c r="AP2566" t="s">
        <v>414</v>
      </c>
      <c r="AQ2566" t="s">
        <v>415</v>
      </c>
      <c r="AR2566">
        <v>33</v>
      </c>
      <c r="AS2566">
        <v>0.1</v>
      </c>
      <c r="AT2566" t="s">
        <v>71</v>
      </c>
      <c r="AU2566" t="s">
        <v>290</v>
      </c>
      <c r="AV2566" t="s">
        <v>180</v>
      </c>
      <c r="AW2566" t="s">
        <v>412</v>
      </c>
      <c r="AX2566">
        <v>0.1</v>
      </c>
      <c r="AZ2566" t="s">
        <v>181</v>
      </c>
      <c r="BC2566">
        <v>80317013</v>
      </c>
      <c r="BD2566">
        <v>8163036</v>
      </c>
      <c r="BE2566" t="s">
        <v>414</v>
      </c>
    </row>
    <row r="2567" spans="1:57" x14ac:dyDescent="0.25">
      <c r="A2567" t="s">
        <v>175</v>
      </c>
      <c r="B2567" t="s">
        <v>176</v>
      </c>
      <c r="C2567">
        <v>80317</v>
      </c>
      <c r="D2567" t="s">
        <v>59</v>
      </c>
      <c r="E2567" t="s">
        <v>125</v>
      </c>
      <c r="F2567" t="s">
        <v>177</v>
      </c>
      <c r="G2567" t="s">
        <v>62</v>
      </c>
      <c r="H2567" t="s">
        <v>178</v>
      </c>
      <c r="I2567" t="s">
        <v>64</v>
      </c>
      <c r="J2567" t="s">
        <v>65</v>
      </c>
      <c r="K2567" t="s">
        <v>64</v>
      </c>
      <c r="L2567" s="1">
        <v>44348.409722222219</v>
      </c>
      <c r="AN2567" s="1">
        <v>44351.014837962961</v>
      </c>
      <c r="AO2567" s="1">
        <v>44350.445034722223</v>
      </c>
      <c r="AP2567" t="s">
        <v>341</v>
      </c>
      <c r="AQ2567" t="s">
        <v>342</v>
      </c>
      <c r="AS2567">
        <v>1.6E-2</v>
      </c>
      <c r="AT2567" t="s">
        <v>343</v>
      </c>
      <c r="AU2567" t="s">
        <v>344</v>
      </c>
      <c r="AV2567" t="s">
        <v>180</v>
      </c>
      <c r="AX2567">
        <v>1.6E-2</v>
      </c>
      <c r="AZ2567" t="s">
        <v>181</v>
      </c>
      <c r="BC2567">
        <v>80317013</v>
      </c>
      <c r="BD2567">
        <v>8163035</v>
      </c>
      <c r="BE2567" t="s">
        <v>341</v>
      </c>
    </row>
    <row r="2568" spans="1:57" x14ac:dyDescent="0.25">
      <c r="A2568" t="s">
        <v>175</v>
      </c>
      <c r="B2568" t="s">
        <v>176</v>
      </c>
      <c r="C2568">
        <v>80317</v>
      </c>
      <c r="D2568" t="s">
        <v>59</v>
      </c>
      <c r="E2568" t="s">
        <v>125</v>
      </c>
      <c r="F2568" t="s">
        <v>177</v>
      </c>
      <c r="G2568" t="s">
        <v>62</v>
      </c>
      <c r="H2568" t="s">
        <v>178</v>
      </c>
      <c r="I2568" t="s">
        <v>64</v>
      </c>
      <c r="J2568" t="s">
        <v>65</v>
      </c>
      <c r="K2568" t="s">
        <v>64</v>
      </c>
      <c r="L2568" s="1">
        <v>44348.409722222219</v>
      </c>
      <c r="AN2568" s="1">
        <v>44351.014837962961</v>
      </c>
      <c r="AO2568" s="1">
        <v>44350.445034722223</v>
      </c>
      <c r="AP2568" t="s">
        <v>346</v>
      </c>
      <c r="AQ2568" t="s">
        <v>347</v>
      </c>
      <c r="AS2568">
        <v>1.6E-2</v>
      </c>
      <c r="AT2568" t="s">
        <v>343</v>
      </c>
      <c r="AU2568" t="s">
        <v>368</v>
      </c>
      <c r="AV2568" t="s">
        <v>180</v>
      </c>
      <c r="AX2568">
        <v>1.6E-2</v>
      </c>
      <c r="AZ2568" t="s">
        <v>181</v>
      </c>
      <c r="BC2568">
        <v>80317013</v>
      </c>
      <c r="BD2568">
        <v>8163035</v>
      </c>
      <c r="BE2568" t="s">
        <v>346</v>
      </c>
    </row>
    <row r="2569" spans="1:57" x14ac:dyDescent="0.25">
      <c r="A2569" t="s">
        <v>175</v>
      </c>
      <c r="B2569" t="s">
        <v>176</v>
      </c>
      <c r="C2569">
        <v>80317</v>
      </c>
      <c r="D2569" t="s">
        <v>59</v>
      </c>
      <c r="E2569" t="s">
        <v>125</v>
      </c>
      <c r="F2569" t="s">
        <v>177</v>
      </c>
      <c r="G2569" t="s">
        <v>62</v>
      </c>
      <c r="H2569" t="s">
        <v>178</v>
      </c>
      <c r="I2569" t="s">
        <v>64</v>
      </c>
      <c r="J2569" t="s">
        <v>65</v>
      </c>
      <c r="K2569" t="s">
        <v>64</v>
      </c>
      <c r="L2569" s="1">
        <v>44348.409722222219</v>
      </c>
      <c r="AN2569" s="1">
        <v>44351.014837962961</v>
      </c>
      <c r="AO2569" s="1">
        <v>44350.445034722223</v>
      </c>
      <c r="AP2569" t="s">
        <v>369</v>
      </c>
      <c r="AQ2569" t="s">
        <v>370</v>
      </c>
      <c r="AS2569">
        <v>8.0000000000000002E-3</v>
      </c>
      <c r="AT2569" t="s">
        <v>343</v>
      </c>
      <c r="AU2569" t="s">
        <v>383</v>
      </c>
      <c r="AV2569" t="s">
        <v>180</v>
      </c>
      <c r="AX2569">
        <v>8.0000000000000002E-3</v>
      </c>
      <c r="AZ2569" t="s">
        <v>181</v>
      </c>
      <c r="BC2569">
        <v>80317013</v>
      </c>
      <c r="BD2569">
        <v>8163035</v>
      </c>
      <c r="BE2569" t="s">
        <v>369</v>
      </c>
    </row>
    <row r="2570" spans="1:57" x14ac:dyDescent="0.25">
      <c r="A2570" t="s">
        <v>123</v>
      </c>
      <c r="B2570" t="s">
        <v>124</v>
      </c>
      <c r="C2570">
        <v>80317</v>
      </c>
      <c r="D2570" t="s">
        <v>59</v>
      </c>
      <c r="E2570" t="s">
        <v>125</v>
      </c>
      <c r="F2570" t="s">
        <v>61</v>
      </c>
      <c r="G2570" t="s">
        <v>62</v>
      </c>
      <c r="H2570" t="s">
        <v>63</v>
      </c>
      <c r="I2570" t="s">
        <v>64</v>
      </c>
      <c r="J2570" t="s">
        <v>65</v>
      </c>
      <c r="K2570" t="s">
        <v>64</v>
      </c>
      <c r="L2570" s="1">
        <v>44348.401388888888</v>
      </c>
      <c r="P2570" t="s">
        <v>126</v>
      </c>
      <c r="Q2570" t="s">
        <v>67</v>
      </c>
      <c r="U2570" t="s">
        <v>127</v>
      </c>
      <c r="AN2570" s="1">
        <v>44354.421469907407</v>
      </c>
      <c r="AO2570" s="1">
        <v>44350.561111111114</v>
      </c>
      <c r="AP2570" t="s">
        <v>554</v>
      </c>
      <c r="AQ2570" t="s">
        <v>555</v>
      </c>
      <c r="AR2570">
        <v>25</v>
      </c>
      <c r="AS2570">
        <v>1.2E-2</v>
      </c>
      <c r="AT2570" t="s">
        <v>71</v>
      </c>
      <c r="AU2570" t="s">
        <v>449</v>
      </c>
      <c r="AW2570" t="s">
        <v>450</v>
      </c>
      <c r="AX2570">
        <v>2E-3</v>
      </c>
      <c r="AZ2570" t="s">
        <v>128</v>
      </c>
      <c r="BC2570">
        <v>80317001</v>
      </c>
      <c r="BD2570">
        <v>8163014</v>
      </c>
      <c r="BE2570" t="s">
        <v>554</v>
      </c>
    </row>
    <row r="2571" spans="1:57" x14ac:dyDescent="0.25">
      <c r="A2571" t="s">
        <v>123</v>
      </c>
      <c r="B2571" t="s">
        <v>124</v>
      </c>
      <c r="C2571">
        <v>80317</v>
      </c>
      <c r="D2571" t="s">
        <v>59</v>
      </c>
      <c r="E2571" t="s">
        <v>125</v>
      </c>
      <c r="F2571" t="s">
        <v>61</v>
      </c>
      <c r="G2571" t="s">
        <v>62</v>
      </c>
      <c r="H2571" t="s">
        <v>63</v>
      </c>
      <c r="I2571" t="s">
        <v>64</v>
      </c>
      <c r="J2571" t="s">
        <v>65</v>
      </c>
      <c r="K2571" t="s">
        <v>64</v>
      </c>
      <c r="L2571" s="1">
        <v>44348.401388888888</v>
      </c>
      <c r="P2571" t="s">
        <v>126</v>
      </c>
      <c r="Q2571" t="s">
        <v>67</v>
      </c>
      <c r="U2571" t="s">
        <v>127</v>
      </c>
      <c r="AN2571" s="1">
        <v>44354.418287037035</v>
      </c>
      <c r="AO2571" s="1">
        <v>44350.561111111114</v>
      </c>
      <c r="AP2571" t="s">
        <v>556</v>
      </c>
      <c r="AQ2571" t="s">
        <v>557</v>
      </c>
      <c r="AR2571">
        <v>26</v>
      </c>
      <c r="AS2571">
        <v>8.0000000000000002E-3</v>
      </c>
      <c r="AT2571" t="s">
        <v>71</v>
      </c>
      <c r="AU2571" t="s">
        <v>449</v>
      </c>
      <c r="AW2571" t="s">
        <v>450</v>
      </c>
      <c r="AX2571">
        <v>2E-3</v>
      </c>
      <c r="AZ2571" t="s">
        <v>128</v>
      </c>
      <c r="BC2571">
        <v>80317001</v>
      </c>
      <c r="BD2571">
        <v>8163016</v>
      </c>
      <c r="BE2571" t="s">
        <v>556</v>
      </c>
    </row>
    <row r="2572" spans="1:57" x14ac:dyDescent="0.25">
      <c r="A2572" t="s">
        <v>123</v>
      </c>
      <c r="B2572" t="s">
        <v>124</v>
      </c>
      <c r="C2572">
        <v>80317</v>
      </c>
      <c r="D2572" t="s">
        <v>59</v>
      </c>
      <c r="E2572" t="s">
        <v>125</v>
      </c>
      <c r="F2572" t="s">
        <v>61</v>
      </c>
      <c r="G2572" t="s">
        <v>62</v>
      </c>
      <c r="H2572" t="s">
        <v>63</v>
      </c>
      <c r="I2572" t="s">
        <v>64</v>
      </c>
      <c r="J2572" t="s">
        <v>65</v>
      </c>
      <c r="K2572" t="s">
        <v>64</v>
      </c>
      <c r="L2572" s="1">
        <v>44348.401388888888</v>
      </c>
      <c r="P2572" t="s">
        <v>126</v>
      </c>
      <c r="Q2572" t="s">
        <v>67</v>
      </c>
      <c r="U2572" t="s">
        <v>127</v>
      </c>
      <c r="AN2572" s="1">
        <v>44349.619456018518</v>
      </c>
      <c r="AO2572" s="1">
        <v>44349.619456018518</v>
      </c>
      <c r="AP2572" t="s">
        <v>447</v>
      </c>
      <c r="AQ2572" t="s">
        <v>448</v>
      </c>
      <c r="AR2572">
        <v>23</v>
      </c>
      <c r="AS2572">
        <v>2E-3</v>
      </c>
      <c r="AT2572" t="s">
        <v>71</v>
      </c>
      <c r="AU2572" t="s">
        <v>449</v>
      </c>
      <c r="AV2572" t="s">
        <v>180</v>
      </c>
      <c r="AW2572" t="s">
        <v>450</v>
      </c>
      <c r="AX2572">
        <v>2E-3</v>
      </c>
      <c r="AZ2572" t="s">
        <v>128</v>
      </c>
      <c r="BC2572">
        <v>80317001</v>
      </c>
      <c r="BD2572">
        <v>8163012</v>
      </c>
      <c r="BE2572" t="s">
        <v>447</v>
      </c>
    </row>
    <row r="2573" spans="1:57" x14ac:dyDescent="0.25">
      <c r="A2573" t="s">
        <v>123</v>
      </c>
      <c r="B2573" t="s">
        <v>124</v>
      </c>
      <c r="C2573">
        <v>80317</v>
      </c>
      <c r="D2573" t="s">
        <v>59</v>
      </c>
      <c r="E2573" t="s">
        <v>125</v>
      </c>
      <c r="F2573" t="s">
        <v>61</v>
      </c>
      <c r="G2573" t="s">
        <v>62</v>
      </c>
      <c r="H2573" t="s">
        <v>63</v>
      </c>
      <c r="I2573" t="s">
        <v>64</v>
      </c>
      <c r="J2573" t="s">
        <v>65</v>
      </c>
      <c r="K2573" t="s">
        <v>64</v>
      </c>
      <c r="L2573" s="1">
        <v>44348.401388888888</v>
      </c>
      <c r="P2573" t="s">
        <v>126</v>
      </c>
      <c r="Q2573" t="s">
        <v>67</v>
      </c>
      <c r="U2573" t="s">
        <v>127</v>
      </c>
      <c r="AN2573" s="1">
        <v>44351.380069444444</v>
      </c>
      <c r="AO2573" s="1">
        <v>44350.610856481479</v>
      </c>
      <c r="AP2573" t="s">
        <v>560</v>
      </c>
      <c r="AQ2573" t="s">
        <v>561</v>
      </c>
      <c r="AR2573">
        <v>80</v>
      </c>
      <c r="AS2573">
        <v>1.23</v>
      </c>
      <c r="AT2573" t="s">
        <v>71</v>
      </c>
      <c r="AU2573" t="s">
        <v>570</v>
      </c>
      <c r="AW2573" t="s">
        <v>563</v>
      </c>
      <c r="AX2573">
        <v>0.05</v>
      </c>
      <c r="AZ2573" t="s">
        <v>128</v>
      </c>
      <c r="BC2573">
        <v>80317001</v>
      </c>
      <c r="BD2573">
        <v>8163020</v>
      </c>
      <c r="BE2573" t="s">
        <v>560</v>
      </c>
    </row>
    <row r="2574" spans="1:57" x14ac:dyDescent="0.25">
      <c r="A2574" t="s">
        <v>123</v>
      </c>
      <c r="B2574" t="s">
        <v>124</v>
      </c>
      <c r="C2574">
        <v>80317</v>
      </c>
      <c r="D2574" t="s">
        <v>59</v>
      </c>
      <c r="E2574" t="s">
        <v>125</v>
      </c>
      <c r="F2574" t="s">
        <v>61</v>
      </c>
      <c r="G2574" t="s">
        <v>62</v>
      </c>
      <c r="H2574" t="s">
        <v>63</v>
      </c>
      <c r="I2574" t="s">
        <v>64</v>
      </c>
      <c r="J2574" t="s">
        <v>65</v>
      </c>
      <c r="K2574" t="s">
        <v>64</v>
      </c>
      <c r="L2574" s="1">
        <v>44348.401388888888</v>
      </c>
      <c r="P2574" t="s">
        <v>126</v>
      </c>
      <c r="Q2574" t="s">
        <v>67</v>
      </c>
      <c r="U2574" t="s">
        <v>127</v>
      </c>
      <c r="AN2574" s="1">
        <v>44356.664317129631</v>
      </c>
      <c r="AO2574" s="1">
        <v>44356.664317129631</v>
      </c>
      <c r="AP2574" t="s">
        <v>422</v>
      </c>
      <c r="AQ2574" t="s">
        <v>423</v>
      </c>
      <c r="AR2574">
        <v>20</v>
      </c>
      <c r="AS2574">
        <v>5.3999999999999999E-2</v>
      </c>
      <c r="AT2574" t="s">
        <v>71</v>
      </c>
      <c r="AU2574" t="s">
        <v>426</v>
      </c>
      <c r="AW2574" t="s">
        <v>425</v>
      </c>
      <c r="AX2574">
        <v>5.0000000000000001E-3</v>
      </c>
      <c r="AZ2574" t="s">
        <v>128</v>
      </c>
      <c r="BC2574">
        <v>80317001</v>
      </c>
      <c r="BD2574">
        <v>8163017</v>
      </c>
      <c r="BE2574" t="s">
        <v>422</v>
      </c>
    </row>
    <row r="2575" spans="1:57" x14ac:dyDescent="0.25">
      <c r="A2575" t="s">
        <v>123</v>
      </c>
      <c r="B2575" t="s">
        <v>124</v>
      </c>
      <c r="C2575">
        <v>80317</v>
      </c>
      <c r="D2575" t="s">
        <v>59</v>
      </c>
      <c r="E2575" t="s">
        <v>125</v>
      </c>
      <c r="F2575" t="s">
        <v>61</v>
      </c>
      <c r="G2575" t="s">
        <v>62</v>
      </c>
      <c r="H2575" t="s">
        <v>63</v>
      </c>
      <c r="I2575" t="s">
        <v>64</v>
      </c>
      <c r="J2575" t="s">
        <v>65</v>
      </c>
      <c r="K2575" t="s">
        <v>64</v>
      </c>
      <c r="L2575" s="1">
        <v>44348.401388888888</v>
      </c>
      <c r="P2575" t="s">
        <v>126</v>
      </c>
      <c r="Q2575" t="s">
        <v>67</v>
      </c>
      <c r="U2575" t="s">
        <v>127</v>
      </c>
      <c r="AN2575" s="1">
        <v>44356.664317129631</v>
      </c>
      <c r="AO2575" s="1">
        <v>44356.664317129631</v>
      </c>
      <c r="AP2575" t="s">
        <v>427</v>
      </c>
      <c r="AQ2575" t="s">
        <v>428</v>
      </c>
      <c r="AR2575">
        <v>18</v>
      </c>
      <c r="AS2575">
        <v>0.02</v>
      </c>
      <c r="AT2575" t="s">
        <v>71</v>
      </c>
      <c r="AU2575" t="s">
        <v>424</v>
      </c>
      <c r="AW2575" t="s">
        <v>429</v>
      </c>
      <c r="AX2575">
        <v>5.0000000000000001E-3</v>
      </c>
      <c r="AZ2575" t="s">
        <v>128</v>
      </c>
      <c r="BC2575">
        <v>80317001</v>
      </c>
      <c r="BD2575">
        <v>8163017</v>
      </c>
      <c r="BE2575" t="s">
        <v>427</v>
      </c>
    </row>
    <row r="2576" spans="1:57" x14ac:dyDescent="0.25">
      <c r="A2576" t="s">
        <v>123</v>
      </c>
      <c r="B2576" t="s">
        <v>124</v>
      </c>
      <c r="C2576">
        <v>80317</v>
      </c>
      <c r="D2576" t="s">
        <v>59</v>
      </c>
      <c r="E2576" t="s">
        <v>125</v>
      </c>
      <c r="F2576" t="s">
        <v>61</v>
      </c>
      <c r="G2576" t="s">
        <v>62</v>
      </c>
      <c r="H2576" t="s">
        <v>63</v>
      </c>
      <c r="I2576" t="s">
        <v>64</v>
      </c>
      <c r="J2576" t="s">
        <v>65</v>
      </c>
      <c r="K2576" t="s">
        <v>64</v>
      </c>
      <c r="L2576" s="1">
        <v>44348.401388888888</v>
      </c>
      <c r="P2576" t="s">
        <v>126</v>
      </c>
      <c r="Q2576" t="s">
        <v>67</v>
      </c>
      <c r="U2576" t="s">
        <v>127</v>
      </c>
      <c r="AN2576" s="1">
        <v>44349.548611111109</v>
      </c>
      <c r="AO2576" s="1">
        <v>44349.548611111109</v>
      </c>
      <c r="AP2576" t="s">
        <v>384</v>
      </c>
      <c r="AQ2576" t="s">
        <v>385</v>
      </c>
      <c r="AR2576">
        <v>13</v>
      </c>
      <c r="AS2576">
        <v>58</v>
      </c>
      <c r="AT2576" t="s">
        <v>386</v>
      </c>
      <c r="AU2576" t="s">
        <v>192</v>
      </c>
      <c r="AW2576" t="s">
        <v>387</v>
      </c>
      <c r="AX2576">
        <v>1</v>
      </c>
      <c r="AZ2576" t="s">
        <v>128</v>
      </c>
      <c r="BC2576">
        <v>80317001</v>
      </c>
      <c r="BD2576">
        <v>8163021</v>
      </c>
      <c r="BE2576" t="s">
        <v>384</v>
      </c>
    </row>
    <row r="2577" spans="1:57" x14ac:dyDescent="0.25">
      <c r="A2577" t="s">
        <v>123</v>
      </c>
      <c r="B2577" t="s">
        <v>124</v>
      </c>
      <c r="C2577">
        <v>80317</v>
      </c>
      <c r="D2577" t="s">
        <v>59</v>
      </c>
      <c r="E2577" t="s">
        <v>125</v>
      </c>
      <c r="F2577" t="s">
        <v>61</v>
      </c>
      <c r="G2577" t="s">
        <v>62</v>
      </c>
      <c r="H2577" t="s">
        <v>63</v>
      </c>
      <c r="I2577" t="s">
        <v>64</v>
      </c>
      <c r="J2577" t="s">
        <v>65</v>
      </c>
      <c r="K2577" t="s">
        <v>64</v>
      </c>
      <c r="L2577" s="1">
        <v>44348.401388888888</v>
      </c>
      <c r="P2577" t="s">
        <v>126</v>
      </c>
      <c r="Q2577" t="s">
        <v>67</v>
      </c>
      <c r="U2577" t="s">
        <v>127</v>
      </c>
      <c r="AN2577" s="1">
        <v>44348.401388888888</v>
      </c>
      <c r="AO2577" s="1">
        <v>44348.401388888888</v>
      </c>
      <c r="AP2577" t="s">
        <v>395</v>
      </c>
      <c r="AQ2577" t="s">
        <v>396</v>
      </c>
      <c r="AR2577">
        <v>10</v>
      </c>
      <c r="AS2577">
        <v>7.2</v>
      </c>
      <c r="AT2577" t="s">
        <v>314</v>
      </c>
      <c r="AW2577" t="s">
        <v>397</v>
      </c>
      <c r="AZ2577" t="s">
        <v>128</v>
      </c>
      <c r="BC2577">
        <v>80317001</v>
      </c>
      <c r="BD2577">
        <v>8163028</v>
      </c>
      <c r="BE2577" t="s">
        <v>395</v>
      </c>
    </row>
    <row r="2578" spans="1:57" x14ac:dyDescent="0.25">
      <c r="A2578" t="s">
        <v>123</v>
      </c>
      <c r="B2578" t="s">
        <v>124</v>
      </c>
      <c r="C2578">
        <v>80317</v>
      </c>
      <c r="D2578" t="s">
        <v>59</v>
      </c>
      <c r="E2578" t="s">
        <v>125</v>
      </c>
      <c r="F2578" t="s">
        <v>61</v>
      </c>
      <c r="G2578" t="s">
        <v>62</v>
      </c>
      <c r="H2578" t="s">
        <v>63</v>
      </c>
      <c r="I2578" t="s">
        <v>64</v>
      </c>
      <c r="J2578" t="s">
        <v>65</v>
      </c>
      <c r="K2578" t="s">
        <v>64</v>
      </c>
      <c r="L2578" s="1">
        <v>44348.401388888888</v>
      </c>
      <c r="P2578" t="s">
        <v>126</v>
      </c>
      <c r="Q2578" t="s">
        <v>67</v>
      </c>
      <c r="U2578" t="s">
        <v>127</v>
      </c>
      <c r="AN2578" s="1">
        <v>44348.401388888888</v>
      </c>
      <c r="AO2578" s="1">
        <v>44348.401388888888</v>
      </c>
      <c r="AP2578" t="s">
        <v>398</v>
      </c>
      <c r="AQ2578" t="s">
        <v>399</v>
      </c>
      <c r="AR2578">
        <v>8</v>
      </c>
      <c r="AS2578">
        <v>3.65</v>
      </c>
      <c r="AT2578" t="s">
        <v>71</v>
      </c>
      <c r="AW2578" t="s">
        <v>397</v>
      </c>
      <c r="AZ2578" t="s">
        <v>128</v>
      </c>
      <c r="BC2578">
        <v>80317001</v>
      </c>
      <c r="BD2578">
        <v>8163028</v>
      </c>
      <c r="BE2578" t="s">
        <v>398</v>
      </c>
    </row>
    <row r="2579" spans="1:57" x14ac:dyDescent="0.25">
      <c r="A2579" t="s">
        <v>123</v>
      </c>
      <c r="B2579" t="s">
        <v>124</v>
      </c>
      <c r="C2579">
        <v>80317</v>
      </c>
      <c r="D2579" t="s">
        <v>59</v>
      </c>
      <c r="E2579" t="s">
        <v>125</v>
      </c>
      <c r="F2579" t="s">
        <v>61</v>
      </c>
      <c r="G2579" t="s">
        <v>62</v>
      </c>
      <c r="H2579" t="s">
        <v>63</v>
      </c>
      <c r="I2579" t="s">
        <v>64</v>
      </c>
      <c r="J2579" t="s">
        <v>65</v>
      </c>
      <c r="K2579" t="s">
        <v>64</v>
      </c>
      <c r="L2579" s="1">
        <v>44348.401388888888</v>
      </c>
      <c r="P2579" t="s">
        <v>126</v>
      </c>
      <c r="Q2579" t="s">
        <v>67</v>
      </c>
      <c r="U2579" t="s">
        <v>127</v>
      </c>
      <c r="AN2579" s="1">
        <v>44348.401388888888</v>
      </c>
      <c r="AO2579" s="1">
        <v>44348.401388888888</v>
      </c>
      <c r="AP2579" t="s">
        <v>400</v>
      </c>
      <c r="AQ2579" t="s">
        <v>401</v>
      </c>
      <c r="AR2579">
        <v>9</v>
      </c>
      <c r="AS2579">
        <v>547</v>
      </c>
      <c r="AT2579" t="s">
        <v>330</v>
      </c>
      <c r="AW2579" t="s">
        <v>397</v>
      </c>
      <c r="AZ2579" t="s">
        <v>128</v>
      </c>
      <c r="BC2579">
        <v>80317001</v>
      </c>
      <c r="BD2579">
        <v>8163028</v>
      </c>
      <c r="BE2579" t="s">
        <v>400</v>
      </c>
    </row>
    <row r="2580" spans="1:57" x14ac:dyDescent="0.25">
      <c r="A2580" t="s">
        <v>123</v>
      </c>
      <c r="B2580" t="s">
        <v>124</v>
      </c>
      <c r="C2580">
        <v>80317</v>
      </c>
      <c r="D2580" t="s">
        <v>59</v>
      </c>
      <c r="E2580" t="s">
        <v>125</v>
      </c>
      <c r="F2580" t="s">
        <v>61</v>
      </c>
      <c r="G2580" t="s">
        <v>62</v>
      </c>
      <c r="H2580" t="s">
        <v>63</v>
      </c>
      <c r="I2580" t="s">
        <v>64</v>
      </c>
      <c r="J2580" t="s">
        <v>65</v>
      </c>
      <c r="K2580" t="s">
        <v>64</v>
      </c>
      <c r="L2580" s="1">
        <v>44348.401388888888</v>
      </c>
      <c r="P2580" t="s">
        <v>126</v>
      </c>
      <c r="Q2580" t="s">
        <v>67</v>
      </c>
      <c r="U2580" t="s">
        <v>127</v>
      </c>
      <c r="AN2580" s="1">
        <v>44348.401388888888</v>
      </c>
      <c r="AO2580" s="1">
        <v>44348.401388888888</v>
      </c>
      <c r="AP2580" t="s">
        <v>402</v>
      </c>
      <c r="AQ2580" t="s">
        <v>403</v>
      </c>
      <c r="AR2580">
        <v>7</v>
      </c>
      <c r="AS2580">
        <v>27.7</v>
      </c>
      <c r="AT2580" t="s">
        <v>339</v>
      </c>
      <c r="AW2580" t="s">
        <v>397</v>
      </c>
      <c r="AZ2580" t="s">
        <v>128</v>
      </c>
      <c r="BC2580">
        <v>80317001</v>
      </c>
      <c r="BD2580">
        <v>8163028</v>
      </c>
      <c r="BE2580" t="s">
        <v>402</v>
      </c>
    </row>
    <row r="2581" spans="1:57" x14ac:dyDescent="0.25">
      <c r="A2581" t="s">
        <v>123</v>
      </c>
      <c r="B2581" t="s">
        <v>124</v>
      </c>
      <c r="C2581">
        <v>80317</v>
      </c>
      <c r="D2581" t="s">
        <v>59</v>
      </c>
      <c r="E2581" t="s">
        <v>125</v>
      </c>
      <c r="F2581" t="s">
        <v>61</v>
      </c>
      <c r="G2581" t="s">
        <v>62</v>
      </c>
      <c r="H2581" t="s">
        <v>63</v>
      </c>
      <c r="I2581" t="s">
        <v>64</v>
      </c>
      <c r="J2581" t="s">
        <v>65</v>
      </c>
      <c r="K2581" t="s">
        <v>64</v>
      </c>
      <c r="L2581" s="1">
        <v>44348.401388888888</v>
      </c>
      <c r="P2581" t="s">
        <v>126</v>
      </c>
      <c r="Q2581" t="s">
        <v>67</v>
      </c>
      <c r="U2581" t="s">
        <v>127</v>
      </c>
      <c r="AN2581" s="1">
        <v>44356.034722222219</v>
      </c>
      <c r="AO2581" s="1">
        <v>44356.034722222219</v>
      </c>
      <c r="AP2581" t="s">
        <v>69</v>
      </c>
      <c r="AQ2581" t="s">
        <v>70</v>
      </c>
      <c r="AR2581">
        <v>89</v>
      </c>
      <c r="AS2581">
        <v>19.399999999999999</v>
      </c>
      <c r="AT2581" t="s">
        <v>71</v>
      </c>
      <c r="AU2581" t="s">
        <v>72</v>
      </c>
      <c r="AW2581" t="s">
        <v>73</v>
      </c>
      <c r="AX2581">
        <v>0.8</v>
      </c>
      <c r="AZ2581" t="s">
        <v>128</v>
      </c>
      <c r="BC2581">
        <v>80317001</v>
      </c>
      <c r="BD2581">
        <v>8163022</v>
      </c>
      <c r="BE2581" t="s">
        <v>69</v>
      </c>
    </row>
    <row r="2582" spans="1:57" x14ac:dyDescent="0.25">
      <c r="A2582" t="s">
        <v>123</v>
      </c>
      <c r="B2582" t="s">
        <v>124</v>
      </c>
      <c r="C2582">
        <v>80317</v>
      </c>
      <c r="D2582" t="s">
        <v>59</v>
      </c>
      <c r="E2582" t="s">
        <v>125</v>
      </c>
      <c r="F2582" t="s">
        <v>61</v>
      </c>
      <c r="G2582" t="s">
        <v>62</v>
      </c>
      <c r="H2582" t="s">
        <v>63</v>
      </c>
      <c r="I2582" t="s">
        <v>64</v>
      </c>
      <c r="J2582" t="s">
        <v>65</v>
      </c>
      <c r="K2582" t="s">
        <v>64</v>
      </c>
      <c r="L2582" s="1">
        <v>44348.401388888888</v>
      </c>
      <c r="P2582" t="s">
        <v>126</v>
      </c>
      <c r="Q2582" t="s">
        <v>67</v>
      </c>
      <c r="U2582" t="s">
        <v>127</v>
      </c>
      <c r="AN2582" s="1">
        <v>44349.601388888892</v>
      </c>
      <c r="AO2582" s="1">
        <v>44349.601388888892</v>
      </c>
      <c r="AP2582" t="s">
        <v>185</v>
      </c>
      <c r="AQ2582" t="s">
        <v>186</v>
      </c>
      <c r="AR2582">
        <v>67</v>
      </c>
      <c r="AS2582">
        <v>159</v>
      </c>
      <c r="AT2582" t="s">
        <v>187</v>
      </c>
      <c r="AU2582" t="s">
        <v>190</v>
      </c>
      <c r="AW2582" t="s">
        <v>189</v>
      </c>
      <c r="AX2582">
        <v>1</v>
      </c>
      <c r="AZ2582" t="s">
        <v>128</v>
      </c>
      <c r="BC2582">
        <v>80317001</v>
      </c>
      <c r="BD2582">
        <v>8163026</v>
      </c>
      <c r="BE2582" t="s">
        <v>185</v>
      </c>
    </row>
    <row r="2583" spans="1:57" x14ac:dyDescent="0.25">
      <c r="A2583" t="s">
        <v>123</v>
      </c>
      <c r="B2583" t="s">
        <v>124</v>
      </c>
      <c r="C2583">
        <v>80317</v>
      </c>
      <c r="D2583" t="s">
        <v>59</v>
      </c>
      <c r="E2583" t="s">
        <v>125</v>
      </c>
      <c r="F2583" t="s">
        <v>61</v>
      </c>
      <c r="G2583" t="s">
        <v>62</v>
      </c>
      <c r="H2583" t="s">
        <v>63</v>
      </c>
      <c r="I2583" t="s">
        <v>64</v>
      </c>
      <c r="J2583" t="s">
        <v>65</v>
      </c>
      <c r="K2583" t="s">
        <v>64</v>
      </c>
      <c r="L2583" s="1">
        <v>44348.401388888888</v>
      </c>
      <c r="P2583" t="s">
        <v>126</v>
      </c>
      <c r="Q2583" t="s">
        <v>67</v>
      </c>
      <c r="U2583" t="s">
        <v>127</v>
      </c>
      <c r="AN2583" s="1">
        <v>44358.488958333335</v>
      </c>
      <c r="AO2583" s="1">
        <v>44351.416666666664</v>
      </c>
      <c r="AP2583" t="s">
        <v>404</v>
      </c>
      <c r="AQ2583" t="s">
        <v>405</v>
      </c>
      <c r="AR2583">
        <v>36</v>
      </c>
      <c r="AS2583">
        <v>3</v>
      </c>
      <c r="AT2583" t="s">
        <v>343</v>
      </c>
      <c r="AU2583" t="s">
        <v>406</v>
      </c>
      <c r="AV2583" t="s">
        <v>345</v>
      </c>
      <c r="AW2583" t="s">
        <v>268</v>
      </c>
      <c r="AX2583">
        <v>3</v>
      </c>
      <c r="AZ2583" t="s">
        <v>128</v>
      </c>
      <c r="BC2583">
        <v>80317001</v>
      </c>
      <c r="BD2583">
        <v>8163030</v>
      </c>
      <c r="BE2583" t="s">
        <v>404</v>
      </c>
    </row>
    <row r="2584" spans="1:57" x14ac:dyDescent="0.25">
      <c r="A2584" t="s">
        <v>123</v>
      </c>
      <c r="B2584" t="s">
        <v>124</v>
      </c>
      <c r="C2584">
        <v>80317</v>
      </c>
      <c r="D2584" t="s">
        <v>59</v>
      </c>
      <c r="E2584" t="s">
        <v>125</v>
      </c>
      <c r="F2584" t="s">
        <v>61</v>
      </c>
      <c r="G2584" t="s">
        <v>62</v>
      </c>
      <c r="H2584" t="s">
        <v>63</v>
      </c>
      <c r="I2584" t="s">
        <v>64</v>
      </c>
      <c r="J2584" t="s">
        <v>65</v>
      </c>
      <c r="K2584" t="s">
        <v>64</v>
      </c>
      <c r="L2584" s="1">
        <v>44348.401388888888</v>
      </c>
      <c r="P2584" t="s">
        <v>126</v>
      </c>
      <c r="Q2584" t="s">
        <v>67</v>
      </c>
      <c r="U2584" t="s">
        <v>127</v>
      </c>
      <c r="AN2584" s="1">
        <v>44358.488958333335</v>
      </c>
      <c r="AO2584" s="1">
        <v>44351.416666666664</v>
      </c>
      <c r="AP2584" t="s">
        <v>407</v>
      </c>
      <c r="AQ2584" t="s">
        <v>408</v>
      </c>
      <c r="AR2584">
        <v>66</v>
      </c>
      <c r="AS2584">
        <v>8</v>
      </c>
      <c r="AT2584" t="s">
        <v>343</v>
      </c>
      <c r="AU2584" t="s">
        <v>188</v>
      </c>
      <c r="AV2584" t="s">
        <v>180</v>
      </c>
      <c r="AW2584" t="s">
        <v>268</v>
      </c>
      <c r="AX2584">
        <v>8</v>
      </c>
      <c r="AZ2584" t="s">
        <v>128</v>
      </c>
      <c r="BC2584">
        <v>80317001</v>
      </c>
      <c r="BD2584">
        <v>8163030</v>
      </c>
      <c r="BE2584" t="s">
        <v>407</v>
      </c>
    </row>
    <row r="2585" spans="1:57" x14ac:dyDescent="0.25">
      <c r="A2585" t="s">
        <v>123</v>
      </c>
      <c r="B2585" t="s">
        <v>124</v>
      </c>
      <c r="C2585">
        <v>80317</v>
      </c>
      <c r="D2585" t="s">
        <v>59</v>
      </c>
      <c r="E2585" t="s">
        <v>125</v>
      </c>
      <c r="F2585" t="s">
        <v>61</v>
      </c>
      <c r="G2585" t="s">
        <v>62</v>
      </c>
      <c r="H2585" t="s">
        <v>63</v>
      </c>
      <c r="I2585" t="s">
        <v>64</v>
      </c>
      <c r="J2585" t="s">
        <v>65</v>
      </c>
      <c r="K2585" t="s">
        <v>64</v>
      </c>
      <c r="L2585" s="1">
        <v>44348.401388888888</v>
      </c>
      <c r="P2585" t="s">
        <v>126</v>
      </c>
      <c r="Q2585" t="s">
        <v>67</v>
      </c>
      <c r="U2585" t="s">
        <v>127</v>
      </c>
      <c r="AN2585" s="1">
        <v>44357.469710648147</v>
      </c>
      <c r="AO2585" s="1">
        <v>44357.469710648147</v>
      </c>
      <c r="AP2585" t="s">
        <v>241</v>
      </c>
      <c r="AQ2585" t="s">
        <v>242</v>
      </c>
      <c r="AS2585">
        <v>194.7</v>
      </c>
      <c r="AT2585" t="s">
        <v>71</v>
      </c>
      <c r="AU2585" t="s">
        <v>252</v>
      </c>
      <c r="AX2585">
        <v>1</v>
      </c>
      <c r="AZ2585" t="s">
        <v>128</v>
      </c>
      <c r="BC2585">
        <v>80317001</v>
      </c>
      <c r="BD2585">
        <v>8163027</v>
      </c>
      <c r="BE2585" t="s">
        <v>241</v>
      </c>
    </row>
    <row r="2586" spans="1:57" x14ac:dyDescent="0.25">
      <c r="A2586" t="s">
        <v>123</v>
      </c>
      <c r="B2586" t="s">
        <v>124</v>
      </c>
      <c r="C2586">
        <v>80317</v>
      </c>
      <c r="D2586" t="s">
        <v>59</v>
      </c>
      <c r="E2586" t="s">
        <v>125</v>
      </c>
      <c r="F2586" t="s">
        <v>61</v>
      </c>
      <c r="G2586" t="s">
        <v>62</v>
      </c>
      <c r="H2586" t="s">
        <v>63</v>
      </c>
      <c r="I2586" t="s">
        <v>64</v>
      </c>
      <c r="J2586" t="s">
        <v>65</v>
      </c>
      <c r="K2586" t="s">
        <v>64</v>
      </c>
      <c r="L2586" s="1">
        <v>44348.401388888888</v>
      </c>
      <c r="P2586" t="s">
        <v>126</v>
      </c>
      <c r="Q2586" t="s">
        <v>67</v>
      </c>
      <c r="U2586" t="s">
        <v>127</v>
      </c>
      <c r="AN2586" s="1">
        <v>44357.469710648147</v>
      </c>
      <c r="AO2586" s="1">
        <v>44357.469710648147</v>
      </c>
      <c r="AP2586" t="s">
        <v>265</v>
      </c>
      <c r="AQ2586" t="s">
        <v>266</v>
      </c>
      <c r="AR2586">
        <v>30</v>
      </c>
      <c r="AS2586">
        <v>56.5</v>
      </c>
      <c r="AT2586" t="s">
        <v>71</v>
      </c>
      <c r="AU2586" t="s">
        <v>270</v>
      </c>
      <c r="AW2586" t="s">
        <v>268</v>
      </c>
      <c r="AX2586">
        <v>0.3</v>
      </c>
      <c r="AZ2586" t="s">
        <v>128</v>
      </c>
      <c r="BC2586">
        <v>80317001</v>
      </c>
      <c r="BD2586">
        <v>8163027</v>
      </c>
      <c r="BE2586" t="s">
        <v>265</v>
      </c>
    </row>
    <row r="2587" spans="1:57" x14ac:dyDescent="0.25">
      <c r="A2587" t="s">
        <v>123</v>
      </c>
      <c r="B2587" t="s">
        <v>124</v>
      </c>
      <c r="C2587">
        <v>80317</v>
      </c>
      <c r="D2587" t="s">
        <v>59</v>
      </c>
      <c r="E2587" t="s">
        <v>125</v>
      </c>
      <c r="F2587" t="s">
        <v>61</v>
      </c>
      <c r="G2587" t="s">
        <v>62</v>
      </c>
      <c r="H2587" t="s">
        <v>63</v>
      </c>
      <c r="I2587" t="s">
        <v>64</v>
      </c>
      <c r="J2587" t="s">
        <v>65</v>
      </c>
      <c r="K2587" t="s">
        <v>64</v>
      </c>
      <c r="L2587" s="1">
        <v>44348.401388888888</v>
      </c>
      <c r="P2587" t="s">
        <v>126</v>
      </c>
      <c r="Q2587" t="s">
        <v>67</v>
      </c>
      <c r="U2587" t="s">
        <v>127</v>
      </c>
      <c r="AN2587" s="1">
        <v>44357.469710648147</v>
      </c>
      <c r="AO2587" s="1">
        <v>44357.469710648147</v>
      </c>
      <c r="AP2587" t="s">
        <v>283</v>
      </c>
      <c r="AQ2587" t="s">
        <v>284</v>
      </c>
      <c r="AR2587">
        <v>31</v>
      </c>
      <c r="AS2587">
        <v>13</v>
      </c>
      <c r="AT2587" t="s">
        <v>71</v>
      </c>
      <c r="AU2587" t="s">
        <v>286</v>
      </c>
      <c r="AW2587" t="s">
        <v>268</v>
      </c>
      <c r="AX2587">
        <v>0.1</v>
      </c>
      <c r="AZ2587" t="s">
        <v>128</v>
      </c>
      <c r="BC2587">
        <v>80317001</v>
      </c>
      <c r="BD2587">
        <v>8163027</v>
      </c>
      <c r="BE2587" t="s">
        <v>283</v>
      </c>
    </row>
    <row r="2588" spans="1:57" x14ac:dyDescent="0.25">
      <c r="A2588" t="s">
        <v>123</v>
      </c>
      <c r="B2588" t="s">
        <v>124</v>
      </c>
      <c r="C2588">
        <v>80317</v>
      </c>
      <c r="D2588" t="s">
        <v>59</v>
      </c>
      <c r="E2588" t="s">
        <v>125</v>
      </c>
      <c r="F2588" t="s">
        <v>61</v>
      </c>
      <c r="G2588" t="s">
        <v>62</v>
      </c>
      <c r="H2588" t="s">
        <v>63</v>
      </c>
      <c r="I2588" t="s">
        <v>64</v>
      </c>
      <c r="J2588" t="s">
        <v>65</v>
      </c>
      <c r="K2588" t="s">
        <v>64</v>
      </c>
      <c r="L2588" s="1">
        <v>44348.401388888888</v>
      </c>
      <c r="P2588" t="s">
        <v>126</v>
      </c>
      <c r="Q2588" t="s">
        <v>67</v>
      </c>
      <c r="U2588" t="s">
        <v>127</v>
      </c>
      <c r="AN2588" s="1">
        <v>44357.469710648147</v>
      </c>
      <c r="AO2588" s="1">
        <v>44357.469710648147</v>
      </c>
      <c r="AP2588" t="s">
        <v>291</v>
      </c>
      <c r="AQ2588" t="s">
        <v>292</v>
      </c>
      <c r="AR2588">
        <v>28</v>
      </c>
      <c r="AS2588">
        <v>35.799999999999997</v>
      </c>
      <c r="AT2588" t="s">
        <v>71</v>
      </c>
      <c r="AU2588" t="s">
        <v>298</v>
      </c>
      <c r="AW2588" t="s">
        <v>268</v>
      </c>
      <c r="AX2588">
        <v>0.4</v>
      </c>
      <c r="AZ2588" t="s">
        <v>128</v>
      </c>
      <c r="BC2588">
        <v>80317001</v>
      </c>
      <c r="BD2588">
        <v>8163027</v>
      </c>
      <c r="BE2588" t="s">
        <v>291</v>
      </c>
    </row>
    <row r="2589" spans="1:57" x14ac:dyDescent="0.25">
      <c r="A2589" t="s">
        <v>123</v>
      </c>
      <c r="B2589" t="s">
        <v>124</v>
      </c>
      <c r="C2589">
        <v>80317</v>
      </c>
      <c r="D2589" t="s">
        <v>59</v>
      </c>
      <c r="E2589" t="s">
        <v>125</v>
      </c>
      <c r="F2589" t="s">
        <v>61</v>
      </c>
      <c r="G2589" t="s">
        <v>62</v>
      </c>
      <c r="H2589" t="s">
        <v>63</v>
      </c>
      <c r="I2589" t="s">
        <v>64</v>
      </c>
      <c r="J2589" t="s">
        <v>65</v>
      </c>
      <c r="K2589" t="s">
        <v>64</v>
      </c>
      <c r="L2589" s="1">
        <v>44348.401388888888</v>
      </c>
      <c r="P2589" t="s">
        <v>126</v>
      </c>
      <c r="Q2589" t="s">
        <v>67</v>
      </c>
      <c r="U2589" t="s">
        <v>127</v>
      </c>
      <c r="AN2589" s="1">
        <v>44357.469710648147</v>
      </c>
      <c r="AO2589" s="1">
        <v>44357.469710648147</v>
      </c>
      <c r="AP2589" t="s">
        <v>305</v>
      </c>
      <c r="AQ2589" t="s">
        <v>306</v>
      </c>
      <c r="AR2589">
        <v>29</v>
      </c>
      <c r="AS2589">
        <v>5</v>
      </c>
      <c r="AT2589" t="s">
        <v>71</v>
      </c>
      <c r="AU2589" t="s">
        <v>304</v>
      </c>
      <c r="AW2589" t="s">
        <v>268</v>
      </c>
      <c r="AX2589">
        <v>0.1</v>
      </c>
      <c r="AZ2589" t="s">
        <v>128</v>
      </c>
      <c r="BC2589">
        <v>80317001</v>
      </c>
      <c r="BD2589">
        <v>8163027</v>
      </c>
      <c r="BE2589" t="s">
        <v>305</v>
      </c>
    </row>
    <row r="2590" spans="1:57" x14ac:dyDescent="0.25">
      <c r="A2590" t="s">
        <v>123</v>
      </c>
      <c r="B2590" t="s">
        <v>124</v>
      </c>
      <c r="C2590">
        <v>80317</v>
      </c>
      <c r="D2590" t="s">
        <v>59</v>
      </c>
      <c r="E2590" t="s">
        <v>125</v>
      </c>
      <c r="F2590" t="s">
        <v>61</v>
      </c>
      <c r="G2590" t="s">
        <v>62</v>
      </c>
      <c r="H2590" t="s">
        <v>63</v>
      </c>
      <c r="I2590" t="s">
        <v>64</v>
      </c>
      <c r="J2590" t="s">
        <v>65</v>
      </c>
      <c r="K2590" t="s">
        <v>64</v>
      </c>
      <c r="L2590" s="1">
        <v>44348.401388888888</v>
      </c>
      <c r="P2590" t="s">
        <v>126</v>
      </c>
      <c r="Q2590" t="s">
        <v>67</v>
      </c>
      <c r="U2590" t="s">
        <v>127</v>
      </c>
      <c r="AN2590" s="1">
        <v>44350.661111111112</v>
      </c>
      <c r="AO2590" s="1">
        <v>44350.661111111112</v>
      </c>
      <c r="AP2590" t="s">
        <v>410</v>
      </c>
      <c r="AQ2590" t="s">
        <v>411</v>
      </c>
      <c r="AR2590">
        <v>32</v>
      </c>
      <c r="AS2590">
        <v>56</v>
      </c>
      <c r="AT2590" t="s">
        <v>71</v>
      </c>
      <c r="AU2590" t="s">
        <v>294</v>
      </c>
      <c r="AW2590" t="s">
        <v>412</v>
      </c>
      <c r="AX2590">
        <v>0.5</v>
      </c>
      <c r="AZ2590" t="s">
        <v>128</v>
      </c>
      <c r="BC2590">
        <v>80317001</v>
      </c>
      <c r="BD2590">
        <v>8163018</v>
      </c>
      <c r="BE2590" t="s">
        <v>410</v>
      </c>
    </row>
    <row r="2591" spans="1:57" x14ac:dyDescent="0.25">
      <c r="A2591" t="s">
        <v>123</v>
      </c>
      <c r="B2591" t="s">
        <v>124</v>
      </c>
      <c r="C2591">
        <v>80317</v>
      </c>
      <c r="D2591" t="s">
        <v>59</v>
      </c>
      <c r="E2591" t="s">
        <v>125</v>
      </c>
      <c r="F2591" t="s">
        <v>61</v>
      </c>
      <c r="G2591" t="s">
        <v>62</v>
      </c>
      <c r="H2591" t="s">
        <v>63</v>
      </c>
      <c r="I2591" t="s">
        <v>64</v>
      </c>
      <c r="J2591" t="s">
        <v>65</v>
      </c>
      <c r="K2591" t="s">
        <v>64</v>
      </c>
      <c r="L2591" s="1">
        <v>44348.401388888888</v>
      </c>
      <c r="P2591" t="s">
        <v>126</v>
      </c>
      <c r="Q2591" t="s">
        <v>67</v>
      </c>
      <c r="U2591" t="s">
        <v>127</v>
      </c>
      <c r="AN2591" s="1">
        <v>44350.661111111112</v>
      </c>
      <c r="AO2591" s="1">
        <v>44350.661111111112</v>
      </c>
      <c r="AP2591" t="s">
        <v>414</v>
      </c>
      <c r="AQ2591" t="s">
        <v>415</v>
      </c>
      <c r="AR2591">
        <v>33</v>
      </c>
      <c r="AS2591">
        <v>26.9</v>
      </c>
      <c r="AT2591" t="s">
        <v>71</v>
      </c>
      <c r="AU2591" t="s">
        <v>237</v>
      </c>
      <c r="AW2591" t="s">
        <v>412</v>
      </c>
      <c r="AX2591">
        <v>0.1</v>
      </c>
      <c r="AZ2591" t="s">
        <v>128</v>
      </c>
      <c r="BC2591">
        <v>80317001</v>
      </c>
      <c r="BD2591">
        <v>8163018</v>
      </c>
      <c r="BE2591" t="s">
        <v>414</v>
      </c>
    </row>
    <row r="2592" spans="1:57" x14ac:dyDescent="0.25">
      <c r="A2592" t="s">
        <v>123</v>
      </c>
      <c r="B2592" t="s">
        <v>124</v>
      </c>
      <c r="C2592">
        <v>80317</v>
      </c>
      <c r="D2592" t="s">
        <v>59</v>
      </c>
      <c r="E2592" t="s">
        <v>125</v>
      </c>
      <c r="F2592" t="s">
        <v>61</v>
      </c>
      <c r="G2592" t="s">
        <v>62</v>
      </c>
      <c r="H2592" t="s">
        <v>63</v>
      </c>
      <c r="I2592" t="s">
        <v>64</v>
      </c>
      <c r="J2592" t="s">
        <v>65</v>
      </c>
      <c r="K2592" t="s">
        <v>64</v>
      </c>
      <c r="L2592" s="1">
        <v>44348.401388888888</v>
      </c>
      <c r="P2592" t="s">
        <v>126</v>
      </c>
      <c r="Q2592" t="s">
        <v>67</v>
      </c>
      <c r="U2592" t="s">
        <v>127</v>
      </c>
      <c r="AN2592" s="1">
        <v>44350.900555555556</v>
      </c>
      <c r="AO2592" s="1">
        <v>44350.424166666664</v>
      </c>
      <c r="AP2592" t="s">
        <v>341</v>
      </c>
      <c r="AQ2592" t="s">
        <v>342</v>
      </c>
      <c r="AS2592">
        <v>0.10299999999999999</v>
      </c>
      <c r="AT2592" t="s">
        <v>343</v>
      </c>
      <c r="AU2592" t="s">
        <v>344</v>
      </c>
      <c r="AX2592">
        <v>1.7999999999999999E-2</v>
      </c>
      <c r="AZ2592" t="s">
        <v>128</v>
      </c>
      <c r="BC2592">
        <v>80317001</v>
      </c>
      <c r="BD2592">
        <v>8163025</v>
      </c>
      <c r="BE2592" t="s">
        <v>341</v>
      </c>
    </row>
    <row r="2593" spans="1:57" x14ac:dyDescent="0.25">
      <c r="A2593" t="s">
        <v>123</v>
      </c>
      <c r="B2593" t="s">
        <v>124</v>
      </c>
      <c r="C2593">
        <v>80317</v>
      </c>
      <c r="D2593" t="s">
        <v>59</v>
      </c>
      <c r="E2593" t="s">
        <v>125</v>
      </c>
      <c r="F2593" t="s">
        <v>61</v>
      </c>
      <c r="G2593" t="s">
        <v>62</v>
      </c>
      <c r="H2593" t="s">
        <v>63</v>
      </c>
      <c r="I2593" t="s">
        <v>64</v>
      </c>
      <c r="J2593" t="s">
        <v>65</v>
      </c>
      <c r="K2593" t="s">
        <v>64</v>
      </c>
      <c r="L2593" s="1">
        <v>44348.401388888888</v>
      </c>
      <c r="P2593" t="s">
        <v>126</v>
      </c>
      <c r="Q2593" t="s">
        <v>67</v>
      </c>
      <c r="U2593" t="s">
        <v>127</v>
      </c>
      <c r="AN2593" s="1">
        <v>44350.900555555556</v>
      </c>
      <c r="AO2593" s="1">
        <v>44350.424166666664</v>
      </c>
      <c r="AP2593" t="s">
        <v>346</v>
      </c>
      <c r="AQ2593" t="s">
        <v>347</v>
      </c>
      <c r="AS2593">
        <v>0.999</v>
      </c>
      <c r="AT2593" t="s">
        <v>343</v>
      </c>
      <c r="AU2593" t="s">
        <v>357</v>
      </c>
      <c r="AX2593">
        <v>1.7999999999999999E-2</v>
      </c>
      <c r="AZ2593" t="s">
        <v>128</v>
      </c>
      <c r="BC2593">
        <v>80317001</v>
      </c>
      <c r="BD2593">
        <v>8163025</v>
      </c>
      <c r="BE2593" t="s">
        <v>346</v>
      </c>
    </row>
    <row r="2594" spans="1:57" x14ac:dyDescent="0.25">
      <c r="A2594" t="s">
        <v>123</v>
      </c>
      <c r="B2594" t="s">
        <v>124</v>
      </c>
      <c r="C2594">
        <v>80317</v>
      </c>
      <c r="D2594" t="s">
        <v>59</v>
      </c>
      <c r="E2594" t="s">
        <v>125</v>
      </c>
      <c r="F2594" t="s">
        <v>61</v>
      </c>
      <c r="G2594" t="s">
        <v>62</v>
      </c>
      <c r="H2594" t="s">
        <v>63</v>
      </c>
      <c r="I2594" t="s">
        <v>64</v>
      </c>
      <c r="J2594" t="s">
        <v>65</v>
      </c>
      <c r="K2594" t="s">
        <v>64</v>
      </c>
      <c r="L2594" s="1">
        <v>44348.401388888888</v>
      </c>
      <c r="P2594" t="s">
        <v>126</v>
      </c>
      <c r="Q2594" t="s">
        <v>67</v>
      </c>
      <c r="U2594" t="s">
        <v>127</v>
      </c>
      <c r="AN2594" s="1">
        <v>44350.900555555556</v>
      </c>
      <c r="AO2594" s="1">
        <v>44350.424166666664</v>
      </c>
      <c r="AP2594" t="s">
        <v>369</v>
      </c>
      <c r="AQ2594" t="s">
        <v>370</v>
      </c>
      <c r="AS2594">
        <v>0.14599999999999999</v>
      </c>
      <c r="AT2594" t="s">
        <v>343</v>
      </c>
      <c r="AU2594" t="s">
        <v>380</v>
      </c>
      <c r="AX2594">
        <v>8.9999999999999993E-3</v>
      </c>
      <c r="AZ2594" t="s">
        <v>128</v>
      </c>
      <c r="BC2594">
        <v>80317001</v>
      </c>
      <c r="BD2594">
        <v>8163025</v>
      </c>
      <c r="BE2594" t="s">
        <v>369</v>
      </c>
    </row>
    <row r="2595" spans="1:57" x14ac:dyDescent="0.25">
      <c r="A2595" t="s">
        <v>315</v>
      </c>
      <c r="B2595" t="s">
        <v>316</v>
      </c>
      <c r="C2595">
        <v>80317</v>
      </c>
      <c r="D2595" t="s">
        <v>59</v>
      </c>
      <c r="E2595" t="s">
        <v>317</v>
      </c>
      <c r="H2595" t="s">
        <v>317</v>
      </c>
      <c r="I2595" t="s">
        <v>64</v>
      </c>
      <c r="J2595" t="s">
        <v>65</v>
      </c>
      <c r="L2595" s="1">
        <v>44348.302083333336</v>
      </c>
      <c r="AN2595" s="1">
        <v>44348.302083333336</v>
      </c>
      <c r="AO2595" s="1">
        <v>44348.302083333336</v>
      </c>
      <c r="AP2595" t="s">
        <v>312</v>
      </c>
      <c r="AQ2595" t="s">
        <v>313</v>
      </c>
      <c r="AS2595">
        <v>7</v>
      </c>
      <c r="AT2595" t="s">
        <v>314</v>
      </c>
      <c r="BC2595">
        <v>80317014</v>
      </c>
      <c r="BD2595">
        <v>8163010</v>
      </c>
      <c r="BE2595" t="s">
        <v>312</v>
      </c>
    </row>
    <row r="2596" spans="1:57" x14ac:dyDescent="0.25">
      <c r="A2596" t="s">
        <v>315</v>
      </c>
      <c r="B2596" t="s">
        <v>316</v>
      </c>
      <c r="C2596">
        <v>80317</v>
      </c>
      <c r="D2596" t="s">
        <v>59</v>
      </c>
      <c r="E2596" t="s">
        <v>317</v>
      </c>
      <c r="H2596" t="s">
        <v>317</v>
      </c>
      <c r="I2596" t="s">
        <v>64</v>
      </c>
      <c r="J2596" t="s">
        <v>65</v>
      </c>
      <c r="L2596" s="1">
        <v>44348.302083333336</v>
      </c>
      <c r="AN2596" s="1">
        <v>44348.302083333336</v>
      </c>
      <c r="AO2596" s="1">
        <v>44348.302083333336</v>
      </c>
      <c r="AP2596" t="s">
        <v>318</v>
      </c>
      <c r="AQ2596" t="s">
        <v>319</v>
      </c>
      <c r="AS2596">
        <v>10.02</v>
      </c>
      <c r="AT2596" t="s">
        <v>314</v>
      </c>
      <c r="BC2596">
        <v>80317014</v>
      </c>
      <c r="BD2596">
        <v>8163010</v>
      </c>
      <c r="BE2596" t="s">
        <v>318</v>
      </c>
    </row>
    <row r="2597" spans="1:57" x14ac:dyDescent="0.25">
      <c r="A2597" t="s">
        <v>315</v>
      </c>
      <c r="B2597" t="s">
        <v>316</v>
      </c>
      <c r="C2597">
        <v>80317</v>
      </c>
      <c r="D2597" t="s">
        <v>59</v>
      </c>
      <c r="E2597" t="s">
        <v>317</v>
      </c>
      <c r="H2597" t="s">
        <v>317</v>
      </c>
      <c r="I2597" t="s">
        <v>64</v>
      </c>
      <c r="J2597" t="s">
        <v>65</v>
      </c>
      <c r="L2597" s="1">
        <v>44348.302083333336</v>
      </c>
      <c r="AN2597" s="1">
        <v>44348.302083333336</v>
      </c>
      <c r="AO2597" s="1">
        <v>44348.302083333336</v>
      </c>
      <c r="AP2597" t="s">
        <v>320</v>
      </c>
      <c r="AQ2597" t="s">
        <v>321</v>
      </c>
      <c r="AS2597">
        <v>7</v>
      </c>
      <c r="AT2597" t="s">
        <v>314</v>
      </c>
      <c r="BC2597">
        <v>80317014</v>
      </c>
      <c r="BD2597">
        <v>8163010</v>
      </c>
      <c r="BE2597" t="s">
        <v>320</v>
      </c>
    </row>
    <row r="2598" spans="1:57" x14ac:dyDescent="0.25">
      <c r="A2598" t="s">
        <v>315</v>
      </c>
      <c r="B2598" t="s">
        <v>316</v>
      </c>
      <c r="C2598">
        <v>80317</v>
      </c>
      <c r="D2598" t="s">
        <v>59</v>
      </c>
      <c r="E2598" t="s">
        <v>317</v>
      </c>
      <c r="H2598" t="s">
        <v>317</v>
      </c>
      <c r="I2598" t="s">
        <v>64</v>
      </c>
      <c r="J2598" t="s">
        <v>65</v>
      </c>
      <c r="L2598" s="1">
        <v>44348.302083333336</v>
      </c>
      <c r="AN2598" s="1">
        <v>44348.302083333336</v>
      </c>
      <c r="AO2598" s="1">
        <v>44348.302083333336</v>
      </c>
      <c r="AP2598" t="s">
        <v>322</v>
      </c>
      <c r="AQ2598" t="s">
        <v>323</v>
      </c>
      <c r="AS2598">
        <v>10</v>
      </c>
      <c r="AT2598" t="s">
        <v>314</v>
      </c>
      <c r="BC2598">
        <v>80317014</v>
      </c>
      <c r="BD2598">
        <v>8163010</v>
      </c>
      <c r="BE2598" t="s">
        <v>322</v>
      </c>
    </row>
    <row r="2599" spans="1:57" x14ac:dyDescent="0.25">
      <c r="A2599" t="s">
        <v>315</v>
      </c>
      <c r="B2599" t="s">
        <v>316</v>
      </c>
      <c r="C2599">
        <v>80317</v>
      </c>
      <c r="D2599" t="s">
        <v>59</v>
      </c>
      <c r="E2599" t="s">
        <v>317</v>
      </c>
      <c r="H2599" t="s">
        <v>317</v>
      </c>
      <c r="I2599" t="s">
        <v>64</v>
      </c>
      <c r="J2599" t="s">
        <v>65</v>
      </c>
      <c r="L2599" s="1">
        <v>44348.302083333336</v>
      </c>
      <c r="AN2599" s="1">
        <v>44348.302083333336</v>
      </c>
      <c r="AO2599" s="1">
        <v>44348.302083333336</v>
      </c>
      <c r="AP2599" t="s">
        <v>324</v>
      </c>
      <c r="AQ2599" t="s">
        <v>325</v>
      </c>
      <c r="AS2599">
        <v>8.67</v>
      </c>
      <c r="AT2599" t="s">
        <v>71</v>
      </c>
      <c r="BC2599">
        <v>80317014</v>
      </c>
      <c r="BD2599">
        <v>8163010</v>
      </c>
      <c r="BE2599" t="s">
        <v>324</v>
      </c>
    </row>
    <row r="2600" spans="1:57" x14ac:dyDescent="0.25">
      <c r="A2600" t="s">
        <v>315</v>
      </c>
      <c r="B2600" t="s">
        <v>316</v>
      </c>
      <c r="C2600">
        <v>80317</v>
      </c>
      <c r="D2600" t="s">
        <v>59</v>
      </c>
      <c r="E2600" t="s">
        <v>317</v>
      </c>
      <c r="H2600" t="s">
        <v>317</v>
      </c>
      <c r="I2600" t="s">
        <v>64</v>
      </c>
      <c r="J2600" t="s">
        <v>65</v>
      </c>
      <c r="L2600" s="1">
        <v>44348.302083333336</v>
      </c>
      <c r="AN2600" s="1">
        <v>44348.302083333336</v>
      </c>
      <c r="AO2600" s="1">
        <v>44348.302083333336</v>
      </c>
      <c r="AP2600" t="s">
        <v>326</v>
      </c>
      <c r="AQ2600" t="s">
        <v>327</v>
      </c>
      <c r="AS2600">
        <v>8.57</v>
      </c>
      <c r="AT2600" t="s">
        <v>71</v>
      </c>
      <c r="BC2600">
        <v>80317014</v>
      </c>
      <c r="BD2600">
        <v>8163010</v>
      </c>
      <c r="BE2600" t="s">
        <v>326</v>
      </c>
    </row>
    <row r="2601" spans="1:57" x14ac:dyDescent="0.25">
      <c r="A2601" t="s">
        <v>315</v>
      </c>
      <c r="B2601" t="s">
        <v>316</v>
      </c>
      <c r="C2601">
        <v>80317</v>
      </c>
      <c r="D2601" t="s">
        <v>59</v>
      </c>
      <c r="E2601" t="s">
        <v>317</v>
      </c>
      <c r="H2601" t="s">
        <v>317</v>
      </c>
      <c r="I2601" t="s">
        <v>64</v>
      </c>
      <c r="J2601" t="s">
        <v>65</v>
      </c>
      <c r="L2601" s="1">
        <v>44348.302083333336</v>
      </c>
      <c r="AN2601" s="1">
        <v>44348.302083333336</v>
      </c>
      <c r="AO2601" s="1">
        <v>44348.302083333336</v>
      </c>
      <c r="AP2601" t="s">
        <v>328</v>
      </c>
      <c r="AQ2601" t="s">
        <v>329</v>
      </c>
      <c r="AS2601">
        <v>2000</v>
      </c>
      <c r="AT2601" t="s">
        <v>330</v>
      </c>
      <c r="BC2601">
        <v>80317014</v>
      </c>
      <c r="BD2601">
        <v>8163010</v>
      </c>
      <c r="BE2601" t="s">
        <v>328</v>
      </c>
    </row>
    <row r="2602" spans="1:57" x14ac:dyDescent="0.25">
      <c r="A2602" t="s">
        <v>315</v>
      </c>
      <c r="B2602" t="s">
        <v>316</v>
      </c>
      <c r="C2602">
        <v>80317</v>
      </c>
      <c r="D2602" t="s">
        <v>59</v>
      </c>
      <c r="E2602" t="s">
        <v>317</v>
      </c>
      <c r="H2602" t="s">
        <v>317</v>
      </c>
      <c r="I2602" t="s">
        <v>64</v>
      </c>
      <c r="J2602" t="s">
        <v>65</v>
      </c>
      <c r="L2602" s="1">
        <v>44348.302083333336</v>
      </c>
      <c r="AN2602" s="1">
        <v>44348.302083333336</v>
      </c>
      <c r="AO2602" s="1">
        <v>44348.302083333336</v>
      </c>
      <c r="AP2602" t="s">
        <v>331</v>
      </c>
      <c r="AQ2602" t="s">
        <v>332</v>
      </c>
      <c r="AS2602">
        <v>200</v>
      </c>
      <c r="AT2602" t="s">
        <v>330</v>
      </c>
      <c r="BC2602">
        <v>80317014</v>
      </c>
      <c r="BD2602">
        <v>8163010</v>
      </c>
      <c r="BE2602" t="s">
        <v>331</v>
      </c>
    </row>
    <row r="2603" spans="1:57" x14ac:dyDescent="0.25">
      <c r="A2603" t="s">
        <v>315</v>
      </c>
      <c r="B2603" t="s">
        <v>316</v>
      </c>
      <c r="C2603">
        <v>80317</v>
      </c>
      <c r="D2603" t="s">
        <v>59</v>
      </c>
      <c r="E2603" t="s">
        <v>317</v>
      </c>
      <c r="H2603" t="s">
        <v>317</v>
      </c>
      <c r="I2603" t="s">
        <v>64</v>
      </c>
      <c r="J2603" t="s">
        <v>65</v>
      </c>
      <c r="L2603" s="1">
        <v>44348.302083333336</v>
      </c>
      <c r="AN2603" s="1">
        <v>44348.302083333336</v>
      </c>
      <c r="AO2603" s="1">
        <v>44348.302083333336</v>
      </c>
      <c r="AP2603" t="s">
        <v>333</v>
      </c>
      <c r="AQ2603" t="s">
        <v>334</v>
      </c>
      <c r="AS2603">
        <v>2000</v>
      </c>
      <c r="AT2603" t="s">
        <v>330</v>
      </c>
      <c r="BC2603">
        <v>80317014</v>
      </c>
      <c r="BD2603">
        <v>8163010</v>
      </c>
      <c r="BE2603" t="s">
        <v>333</v>
      </c>
    </row>
    <row r="2604" spans="1:57" x14ac:dyDescent="0.25">
      <c r="A2604" t="s">
        <v>315</v>
      </c>
      <c r="B2604" t="s">
        <v>316</v>
      </c>
      <c r="C2604">
        <v>80317</v>
      </c>
      <c r="D2604" t="s">
        <v>59</v>
      </c>
      <c r="E2604" t="s">
        <v>317</v>
      </c>
      <c r="H2604" t="s">
        <v>317</v>
      </c>
      <c r="I2604" t="s">
        <v>64</v>
      </c>
      <c r="J2604" t="s">
        <v>65</v>
      </c>
      <c r="L2604" s="1">
        <v>44348.302083333336</v>
      </c>
      <c r="AN2604" s="1">
        <v>44348.302083333336</v>
      </c>
      <c r="AO2604" s="1">
        <v>44348.302083333336</v>
      </c>
      <c r="AP2604" t="s">
        <v>335</v>
      </c>
      <c r="AQ2604" t="s">
        <v>336</v>
      </c>
      <c r="AS2604">
        <v>193.9</v>
      </c>
      <c r="AT2604" t="s">
        <v>330</v>
      </c>
      <c r="BC2604">
        <v>80317014</v>
      </c>
      <c r="BD2604">
        <v>8163010</v>
      </c>
      <c r="BE2604" t="s">
        <v>335</v>
      </c>
    </row>
    <row r="2605" spans="1:57" x14ac:dyDescent="0.25">
      <c r="A2605" t="s">
        <v>315</v>
      </c>
      <c r="B2605" t="s">
        <v>316</v>
      </c>
      <c r="C2605">
        <v>80317</v>
      </c>
      <c r="D2605" t="s">
        <v>59</v>
      </c>
      <c r="E2605" t="s">
        <v>317</v>
      </c>
      <c r="H2605" t="s">
        <v>317</v>
      </c>
      <c r="I2605" t="s">
        <v>64</v>
      </c>
      <c r="J2605" t="s">
        <v>65</v>
      </c>
      <c r="L2605" s="1">
        <v>44348.302083333336</v>
      </c>
      <c r="AN2605" s="1">
        <v>44348.302083333336</v>
      </c>
      <c r="AO2605" s="1">
        <v>44348.302083333336</v>
      </c>
      <c r="AP2605" t="s">
        <v>337</v>
      </c>
      <c r="AQ2605" t="s">
        <v>338</v>
      </c>
      <c r="AS2605">
        <v>23.01</v>
      </c>
      <c r="AT2605" t="s">
        <v>339</v>
      </c>
      <c r="BC2605">
        <v>80317014</v>
      </c>
      <c r="BD2605">
        <v>8163010</v>
      </c>
      <c r="BE2605" t="s">
        <v>337</v>
      </c>
    </row>
    <row r="2606" spans="1:57" x14ac:dyDescent="0.25">
      <c r="A2606" t="s">
        <v>315</v>
      </c>
      <c r="B2606" t="s">
        <v>316</v>
      </c>
      <c r="C2606">
        <v>80317</v>
      </c>
      <c r="D2606" t="s">
        <v>59</v>
      </c>
      <c r="E2606" t="s">
        <v>317</v>
      </c>
      <c r="H2606" t="s">
        <v>317</v>
      </c>
      <c r="I2606" t="s">
        <v>64</v>
      </c>
      <c r="J2606" t="s">
        <v>65</v>
      </c>
      <c r="L2606" s="1">
        <v>44348.302083333336</v>
      </c>
      <c r="AN2606" s="1">
        <v>44348.302083333336</v>
      </c>
      <c r="AO2606" s="1">
        <v>44348.302083333336</v>
      </c>
      <c r="AP2606" t="s">
        <v>340</v>
      </c>
      <c r="AQ2606" t="s">
        <v>340</v>
      </c>
      <c r="BC2606">
        <v>80317014</v>
      </c>
      <c r="BD2606">
        <v>8163010</v>
      </c>
      <c r="BE2606" t="s">
        <v>340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ED78D-C562-48AE-9563-3B81C6CF93F3}">
  <dimension ref="A1:L28"/>
  <sheetViews>
    <sheetView workbookViewId="0">
      <selection activeCell="I27" sqref="I27"/>
    </sheetView>
  </sheetViews>
  <sheetFormatPr defaultRowHeight="15" x14ac:dyDescent="0.25"/>
  <cols>
    <col min="1" max="1" width="17" bestFit="1" customWidth="1"/>
    <col min="2" max="2" width="17.7109375" bestFit="1" customWidth="1"/>
    <col min="3" max="3" width="15.42578125" bestFit="1" customWidth="1"/>
    <col min="4" max="4" width="17.7109375" bestFit="1" customWidth="1"/>
    <col min="5" max="5" width="15.42578125" bestFit="1" customWidth="1"/>
    <col min="6" max="6" width="18.42578125" bestFit="1" customWidth="1"/>
    <col min="7" max="7" width="16.140625" bestFit="1" customWidth="1"/>
    <col min="8" max="8" width="18" bestFit="1" customWidth="1"/>
    <col min="9" max="9" width="15.7109375" bestFit="1" customWidth="1"/>
    <col min="10" max="10" width="17.5703125" bestFit="1" customWidth="1"/>
    <col min="11" max="11" width="15.28515625" bestFit="1" customWidth="1"/>
    <col min="12" max="12" width="12" bestFit="1" customWidth="1"/>
    <col min="13" max="13" width="20.42578125" bestFit="1" customWidth="1"/>
    <col min="14" max="14" width="19.5703125" bestFit="1" customWidth="1"/>
    <col min="15" max="16" width="6.7109375" bestFit="1" customWidth="1"/>
    <col min="17" max="18" width="6.140625" bestFit="1" customWidth="1"/>
    <col min="19" max="19" width="22.7109375" bestFit="1" customWidth="1"/>
    <col min="20" max="20" width="17.28515625" bestFit="1" customWidth="1"/>
    <col min="21" max="22" width="6.7109375" bestFit="1" customWidth="1"/>
    <col min="23" max="24" width="6.140625" bestFit="1" customWidth="1"/>
    <col min="25" max="25" width="20.42578125" bestFit="1" customWidth="1"/>
    <col min="26" max="26" width="20.28515625" bestFit="1" customWidth="1"/>
    <col min="27" max="28" width="6.7109375" bestFit="1" customWidth="1"/>
    <col min="29" max="30" width="6.140625" bestFit="1" customWidth="1"/>
    <col min="31" max="31" width="23.42578125" bestFit="1" customWidth="1"/>
    <col min="32" max="32" width="18" bestFit="1" customWidth="1"/>
    <col min="33" max="34" width="6.7109375" bestFit="1" customWidth="1"/>
    <col min="35" max="36" width="6.140625" bestFit="1" customWidth="1"/>
    <col min="37" max="37" width="21.140625" bestFit="1" customWidth="1"/>
    <col min="38" max="38" width="19.85546875" bestFit="1" customWidth="1"/>
    <col min="39" max="40" width="6.7109375" bestFit="1" customWidth="1"/>
    <col min="41" max="42" width="6.140625" bestFit="1" customWidth="1"/>
    <col min="43" max="43" width="23" bestFit="1" customWidth="1"/>
    <col min="44" max="44" width="17.5703125" bestFit="1" customWidth="1"/>
    <col min="45" max="46" width="6.7109375" bestFit="1" customWidth="1"/>
    <col min="47" max="48" width="6.140625" bestFit="1" customWidth="1"/>
    <col min="49" max="49" width="20.7109375" bestFit="1" customWidth="1"/>
    <col min="50" max="50" width="19.42578125" bestFit="1" customWidth="1"/>
    <col min="51" max="52" width="6.7109375" bestFit="1" customWidth="1"/>
    <col min="53" max="54" width="6.140625" bestFit="1" customWidth="1"/>
    <col min="55" max="55" width="22.5703125" bestFit="1" customWidth="1"/>
    <col min="56" max="56" width="17.140625" bestFit="1" customWidth="1"/>
    <col min="57" max="58" width="6.7109375" bestFit="1" customWidth="1"/>
    <col min="59" max="60" width="6.140625" bestFit="1" customWidth="1"/>
    <col min="61" max="61" width="20.28515625" bestFit="1" customWidth="1"/>
    <col min="62" max="62" width="12" bestFit="1" customWidth="1"/>
    <col min="63" max="63" width="6.140625" bestFit="1" customWidth="1"/>
    <col min="64" max="64" width="8.28515625" bestFit="1" customWidth="1"/>
    <col min="65" max="65" width="20.7109375" bestFit="1" customWidth="1"/>
    <col min="66" max="66" width="19.42578125" bestFit="1" customWidth="1"/>
    <col min="67" max="68" width="6.7109375" bestFit="1" customWidth="1"/>
    <col min="69" max="69" width="12" bestFit="1" customWidth="1"/>
    <col min="70" max="71" width="6.140625" bestFit="1" customWidth="1"/>
    <col min="72" max="72" width="8.28515625" bestFit="1" customWidth="1"/>
    <col min="73" max="73" width="22.5703125" bestFit="1" customWidth="1"/>
    <col min="74" max="74" width="17.140625" bestFit="1" customWidth="1"/>
    <col min="75" max="76" width="6.7109375" bestFit="1" customWidth="1"/>
    <col min="77" max="77" width="8.85546875" bestFit="1" customWidth="1"/>
    <col min="78" max="79" width="6.140625" bestFit="1" customWidth="1"/>
    <col min="80" max="80" width="8.28515625" bestFit="1" customWidth="1"/>
    <col min="81" max="81" width="20.28515625" bestFit="1" customWidth="1"/>
    <col min="82" max="82" width="12" bestFit="1" customWidth="1"/>
  </cols>
  <sheetData>
    <row r="1" spans="1:12" x14ac:dyDescent="0.25">
      <c r="A1" s="2" t="s">
        <v>42</v>
      </c>
      <c r="B1" t="s">
        <v>555</v>
      </c>
    </row>
    <row r="2" spans="1:12" x14ac:dyDescent="0.25">
      <c r="A2" s="2" t="s">
        <v>7</v>
      </c>
      <c r="B2" t="s">
        <v>63</v>
      </c>
    </row>
    <row r="4" spans="1:12" x14ac:dyDescent="0.25">
      <c r="A4" s="2" t="s">
        <v>588</v>
      </c>
      <c r="B4" s="2" t="s">
        <v>580</v>
      </c>
    </row>
    <row r="5" spans="1:12" x14ac:dyDescent="0.25">
      <c r="A5" s="2" t="s">
        <v>579</v>
      </c>
      <c r="B5" t="s">
        <v>125</v>
      </c>
      <c r="C5" t="s">
        <v>60</v>
      </c>
      <c r="D5" t="s">
        <v>84</v>
      </c>
      <c r="E5" t="s">
        <v>77</v>
      </c>
      <c r="F5" t="s">
        <v>119</v>
      </c>
      <c r="G5" t="s">
        <v>116</v>
      </c>
      <c r="H5" t="s">
        <v>110</v>
      </c>
      <c r="I5" t="s">
        <v>105</v>
      </c>
      <c r="J5" t="s">
        <v>91</v>
      </c>
      <c r="K5" t="s">
        <v>99</v>
      </c>
      <c r="L5" t="s">
        <v>589</v>
      </c>
    </row>
    <row r="6" spans="1:12" x14ac:dyDescent="0.25">
      <c r="A6" s="3" t="s">
        <v>581</v>
      </c>
      <c r="B6" s="5"/>
      <c r="C6" s="5"/>
      <c r="D6" s="5"/>
      <c r="E6" s="5"/>
      <c r="F6" s="5"/>
      <c r="G6" s="5"/>
      <c r="H6" s="5"/>
      <c r="I6" s="5"/>
      <c r="J6" s="5"/>
      <c r="K6" s="5"/>
    </row>
    <row r="7" spans="1:12" x14ac:dyDescent="0.25">
      <c r="A7" s="6" t="s">
        <v>583</v>
      </c>
      <c r="B7" s="7">
        <v>1.2E-2</v>
      </c>
      <c r="C7" s="7">
        <v>1.2E-2</v>
      </c>
      <c r="D7" s="7">
        <v>0.01</v>
      </c>
      <c r="E7" s="7">
        <v>1.2E-2</v>
      </c>
      <c r="F7" s="7">
        <v>8.9999999999999993E-3</v>
      </c>
      <c r="G7" s="7">
        <v>1.0999999999999999E-2</v>
      </c>
      <c r="H7" s="7">
        <v>8.0000000000000002E-3</v>
      </c>
      <c r="I7" s="7">
        <v>1.0999999999999999E-2</v>
      </c>
      <c r="J7" s="7">
        <v>1.2E-2</v>
      </c>
      <c r="K7" s="7">
        <v>0.01</v>
      </c>
      <c r="L7">
        <f>GETPIVOTDATA("VALUE",$A$4,"STATION","STA34C2B_B_Up","COLLECT_DATE",153,"Months",6)-GETPIVOTDATA("VALUE",$A$4,"STATION","STA34C2B_B_DWN","COLLECT_DATE",153,"Months",6)</f>
        <v>0</v>
      </c>
    </row>
    <row r="8" spans="1:12" x14ac:dyDescent="0.25">
      <c r="A8" s="6" t="s">
        <v>584</v>
      </c>
      <c r="B8" s="7">
        <v>8.9999999999999993E-3</v>
      </c>
      <c r="C8" s="7">
        <v>0.01</v>
      </c>
      <c r="D8" s="7">
        <v>8.9999999999999993E-3</v>
      </c>
      <c r="E8" s="7">
        <v>0.01</v>
      </c>
      <c r="F8" s="7">
        <v>7.0000000000000001E-3</v>
      </c>
      <c r="G8" s="7">
        <v>8.0000000000000002E-3</v>
      </c>
      <c r="H8" s="7">
        <v>8.0000000000000002E-3</v>
      </c>
      <c r="I8" s="7">
        <v>7.0000000000000001E-3</v>
      </c>
      <c r="J8" s="7">
        <v>8.9999999999999993E-3</v>
      </c>
      <c r="K8" s="7">
        <v>8.9999999999999993E-3</v>
      </c>
      <c r="L8">
        <f>GETPIVOTDATA("VALUE",$A$4,"STATION","STA34C2B_B_Up","COLLECT_DATE",153,"Months",6)-GETPIVOTDATA("VALUE",$A$4,"STATION","STA34C2B_B_DWN","COLLECT_DATE",153,"Months",6)</f>
        <v>0</v>
      </c>
    </row>
    <row r="9" spans="1:12" x14ac:dyDescent="0.25">
      <c r="A9" s="6" t="s">
        <v>585</v>
      </c>
      <c r="B9" s="7">
        <v>1.2999999999999999E-2</v>
      </c>
      <c r="C9" s="7">
        <v>1.2E-2</v>
      </c>
      <c r="D9" s="7">
        <v>0.01</v>
      </c>
      <c r="E9" s="7">
        <v>1.2E-2</v>
      </c>
      <c r="F9" s="7">
        <v>1.0999999999999999E-2</v>
      </c>
      <c r="G9" s="7">
        <v>1.2E-2</v>
      </c>
      <c r="H9" s="7">
        <v>1.0999999999999999E-2</v>
      </c>
      <c r="I9" s="7">
        <v>1.2E-2</v>
      </c>
      <c r="J9" s="7">
        <v>1.0999999999999999E-2</v>
      </c>
      <c r="K9" s="7">
        <v>1.0999999999999999E-2</v>
      </c>
      <c r="L9">
        <f t="shared" ref="L9:L12" si="0">GETPIVOTDATA("VALUE",$A$4,"STATION","STA34C2B_B_Up","COLLECT_DATE",153,"Months",6)-GETPIVOTDATA("VALUE",$A$4,"STATION","STA34C2B_B_DWN","COLLECT_DATE",153,"Months",6)</f>
        <v>0</v>
      </c>
    </row>
    <row r="10" spans="1:12" x14ac:dyDescent="0.25">
      <c r="A10" s="3" t="s">
        <v>582</v>
      </c>
      <c r="B10" s="5"/>
      <c r="C10" s="5"/>
      <c r="D10" s="5"/>
      <c r="E10" s="5"/>
      <c r="F10" s="5"/>
      <c r="G10" s="5"/>
      <c r="H10" s="5"/>
      <c r="I10" s="5"/>
      <c r="J10" s="5"/>
      <c r="K10" s="5"/>
    </row>
    <row r="11" spans="1:12" x14ac:dyDescent="0.25">
      <c r="A11" s="6" t="s">
        <v>586</v>
      </c>
      <c r="B11" s="7">
        <v>0.01</v>
      </c>
      <c r="C11" s="7">
        <v>0.01</v>
      </c>
      <c r="D11" s="7">
        <v>7.0000000000000001E-3</v>
      </c>
      <c r="E11" s="7">
        <v>1.0999999999999999E-2</v>
      </c>
      <c r="F11" s="7">
        <v>6.0000000000000001E-3</v>
      </c>
      <c r="G11" s="7">
        <v>8.9999999999999993E-3</v>
      </c>
      <c r="H11" s="7">
        <v>8.0000000000000002E-3</v>
      </c>
      <c r="I11" s="7">
        <v>8.9999999999999993E-3</v>
      </c>
      <c r="J11" s="7">
        <v>0.01</v>
      </c>
      <c r="K11" s="7">
        <v>8.0000000000000002E-3</v>
      </c>
      <c r="L11">
        <f t="shared" si="0"/>
        <v>0</v>
      </c>
    </row>
    <row r="12" spans="1:12" x14ac:dyDescent="0.25">
      <c r="A12" s="6" t="s">
        <v>587</v>
      </c>
      <c r="B12" s="7">
        <v>0.01</v>
      </c>
      <c r="C12" s="7">
        <v>1.0999999999999999E-2</v>
      </c>
      <c r="D12" s="7">
        <v>8.0000000000000002E-3</v>
      </c>
      <c r="E12" s="7">
        <v>0.01</v>
      </c>
      <c r="F12" s="7">
        <v>8.0000000000000002E-3</v>
      </c>
      <c r="G12" s="7">
        <v>8.9999999999999993E-3</v>
      </c>
      <c r="H12" s="7">
        <v>8.9999999999999993E-3</v>
      </c>
      <c r="I12" s="7">
        <v>0.01</v>
      </c>
      <c r="J12" s="7">
        <v>8.9999999999999993E-3</v>
      </c>
      <c r="K12" s="7">
        <v>0.01</v>
      </c>
      <c r="L12">
        <f t="shared" si="0"/>
        <v>0</v>
      </c>
    </row>
    <row r="13" spans="1:12" x14ac:dyDescent="0.25">
      <c r="A13" s="3" t="s">
        <v>655</v>
      </c>
      <c r="B13" s="5"/>
      <c r="C13" s="5"/>
      <c r="D13" s="5"/>
      <c r="E13" s="5"/>
      <c r="F13" s="5"/>
      <c r="G13" s="5"/>
      <c r="H13" s="5"/>
      <c r="I13" s="5"/>
      <c r="J13" s="5"/>
      <c r="K13" s="5"/>
    </row>
    <row r="14" spans="1:12" x14ac:dyDescent="0.25">
      <c r="A14" s="6" t="s">
        <v>656</v>
      </c>
      <c r="B14" s="5">
        <v>8.0000000000000002E-3</v>
      </c>
      <c r="C14" s="5">
        <v>8.9999999999999993E-3</v>
      </c>
      <c r="D14" s="5">
        <v>6.0000000000000001E-3</v>
      </c>
      <c r="E14" s="5">
        <v>8.0000000000000002E-3</v>
      </c>
      <c r="F14" s="5">
        <v>7.0000000000000001E-3</v>
      </c>
      <c r="G14" s="5">
        <v>6.0000000000000001E-3</v>
      </c>
      <c r="H14" s="5">
        <v>7.0000000000000001E-3</v>
      </c>
      <c r="I14" s="5">
        <v>8.0000000000000002E-3</v>
      </c>
      <c r="J14" s="5">
        <v>7.0000000000000001E-3</v>
      </c>
      <c r="K14" s="5">
        <v>7.0000000000000001E-3</v>
      </c>
    </row>
    <row r="15" spans="1:12" x14ac:dyDescent="0.25">
      <c r="A15" s="6" t="s">
        <v>657</v>
      </c>
      <c r="B15" s="5">
        <v>1.0999999999999999E-2</v>
      </c>
      <c r="C15" s="5">
        <v>0.01</v>
      </c>
      <c r="D15" s="5">
        <v>8.0000000000000002E-3</v>
      </c>
      <c r="E15" s="5">
        <v>1.2E-2</v>
      </c>
      <c r="F15" s="5">
        <v>1.2999999999999999E-2</v>
      </c>
      <c r="G15" s="5">
        <v>8.9999999999999993E-3</v>
      </c>
      <c r="H15" s="5">
        <v>1.2E-2</v>
      </c>
      <c r="I15" s="5">
        <v>8.9999999999999993E-3</v>
      </c>
      <c r="J15" s="5">
        <v>1.2E-2</v>
      </c>
      <c r="K15" s="5">
        <v>1.2999999999999999E-2</v>
      </c>
    </row>
    <row r="16" spans="1:12" x14ac:dyDescent="0.25">
      <c r="A16" s="3" t="s">
        <v>692</v>
      </c>
      <c r="B16" s="5"/>
      <c r="C16" s="5"/>
      <c r="D16" s="5"/>
      <c r="E16" s="5"/>
      <c r="F16" s="5"/>
      <c r="G16" s="5"/>
      <c r="H16" s="5"/>
      <c r="I16" s="5"/>
      <c r="J16" s="5"/>
      <c r="K16" s="5"/>
    </row>
    <row r="17" spans="1:11" x14ac:dyDescent="0.25">
      <c r="A17" s="6" t="s">
        <v>691</v>
      </c>
      <c r="B17" s="5">
        <v>8.9999999999999993E-3</v>
      </c>
      <c r="C17" s="5">
        <v>8.9999999999999993E-3</v>
      </c>
      <c r="D17" s="5">
        <v>7.0000000000000001E-3</v>
      </c>
      <c r="E17" s="5">
        <v>8.9999999999999993E-3</v>
      </c>
      <c r="F17" s="5">
        <v>7.0000000000000001E-3</v>
      </c>
      <c r="G17" s="5">
        <v>8.0000000000000002E-3</v>
      </c>
      <c r="H17" s="5">
        <v>6.0000000000000001E-3</v>
      </c>
      <c r="I17" s="5">
        <v>8.0000000000000002E-3</v>
      </c>
      <c r="J17" s="5">
        <v>8.9999999999999993E-3</v>
      </c>
      <c r="K17" s="5">
        <v>8.0000000000000002E-3</v>
      </c>
    </row>
    <row r="18" spans="1:11" x14ac:dyDescent="0.25">
      <c r="A18" s="6" t="s">
        <v>929</v>
      </c>
      <c r="B18" s="5">
        <v>8.0000000000000002E-3</v>
      </c>
      <c r="C18" s="5">
        <v>8.0000000000000002E-3</v>
      </c>
      <c r="D18" s="5">
        <v>8.0000000000000002E-3</v>
      </c>
      <c r="E18" s="5">
        <v>8.0000000000000002E-3</v>
      </c>
      <c r="F18" s="5">
        <v>8.9999999999999993E-3</v>
      </c>
      <c r="G18" s="5">
        <v>8.9999999999999993E-3</v>
      </c>
      <c r="H18" s="5">
        <v>8.9999999999999993E-3</v>
      </c>
      <c r="I18" s="5">
        <v>8.9999999999999993E-3</v>
      </c>
      <c r="J18" s="5">
        <v>8.0000000000000002E-3</v>
      </c>
      <c r="K18" s="5">
        <v>8.9999999999999993E-3</v>
      </c>
    </row>
    <row r="19" spans="1:11" x14ac:dyDescent="0.25">
      <c r="A19" s="3" t="s">
        <v>930</v>
      </c>
      <c r="B19" s="5"/>
      <c r="C19" s="5"/>
      <c r="D19" s="5"/>
      <c r="E19" s="5"/>
      <c r="F19" s="5"/>
      <c r="G19" s="5"/>
      <c r="H19" s="5"/>
      <c r="I19" s="5"/>
      <c r="J19" s="5"/>
      <c r="K19" s="5"/>
    </row>
    <row r="20" spans="1:11" x14ac:dyDescent="0.25">
      <c r="A20" s="6" t="s">
        <v>931</v>
      </c>
      <c r="B20" s="5">
        <v>8.9999999999999993E-3</v>
      </c>
      <c r="C20" s="5">
        <v>8.0000000000000002E-3</v>
      </c>
      <c r="D20" s="5">
        <v>6.0000000000000001E-3</v>
      </c>
      <c r="E20" s="5">
        <v>8.0000000000000002E-3</v>
      </c>
      <c r="F20" s="5">
        <v>6.0000000000000001E-3</v>
      </c>
      <c r="G20" s="5">
        <v>7.0000000000000001E-3</v>
      </c>
      <c r="H20" s="5">
        <v>8.0000000000000002E-3</v>
      </c>
      <c r="I20" s="5">
        <v>8.0000000000000002E-3</v>
      </c>
      <c r="J20" s="5">
        <v>8.0000000000000002E-3</v>
      </c>
      <c r="K20" s="5">
        <v>7.0000000000000001E-3</v>
      </c>
    </row>
    <row r="21" spans="1:11" x14ac:dyDescent="0.25">
      <c r="A21" s="6" t="s">
        <v>932</v>
      </c>
      <c r="B21" s="5">
        <v>8.0000000000000002E-3</v>
      </c>
      <c r="C21" s="5">
        <v>8.0000000000000002E-3</v>
      </c>
      <c r="D21" s="5">
        <v>7.0000000000000001E-3</v>
      </c>
      <c r="E21" s="5">
        <v>1.0999999999999999E-2</v>
      </c>
      <c r="F21" s="5">
        <v>0.01</v>
      </c>
      <c r="G21" s="5">
        <v>7.0000000000000001E-3</v>
      </c>
      <c r="H21" s="5">
        <v>8.0000000000000002E-3</v>
      </c>
      <c r="I21" s="5">
        <v>8.0000000000000002E-3</v>
      </c>
      <c r="J21" s="5">
        <v>0.01</v>
      </c>
      <c r="K21" s="5">
        <v>8.9999999999999993E-3</v>
      </c>
    </row>
    <row r="22" spans="1:11" x14ac:dyDescent="0.25">
      <c r="A22" s="3" t="s">
        <v>1023</v>
      </c>
      <c r="B22" s="5"/>
      <c r="C22" s="5"/>
      <c r="D22" s="5"/>
      <c r="E22" s="5"/>
      <c r="F22" s="5"/>
      <c r="G22" s="5"/>
      <c r="H22" s="5"/>
      <c r="I22" s="5"/>
      <c r="J22" s="5"/>
      <c r="K22" s="5"/>
    </row>
    <row r="23" spans="1:11" x14ac:dyDescent="0.25">
      <c r="A23" s="6" t="s">
        <v>1024</v>
      </c>
      <c r="B23" s="5">
        <v>8.0000000000000002E-3</v>
      </c>
      <c r="C23" s="5">
        <v>0.01</v>
      </c>
      <c r="D23" s="5">
        <v>1.2999999999999999E-2</v>
      </c>
      <c r="E23" s="5">
        <v>1.2E-2</v>
      </c>
      <c r="F23" s="5">
        <v>1.2999999999999999E-2</v>
      </c>
      <c r="G23" s="5">
        <v>7.0000000000000001E-3</v>
      </c>
      <c r="H23" s="5">
        <v>8.9999999999999993E-3</v>
      </c>
      <c r="I23" s="5">
        <v>1.2E-2</v>
      </c>
      <c r="J23" s="5">
        <v>0.01</v>
      </c>
      <c r="K23" s="5">
        <v>0.01</v>
      </c>
    </row>
    <row r="24" spans="1:11" x14ac:dyDescent="0.25">
      <c r="A24" s="6" t="s">
        <v>1025</v>
      </c>
      <c r="B24" s="5">
        <v>7.0000000000000001E-3</v>
      </c>
      <c r="C24" s="5">
        <v>8.9999999999999993E-3</v>
      </c>
      <c r="D24" s="5">
        <v>8.0000000000000002E-3</v>
      </c>
      <c r="E24" s="5">
        <v>1.4E-2</v>
      </c>
      <c r="F24" s="5">
        <v>8.0000000000000002E-3</v>
      </c>
      <c r="G24" s="5">
        <v>7.0000000000000001E-3</v>
      </c>
      <c r="H24" s="5">
        <v>7.0000000000000001E-3</v>
      </c>
      <c r="I24" s="5">
        <v>1.2E-2</v>
      </c>
      <c r="J24" s="5">
        <v>8.9999999999999993E-3</v>
      </c>
      <c r="K24" s="5">
        <v>8.0000000000000002E-3</v>
      </c>
    </row>
    <row r="25" spans="1:11" x14ac:dyDescent="0.25">
      <c r="A25" s="3" t="s">
        <v>1087</v>
      </c>
      <c r="B25" s="5"/>
      <c r="C25" s="5"/>
      <c r="D25" s="5"/>
      <c r="E25" s="5"/>
      <c r="F25" s="5"/>
      <c r="G25" s="5"/>
      <c r="H25" s="5"/>
      <c r="I25" s="5"/>
      <c r="J25" s="5"/>
      <c r="K25" s="5"/>
    </row>
    <row r="26" spans="1:11" x14ac:dyDescent="0.25">
      <c r="A26" s="6" t="s">
        <v>1088</v>
      </c>
      <c r="B26" s="5">
        <v>7.0000000000000001E-3</v>
      </c>
      <c r="C26" s="5">
        <v>1.2E-2</v>
      </c>
      <c r="D26" s="5">
        <v>1.2E-2</v>
      </c>
      <c r="E26" s="5">
        <v>1.0999999999999999E-2</v>
      </c>
      <c r="F26" s="5">
        <v>7.0000000000000001E-3</v>
      </c>
      <c r="G26" s="5">
        <v>7.0000000000000001E-3</v>
      </c>
      <c r="H26" s="5">
        <v>7.0000000000000001E-3</v>
      </c>
      <c r="I26" s="5">
        <v>8.0000000000000002E-3</v>
      </c>
      <c r="J26" s="5">
        <v>8.0000000000000002E-3</v>
      </c>
      <c r="K26" s="5">
        <v>8.0000000000000002E-3</v>
      </c>
    </row>
    <row r="27" spans="1:11" x14ac:dyDescent="0.25">
      <c r="A27" s="6" t="s">
        <v>1089</v>
      </c>
      <c r="B27" s="5">
        <v>1.4999999999999999E-2</v>
      </c>
      <c r="C27" s="5">
        <v>1.6E-2</v>
      </c>
      <c r="D27" s="5">
        <v>1.9E-2</v>
      </c>
      <c r="E27" s="5">
        <v>1.6E-2</v>
      </c>
      <c r="F27" s="5">
        <v>1.4E-2</v>
      </c>
      <c r="G27" s="5">
        <v>8.9999999999999993E-3</v>
      </c>
      <c r="H27" s="5">
        <v>8.9999999999999993E-3</v>
      </c>
      <c r="I27" s="5">
        <v>8.0000000000000002E-3</v>
      </c>
      <c r="J27" s="5">
        <v>0.01</v>
      </c>
      <c r="K27" s="5">
        <v>1.4E-2</v>
      </c>
    </row>
    <row r="28" spans="1:11" x14ac:dyDescent="0.25">
      <c r="A28" s="3" t="s">
        <v>690</v>
      </c>
      <c r="B28" s="5">
        <v>9.6000000000000009E-3</v>
      </c>
      <c r="C28" s="5">
        <v>1.0266666666666669E-2</v>
      </c>
      <c r="D28" s="5">
        <v>9.2000000000000016E-3</v>
      </c>
      <c r="E28" s="5">
        <v>1.0933333333333335E-2</v>
      </c>
      <c r="F28" s="5">
        <v>9.0000000000000011E-3</v>
      </c>
      <c r="G28" s="5">
        <v>8.333333333333335E-3</v>
      </c>
      <c r="H28" s="5">
        <v>8.3999999999999995E-3</v>
      </c>
      <c r="I28" s="5">
        <v>9.2666666666666678E-3</v>
      </c>
      <c r="J28" s="5">
        <v>9.4666666666666666E-3</v>
      </c>
      <c r="K28" s="5">
        <v>9.4000000000000004E-3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C08A2-4BDF-43DD-8EE6-26A0FCE9B93B}">
  <dimension ref="A4:Q14"/>
  <sheetViews>
    <sheetView workbookViewId="0">
      <selection activeCell="E12" sqref="E12"/>
    </sheetView>
  </sheetViews>
  <sheetFormatPr defaultRowHeight="15" x14ac:dyDescent="0.25"/>
  <cols>
    <col min="2" max="2" width="12" customWidth="1"/>
    <col min="3" max="3" width="11.5703125" customWidth="1"/>
    <col min="4" max="4" width="16.5703125" customWidth="1"/>
    <col min="5" max="6" width="16" customWidth="1"/>
    <col min="7" max="7" width="12.85546875" customWidth="1"/>
    <col min="8" max="8" width="13.85546875" customWidth="1"/>
    <col min="9" max="9" width="16.28515625" customWidth="1"/>
    <col min="10" max="10" width="14.140625" customWidth="1"/>
    <col min="11" max="11" width="16.42578125" customWidth="1"/>
  </cols>
  <sheetData>
    <row r="4" spans="1:17" x14ac:dyDescent="0.25">
      <c r="A4" s="4" t="s">
        <v>579</v>
      </c>
      <c r="B4" s="4" t="s">
        <v>125</v>
      </c>
      <c r="C4" s="4" t="s">
        <v>60</v>
      </c>
      <c r="D4" s="4" t="s">
        <v>84</v>
      </c>
      <c r="E4" s="4" t="s">
        <v>77</v>
      </c>
      <c r="F4" s="4" t="s">
        <v>119</v>
      </c>
      <c r="G4" s="4" t="s">
        <v>116</v>
      </c>
      <c r="H4" s="4" t="s">
        <v>110</v>
      </c>
      <c r="I4" s="4" t="s">
        <v>105</v>
      </c>
      <c r="J4" s="4" t="s">
        <v>91</v>
      </c>
      <c r="K4" s="4" t="s">
        <v>99</v>
      </c>
    </row>
    <row r="5" spans="1:17" x14ac:dyDescent="0.25">
      <c r="A5" s="8" t="s">
        <v>581</v>
      </c>
      <c r="B5" s="9"/>
      <c r="C5" s="9"/>
      <c r="D5" s="9"/>
      <c r="E5" s="9"/>
      <c r="F5" s="9"/>
      <c r="G5" s="9"/>
      <c r="H5" s="9"/>
      <c r="I5" s="9"/>
      <c r="J5" s="9"/>
      <c r="K5" s="9"/>
      <c r="L5" t="s">
        <v>589</v>
      </c>
      <c r="M5" t="s">
        <v>590</v>
      </c>
      <c r="N5" t="s">
        <v>591</v>
      </c>
      <c r="O5" t="s">
        <v>592</v>
      </c>
      <c r="P5" t="s">
        <v>593</v>
      </c>
    </row>
    <row r="6" spans="1:17" x14ac:dyDescent="0.25">
      <c r="A6" s="6" t="s">
        <v>583</v>
      </c>
      <c r="B6" s="7">
        <v>1.2E-2</v>
      </c>
      <c r="C6" s="7">
        <v>1.2E-2</v>
      </c>
      <c r="D6" s="7">
        <v>0.01</v>
      </c>
      <c r="E6" s="7">
        <v>1.2E-2</v>
      </c>
      <c r="F6" s="7">
        <v>8.9999999999999993E-3</v>
      </c>
      <c r="G6" s="7">
        <v>1.0999999999999999E-2</v>
      </c>
      <c r="H6" s="7">
        <v>8.0000000000000002E-3</v>
      </c>
      <c r="I6" s="7">
        <v>1.0999999999999999E-2</v>
      </c>
      <c r="J6" s="7">
        <v>1.2E-2</v>
      </c>
      <c r="K6" s="7">
        <v>0.01</v>
      </c>
      <c r="L6" s="7">
        <f>C6 -B6</f>
        <v>0</v>
      </c>
      <c r="M6" s="7">
        <f>E6-D6</f>
        <v>2E-3</v>
      </c>
      <c r="N6" s="7">
        <f>G6-F6</f>
        <v>2E-3</v>
      </c>
      <c r="O6" s="7">
        <f>I6-H6</f>
        <v>2.9999999999999992E-3</v>
      </c>
      <c r="P6" s="7">
        <f>K6-J6</f>
        <v>-2E-3</v>
      </c>
    </row>
    <row r="7" spans="1:17" x14ac:dyDescent="0.25">
      <c r="A7" s="6" t="s">
        <v>584</v>
      </c>
      <c r="B7" s="7">
        <v>8.9999999999999993E-3</v>
      </c>
      <c r="C7" s="7">
        <v>0.01</v>
      </c>
      <c r="D7" s="7">
        <v>8.9999999999999993E-3</v>
      </c>
      <c r="E7" s="7">
        <v>0.01</v>
      </c>
      <c r="F7" s="7">
        <v>7.0000000000000001E-3</v>
      </c>
      <c r="G7" s="7">
        <v>8.0000000000000002E-3</v>
      </c>
      <c r="H7" s="7">
        <v>8.0000000000000002E-3</v>
      </c>
      <c r="I7" s="7">
        <v>7.0000000000000001E-3</v>
      </c>
      <c r="J7" s="7">
        <v>8.9999999999999993E-3</v>
      </c>
      <c r="K7" s="7">
        <v>8.9999999999999993E-3</v>
      </c>
      <c r="L7" s="7">
        <f t="shared" ref="L7:L10" si="0">C7 -B7</f>
        <v>1.0000000000000009E-3</v>
      </c>
      <c r="M7" s="7">
        <f t="shared" ref="M7:M10" si="1">E7-D7</f>
        <v>1.0000000000000009E-3</v>
      </c>
      <c r="N7" s="7">
        <f t="shared" ref="N7:N10" si="2">G7-F7</f>
        <v>1E-3</v>
      </c>
      <c r="O7" s="7">
        <f t="shared" ref="O7:O10" si="3">I7-H7</f>
        <v>-1E-3</v>
      </c>
      <c r="P7" s="7">
        <f t="shared" ref="P7:P10" si="4">K7-J7</f>
        <v>0</v>
      </c>
    </row>
    <row r="8" spans="1:17" x14ac:dyDescent="0.25">
      <c r="A8" s="6" t="s">
        <v>585</v>
      </c>
      <c r="B8" s="7">
        <v>1.2999999999999999E-2</v>
      </c>
      <c r="C8" s="7">
        <v>1.2E-2</v>
      </c>
      <c r="D8" s="7">
        <v>0.01</v>
      </c>
      <c r="E8" s="7">
        <v>1.2E-2</v>
      </c>
      <c r="F8" s="7">
        <v>1.0999999999999999E-2</v>
      </c>
      <c r="G8" s="7">
        <v>1.2E-2</v>
      </c>
      <c r="H8" s="7">
        <v>1.0999999999999999E-2</v>
      </c>
      <c r="I8" s="7">
        <v>1.2E-2</v>
      </c>
      <c r="J8" s="7">
        <v>1.0999999999999999E-2</v>
      </c>
      <c r="K8" s="7">
        <v>1.0999999999999999E-2</v>
      </c>
      <c r="L8" s="7">
        <f t="shared" si="0"/>
        <v>-9.9999999999999915E-4</v>
      </c>
      <c r="M8" s="7">
        <f t="shared" si="1"/>
        <v>2E-3</v>
      </c>
      <c r="N8" s="7">
        <f t="shared" si="2"/>
        <v>1.0000000000000009E-3</v>
      </c>
      <c r="O8" s="7">
        <f t="shared" si="3"/>
        <v>1.0000000000000009E-3</v>
      </c>
      <c r="P8" s="7">
        <f t="shared" si="4"/>
        <v>0</v>
      </c>
    </row>
    <row r="9" spans="1:17" x14ac:dyDescent="0.25">
      <c r="A9" s="6" t="s">
        <v>586</v>
      </c>
      <c r="B9" s="7">
        <v>0.01</v>
      </c>
      <c r="C9" s="7">
        <v>0.01</v>
      </c>
      <c r="D9" s="7">
        <v>7.0000000000000001E-3</v>
      </c>
      <c r="E9" s="7">
        <v>1.0999999999999999E-2</v>
      </c>
      <c r="F9" s="7">
        <v>6.0000000000000001E-3</v>
      </c>
      <c r="G9" s="7">
        <v>8.9999999999999993E-3</v>
      </c>
      <c r="H9" s="7">
        <v>8.0000000000000002E-3</v>
      </c>
      <c r="I9" s="7">
        <v>8.9999999999999993E-3</v>
      </c>
      <c r="J9" s="7">
        <v>0.01</v>
      </c>
      <c r="K9" s="7">
        <v>8.0000000000000002E-3</v>
      </c>
      <c r="L9" s="7">
        <f t="shared" si="0"/>
        <v>0</v>
      </c>
      <c r="M9" s="7">
        <f t="shared" si="1"/>
        <v>3.9999999999999992E-3</v>
      </c>
      <c r="N9" s="7">
        <f t="shared" si="2"/>
        <v>2.9999999999999992E-3</v>
      </c>
      <c r="O9" s="7">
        <f t="shared" si="3"/>
        <v>9.9999999999999915E-4</v>
      </c>
      <c r="P9" s="7">
        <f t="shared" si="4"/>
        <v>-2E-3</v>
      </c>
    </row>
    <row r="10" spans="1:17" x14ac:dyDescent="0.25">
      <c r="A10" s="6" t="s">
        <v>587</v>
      </c>
      <c r="B10" s="7">
        <v>0.01</v>
      </c>
      <c r="C10" s="7">
        <v>1.0999999999999999E-2</v>
      </c>
      <c r="D10" s="7">
        <v>8.0000000000000002E-3</v>
      </c>
      <c r="E10" s="7">
        <v>0.01</v>
      </c>
      <c r="F10" s="7">
        <v>8.0000000000000002E-3</v>
      </c>
      <c r="G10" s="7">
        <v>8.9999999999999993E-3</v>
      </c>
      <c r="H10" s="7">
        <v>8.9999999999999993E-3</v>
      </c>
      <c r="I10" s="7">
        <v>0.01</v>
      </c>
      <c r="J10" s="7">
        <v>8.9999999999999993E-3</v>
      </c>
      <c r="K10" s="7">
        <v>0.01</v>
      </c>
      <c r="L10" s="7">
        <f t="shared" si="0"/>
        <v>9.9999999999999915E-4</v>
      </c>
      <c r="M10" s="7">
        <f t="shared" si="1"/>
        <v>2E-3</v>
      </c>
      <c r="N10" s="7">
        <f t="shared" si="2"/>
        <v>9.9999999999999915E-4</v>
      </c>
      <c r="O10" s="7">
        <f t="shared" si="3"/>
        <v>1.0000000000000009E-3</v>
      </c>
      <c r="P10" s="7">
        <f t="shared" si="4"/>
        <v>1.0000000000000009E-3</v>
      </c>
    </row>
    <row r="11" spans="1:17" x14ac:dyDescent="0.25">
      <c r="A11" s="6" t="s">
        <v>656</v>
      </c>
      <c r="B11" s="5">
        <v>8.0000000000000002E-3</v>
      </c>
      <c r="C11" s="5">
        <v>8.9999999999999993E-3</v>
      </c>
      <c r="D11" s="5">
        <v>6.0000000000000001E-3</v>
      </c>
      <c r="E11" s="5">
        <v>8.0000000000000002E-3</v>
      </c>
      <c r="F11" s="5">
        <v>7.0000000000000001E-3</v>
      </c>
      <c r="G11" s="5">
        <v>6.0000000000000001E-3</v>
      </c>
      <c r="H11" s="5">
        <v>7.0000000000000001E-3</v>
      </c>
      <c r="I11" s="5">
        <v>8.0000000000000002E-3</v>
      </c>
      <c r="J11" s="5">
        <v>7.0000000000000001E-3</v>
      </c>
      <c r="K11" s="5">
        <v>7.0000000000000001E-3</v>
      </c>
      <c r="L11" s="7">
        <f t="shared" ref="L11:L12" si="5">C11 -B11</f>
        <v>9.9999999999999915E-4</v>
      </c>
      <c r="M11" s="7">
        <f t="shared" ref="M11" si="6">E11-D11</f>
        <v>2E-3</v>
      </c>
      <c r="N11" s="7">
        <f t="shared" ref="N11:N12" si="7">G11-F11</f>
        <v>-1E-3</v>
      </c>
      <c r="O11" s="7">
        <f t="shared" ref="O11:O12" si="8">I11-H11</f>
        <v>1E-3</v>
      </c>
      <c r="P11" s="7">
        <f t="shared" ref="P11:P12" si="9">K11-J11</f>
        <v>0</v>
      </c>
    </row>
    <row r="12" spans="1:17" x14ac:dyDescent="0.25">
      <c r="A12" s="6" t="s">
        <v>657</v>
      </c>
      <c r="B12" s="5">
        <v>1.0999999999999999E-2</v>
      </c>
      <c r="C12" s="5">
        <v>0.01</v>
      </c>
      <c r="D12" s="5">
        <v>8.0000000000000002E-3</v>
      </c>
      <c r="E12" s="5">
        <v>1.2E-2</v>
      </c>
      <c r="F12" s="5">
        <v>1.2999999999999999E-2</v>
      </c>
      <c r="G12" s="5">
        <v>8.9999999999999993E-3</v>
      </c>
      <c r="H12" s="5">
        <v>1.2E-2</v>
      </c>
      <c r="I12" s="5">
        <v>8.9999999999999993E-3</v>
      </c>
      <c r="J12" s="5">
        <v>1.2E-2</v>
      </c>
      <c r="K12" s="5">
        <v>1.2999999999999999E-2</v>
      </c>
      <c r="L12" s="7">
        <f t="shared" si="5"/>
        <v>-9.9999999999999915E-4</v>
      </c>
      <c r="M12" s="7">
        <f>E12-D12</f>
        <v>4.0000000000000001E-3</v>
      </c>
      <c r="N12" s="7">
        <f t="shared" si="7"/>
        <v>-4.0000000000000001E-3</v>
      </c>
      <c r="O12" s="7">
        <f t="shared" si="8"/>
        <v>-3.0000000000000009E-3</v>
      </c>
      <c r="P12" s="7">
        <f t="shared" si="9"/>
        <v>9.9999999999999915E-4</v>
      </c>
    </row>
    <row r="13" spans="1:17" x14ac:dyDescent="0.25">
      <c r="L13" s="7">
        <f>AVERAGE(L6:L12)</f>
        <v>1.4285714285714298E-4</v>
      </c>
      <c r="M13" s="7">
        <f t="shared" ref="M13:P13" si="10">AVERAGE(M6:M12)</f>
        <v>2.4285714285714288E-3</v>
      </c>
      <c r="N13" s="7">
        <f t="shared" si="10"/>
        <v>4.285714285714286E-4</v>
      </c>
      <c r="O13" s="7">
        <f t="shared" si="10"/>
        <v>4.2857142857142844E-4</v>
      </c>
      <c r="P13" s="7">
        <f t="shared" si="10"/>
        <v>-2.8571428571428574E-4</v>
      </c>
      <c r="Q13" t="s">
        <v>658</v>
      </c>
    </row>
    <row r="14" spans="1:17" x14ac:dyDescent="0.25">
      <c r="L14" s="7">
        <f>SUM(L6:L12)</f>
        <v>1.0000000000000009E-3</v>
      </c>
      <c r="M14" s="7">
        <f t="shared" ref="M14:P14" si="11">SUM(M6:M12)</f>
        <v>1.7000000000000001E-2</v>
      </c>
      <c r="N14" s="7">
        <f t="shared" si="11"/>
        <v>3.0000000000000001E-3</v>
      </c>
      <c r="O14" s="7">
        <f t="shared" si="11"/>
        <v>2.9999999999999992E-3</v>
      </c>
      <c r="P14" s="7">
        <f t="shared" si="11"/>
        <v>-2E-3</v>
      </c>
      <c r="Q14" t="s">
        <v>659</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E3052-F13A-489B-A28C-16A4948AA39D}">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OPO4</vt:lpstr>
      <vt:lpstr>Sheet1</vt:lpstr>
      <vt:lpstr>Sheet2</vt:lpstr>
      <vt:lpstr>TPO4</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Powers, Matthew</dc:creator>
  <cp:lastModifiedBy>Powers, Matthew</cp:lastModifiedBy>
  <dcterms:created xsi:type="dcterms:W3CDTF">2015-06-05T18:17:20Z</dcterms:created>
  <dcterms:modified xsi:type="dcterms:W3CDTF">2022-02-14T13:07:52Z</dcterms:modified>
</cp:coreProperties>
</file>