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2534687F-E1BE-460D-947D-F0F107E8C20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I17" i="1" s="1"/>
  <c r="I19" i="1"/>
  <c r="I20" i="1"/>
  <c r="I16" i="1" l="1"/>
  <c r="I18" i="1"/>
  <c r="I21" i="1"/>
  <c r="I3" i="1"/>
  <c r="I14" i="1" l="1"/>
  <c r="I10" i="1"/>
  <c r="I6" i="1"/>
  <c r="I2" i="1"/>
  <c r="I13" i="1"/>
  <c r="I9" i="1"/>
  <c r="I5" i="1"/>
  <c r="I12" i="1"/>
  <c r="I8" i="1"/>
  <c r="I4" i="1"/>
  <c r="I15" i="1"/>
  <c r="I11" i="1"/>
  <c r="I7" i="1"/>
  <c r="I22" i="1" l="1"/>
  <c r="J2" i="1"/>
</calcChain>
</file>

<file path=xl/sharedStrings.xml><?xml version="1.0" encoding="utf-8"?>
<sst xmlns="http://schemas.openxmlformats.org/spreadsheetml/2006/main" count="34" uniqueCount="34">
  <si>
    <t>Stations</t>
  </si>
  <si>
    <t>Parameters</t>
  </si>
  <si>
    <t>Subsites</t>
  </si>
  <si>
    <t>Number of Collection Events</t>
  </si>
  <si>
    <t>TN</t>
  </si>
  <si>
    <t>TP</t>
  </si>
  <si>
    <t>NH4</t>
  </si>
  <si>
    <t>CL</t>
  </si>
  <si>
    <t>SO4</t>
  </si>
  <si>
    <t>K</t>
  </si>
  <si>
    <t>Parameter Fee</t>
  </si>
  <si>
    <t># of Stations</t>
  </si>
  <si>
    <t># of Subsites</t>
  </si>
  <si>
    <t>Top,                                 Mid,                    Bottom</t>
  </si>
  <si>
    <t>Cost per Parameter</t>
  </si>
  <si>
    <t>NOX</t>
  </si>
  <si>
    <t>Estimated Total Analytical Costs</t>
  </si>
  <si>
    <t>Subtotal</t>
  </si>
  <si>
    <t>* Collected for existing project                                                                                                                                        Hardness is calculated value from other  parameters already being collected</t>
  </si>
  <si>
    <t>TOC</t>
  </si>
  <si>
    <t>Color</t>
  </si>
  <si>
    <t>OPO4</t>
  </si>
  <si>
    <t>NO2</t>
  </si>
  <si>
    <t>SiO2</t>
  </si>
  <si>
    <t>DOC</t>
  </si>
  <si>
    <t>TDN</t>
  </si>
  <si>
    <t>NA</t>
  </si>
  <si>
    <t>MG</t>
  </si>
  <si>
    <t>CA</t>
  </si>
  <si>
    <t>TDSFE</t>
  </si>
  <si>
    <t>TDSAL</t>
  </si>
  <si>
    <t>TDPO4</t>
  </si>
  <si>
    <t xml:space="preserve">ST34C3BB3
ST34C3BB7 ST34C3BB10 ST34C3BD3 ST34C3BD7 ST34C3BD10 ST2C3C20   ST2C3C56   ST2C3C92     ST2C1A3       ST2C1B2          ST2C1G3           CA311                  CA315                      CA32                   CA34                          CA35                           CA38           </t>
  </si>
  <si>
    <t>Stations x Subsites + 18 QC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</si>
</sst>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F5496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justify" vertical="center"/>
    </xf>
    <xf numFmtId="44" fontId="0" fillId="0" borderId="0" xfId="1" applyFont="1" applyBorder="1"/>
    <xf numFmtId="0" fontId="0" fillId="0" borderId="0" xfId="0" applyBorder="1" applyAlignment="1">
      <alignment horizontal="center" vertical="center"/>
    </xf>
    <xf numFmtId="44" fontId="0" fillId="0" borderId="2" xfId="1" applyFont="1" applyBorder="1"/>
    <xf numFmtId="0" fontId="0" fillId="0" borderId="1" xfId="0" applyBorder="1" applyAlignment="1">
      <alignment horizontal="center" vertical="center" wrapText="1"/>
    </xf>
    <xf numFmtId="44" fontId="0" fillId="0" borderId="0" xfId="0" applyNumberFormat="1" applyBorder="1"/>
    <xf numFmtId="44" fontId="0" fillId="0" borderId="1" xfId="0" applyNumberFormat="1" applyBorder="1" applyAlignment="1">
      <alignment vertical="center"/>
    </xf>
    <xf numFmtId="0" fontId="0" fillId="0" borderId="7" xfId="0" applyBorder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44" fontId="0" fillId="0" borderId="9" xfId="1" applyFont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4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L13" sqref="L13"/>
    </sheetView>
  </sheetViews>
  <sheetFormatPr defaultRowHeight="15" x14ac:dyDescent="0.25"/>
  <cols>
    <col min="1" max="1" width="20.140625" customWidth="1"/>
    <col min="2" max="2" width="10" customWidth="1"/>
    <col min="3" max="3" width="10.42578125" customWidth="1"/>
    <col min="4" max="4" width="9.42578125" customWidth="1"/>
    <col min="5" max="5" width="15.85546875" customWidth="1"/>
    <col min="6" max="6" width="14.85546875" customWidth="1"/>
    <col min="7" max="7" width="11.140625" style="1" customWidth="1"/>
    <col min="8" max="8" width="13.140625" style="2" customWidth="1"/>
    <col min="9" max="9" width="22.42578125" customWidth="1"/>
    <col min="10" max="10" width="11.5703125" bestFit="1" customWidth="1"/>
  </cols>
  <sheetData>
    <row r="1" spans="1:10" ht="58.5" customHeight="1" thickBot="1" x14ac:dyDescent="0.3">
      <c r="A1" s="11" t="s">
        <v>0</v>
      </c>
      <c r="B1" s="12" t="s">
        <v>11</v>
      </c>
      <c r="C1" s="12" t="s">
        <v>2</v>
      </c>
      <c r="D1" s="12" t="s">
        <v>12</v>
      </c>
      <c r="E1" s="12" t="s">
        <v>33</v>
      </c>
      <c r="F1" s="12" t="s">
        <v>1</v>
      </c>
      <c r="G1" s="13" t="s">
        <v>10</v>
      </c>
      <c r="H1" s="12" t="s">
        <v>3</v>
      </c>
      <c r="I1" s="12" t="s">
        <v>14</v>
      </c>
      <c r="J1" s="14" t="s">
        <v>17</v>
      </c>
    </row>
    <row r="2" spans="1:10" x14ac:dyDescent="0.25">
      <c r="A2" s="22" t="s">
        <v>32</v>
      </c>
      <c r="B2" s="27">
        <v>18</v>
      </c>
      <c r="C2" s="25" t="s">
        <v>13</v>
      </c>
      <c r="D2" s="20">
        <v>3</v>
      </c>
      <c r="E2" s="20">
        <f>B2*D2+18</f>
        <v>72</v>
      </c>
      <c r="F2" s="3" t="s">
        <v>4</v>
      </c>
      <c r="G2" s="4">
        <v>15</v>
      </c>
      <c r="H2" s="5">
        <v>2</v>
      </c>
      <c r="I2" s="8">
        <f>H2*G2*E$2</f>
        <v>2160</v>
      </c>
      <c r="J2" s="15">
        <f>SUM(I2:I21)</f>
        <v>37152</v>
      </c>
    </row>
    <row r="3" spans="1:10" x14ac:dyDescent="0.25">
      <c r="A3" s="23"/>
      <c r="B3" s="27"/>
      <c r="C3" s="25"/>
      <c r="D3" s="20"/>
      <c r="E3" s="20"/>
      <c r="F3" s="3" t="s">
        <v>5</v>
      </c>
      <c r="G3" s="4">
        <v>15</v>
      </c>
      <c r="H3" s="5">
        <v>2</v>
      </c>
      <c r="I3" s="8">
        <f t="shared" ref="I3:I21" si="0">H3*G3*E$2</f>
        <v>2160</v>
      </c>
      <c r="J3" s="16"/>
    </row>
    <row r="4" spans="1:10" x14ac:dyDescent="0.25">
      <c r="A4" s="23"/>
      <c r="B4" s="27"/>
      <c r="C4" s="25"/>
      <c r="D4" s="20"/>
      <c r="E4" s="20"/>
      <c r="F4" t="s">
        <v>19</v>
      </c>
      <c r="G4" s="4">
        <v>14.5</v>
      </c>
      <c r="H4" s="5">
        <v>2</v>
      </c>
      <c r="I4" s="8">
        <f t="shared" si="0"/>
        <v>2088</v>
      </c>
      <c r="J4" s="16"/>
    </row>
    <row r="5" spans="1:10" x14ac:dyDescent="0.25">
      <c r="A5" s="23"/>
      <c r="B5" s="27"/>
      <c r="C5" s="25"/>
      <c r="D5" s="20"/>
      <c r="E5" s="20"/>
      <c r="F5" t="s">
        <v>20</v>
      </c>
      <c r="G5" s="4">
        <v>10</v>
      </c>
      <c r="H5" s="5">
        <v>2</v>
      </c>
      <c r="I5" s="8">
        <f t="shared" si="0"/>
        <v>1440</v>
      </c>
      <c r="J5" s="16"/>
    </row>
    <row r="6" spans="1:10" x14ac:dyDescent="0.25">
      <c r="A6" s="23"/>
      <c r="B6" s="27"/>
      <c r="C6" s="25"/>
      <c r="D6" s="20"/>
      <c r="E6" s="20"/>
      <c r="F6" t="s">
        <v>21</v>
      </c>
      <c r="G6" s="4">
        <v>10.5</v>
      </c>
      <c r="H6" s="5">
        <v>2</v>
      </c>
      <c r="I6" s="8">
        <f t="shared" si="0"/>
        <v>1512</v>
      </c>
      <c r="J6" s="16"/>
    </row>
    <row r="7" spans="1:10" x14ac:dyDescent="0.25">
      <c r="A7" s="23"/>
      <c r="B7" s="27"/>
      <c r="C7" s="25"/>
      <c r="D7" s="20"/>
      <c r="E7" s="20"/>
      <c r="F7" s="3" t="s">
        <v>7</v>
      </c>
      <c r="G7" s="4">
        <v>12.5</v>
      </c>
      <c r="H7" s="5">
        <v>2</v>
      </c>
      <c r="I7" s="8">
        <f t="shared" si="0"/>
        <v>1800</v>
      </c>
      <c r="J7" s="16"/>
    </row>
    <row r="8" spans="1:10" x14ac:dyDescent="0.25">
      <c r="A8" s="23"/>
      <c r="B8" s="27"/>
      <c r="C8" s="25"/>
      <c r="D8" s="20"/>
      <c r="E8" s="20"/>
      <c r="F8" s="3" t="s">
        <v>8</v>
      </c>
      <c r="G8" s="4">
        <v>12.5</v>
      </c>
      <c r="H8" s="5">
        <v>2</v>
      </c>
      <c r="I8" s="8">
        <f t="shared" si="0"/>
        <v>1800</v>
      </c>
      <c r="J8" s="16"/>
    </row>
    <row r="9" spans="1:10" x14ac:dyDescent="0.25">
      <c r="A9" s="23"/>
      <c r="B9" s="27"/>
      <c r="C9" s="25"/>
      <c r="D9" s="20"/>
      <c r="E9" s="20"/>
      <c r="F9" t="s">
        <v>22</v>
      </c>
      <c r="G9" s="4">
        <v>10.5</v>
      </c>
      <c r="H9" s="5">
        <v>2</v>
      </c>
      <c r="I9" s="8">
        <f t="shared" si="0"/>
        <v>1512</v>
      </c>
      <c r="J9" s="16"/>
    </row>
    <row r="10" spans="1:10" x14ac:dyDescent="0.25">
      <c r="A10" s="23"/>
      <c r="B10" s="27"/>
      <c r="C10" s="25"/>
      <c r="D10" s="20"/>
      <c r="E10" s="20"/>
      <c r="F10" s="3" t="s">
        <v>23</v>
      </c>
      <c r="G10" s="4">
        <v>10.5</v>
      </c>
      <c r="H10" s="5">
        <v>2</v>
      </c>
      <c r="I10" s="8">
        <f t="shared" si="0"/>
        <v>1512</v>
      </c>
      <c r="J10" s="16"/>
    </row>
    <row r="11" spans="1:10" x14ac:dyDescent="0.25">
      <c r="A11" s="23"/>
      <c r="B11" s="27"/>
      <c r="C11" s="25"/>
      <c r="D11" s="20"/>
      <c r="E11" s="20"/>
      <c r="F11" s="3" t="s">
        <v>31</v>
      </c>
      <c r="G11" s="4">
        <v>15</v>
      </c>
      <c r="H11" s="5">
        <v>2</v>
      </c>
      <c r="I11" s="8">
        <f t="shared" si="0"/>
        <v>2160</v>
      </c>
      <c r="J11" s="16"/>
    </row>
    <row r="12" spans="1:10" x14ac:dyDescent="0.25">
      <c r="A12" s="23"/>
      <c r="B12" s="27"/>
      <c r="C12" s="25"/>
      <c r="D12" s="20"/>
      <c r="E12" s="20"/>
      <c r="F12" s="3" t="s">
        <v>24</v>
      </c>
      <c r="G12" s="4">
        <v>14.5</v>
      </c>
      <c r="H12" s="5">
        <v>2</v>
      </c>
      <c r="I12" s="8">
        <f t="shared" si="0"/>
        <v>2088</v>
      </c>
      <c r="J12" s="16"/>
    </row>
    <row r="13" spans="1:10" x14ac:dyDescent="0.25">
      <c r="A13" s="23"/>
      <c r="B13" s="27"/>
      <c r="C13" s="25"/>
      <c r="D13" s="20"/>
      <c r="E13" s="20"/>
      <c r="F13" s="3" t="s">
        <v>25</v>
      </c>
      <c r="G13" s="4">
        <v>15</v>
      </c>
      <c r="H13" s="5">
        <v>2</v>
      </c>
      <c r="I13" s="8">
        <f t="shared" si="0"/>
        <v>2160</v>
      </c>
      <c r="J13" s="16"/>
    </row>
    <row r="14" spans="1:10" x14ac:dyDescent="0.25">
      <c r="A14" s="23"/>
      <c r="B14" s="27"/>
      <c r="C14" s="25"/>
      <c r="D14" s="20"/>
      <c r="E14" s="20"/>
      <c r="F14" s="3" t="s">
        <v>15</v>
      </c>
      <c r="G14" s="4">
        <v>12</v>
      </c>
      <c r="H14" s="5">
        <v>2</v>
      </c>
      <c r="I14" s="8">
        <f t="shared" si="0"/>
        <v>1728</v>
      </c>
      <c r="J14" s="16"/>
    </row>
    <row r="15" spans="1:10" x14ac:dyDescent="0.25">
      <c r="A15" s="23"/>
      <c r="B15" s="27"/>
      <c r="C15" s="25"/>
      <c r="D15" s="20"/>
      <c r="E15" s="20"/>
      <c r="F15" s="3" t="s">
        <v>6</v>
      </c>
      <c r="G15" s="4">
        <v>10.5</v>
      </c>
      <c r="H15" s="5">
        <v>2</v>
      </c>
      <c r="I15" s="8">
        <f t="shared" si="0"/>
        <v>1512</v>
      </c>
      <c r="J15" s="16"/>
    </row>
    <row r="16" spans="1:10" x14ac:dyDescent="0.25">
      <c r="A16" s="23"/>
      <c r="B16" s="27"/>
      <c r="C16" s="25"/>
      <c r="D16" s="20"/>
      <c r="E16" s="20"/>
      <c r="F16" s="3" t="s">
        <v>26</v>
      </c>
      <c r="G16" s="4">
        <v>10</v>
      </c>
      <c r="H16" s="5">
        <v>2</v>
      </c>
      <c r="I16" s="8">
        <f t="shared" si="0"/>
        <v>1440</v>
      </c>
      <c r="J16" s="16"/>
    </row>
    <row r="17" spans="1:10" x14ac:dyDescent="0.25">
      <c r="A17" s="23"/>
      <c r="B17" s="27"/>
      <c r="C17" s="25"/>
      <c r="D17" s="20"/>
      <c r="E17" s="20"/>
      <c r="F17" s="3" t="s">
        <v>27</v>
      </c>
      <c r="G17" s="4">
        <v>10</v>
      </c>
      <c r="H17" s="5">
        <v>2</v>
      </c>
      <c r="I17" s="8">
        <f t="shared" si="0"/>
        <v>1440</v>
      </c>
      <c r="J17" s="16"/>
    </row>
    <row r="18" spans="1:10" x14ac:dyDescent="0.25">
      <c r="A18" s="23"/>
      <c r="B18" s="27"/>
      <c r="C18" s="25"/>
      <c r="D18" s="20"/>
      <c r="E18" s="20"/>
      <c r="F18" s="3" t="s">
        <v>28</v>
      </c>
      <c r="G18" s="4">
        <v>10</v>
      </c>
      <c r="H18" s="5">
        <v>2</v>
      </c>
      <c r="I18" s="8">
        <f t="shared" si="0"/>
        <v>1440</v>
      </c>
      <c r="J18" s="16"/>
    </row>
    <row r="19" spans="1:10" x14ac:dyDescent="0.25">
      <c r="A19" s="23"/>
      <c r="B19" s="27"/>
      <c r="C19" s="25"/>
      <c r="D19" s="20"/>
      <c r="E19" s="20"/>
      <c r="F19" s="3" t="s">
        <v>9</v>
      </c>
      <c r="G19" s="4">
        <v>10</v>
      </c>
      <c r="H19" s="5">
        <v>2</v>
      </c>
      <c r="I19" s="8">
        <f t="shared" si="0"/>
        <v>1440</v>
      </c>
      <c r="J19" s="16"/>
    </row>
    <row r="20" spans="1:10" x14ac:dyDescent="0.25">
      <c r="A20" s="23"/>
      <c r="B20" s="27"/>
      <c r="C20" s="25"/>
      <c r="D20" s="20"/>
      <c r="E20" s="20"/>
      <c r="F20" s="3" t="s">
        <v>29</v>
      </c>
      <c r="G20" s="4">
        <v>20</v>
      </c>
      <c r="H20" s="5">
        <v>2</v>
      </c>
      <c r="I20" s="8">
        <f t="shared" si="0"/>
        <v>2880</v>
      </c>
      <c r="J20" s="16"/>
    </row>
    <row r="21" spans="1:10" x14ac:dyDescent="0.25">
      <c r="A21" s="24"/>
      <c r="B21" s="28"/>
      <c r="C21" s="26"/>
      <c r="D21" s="21"/>
      <c r="E21" s="21"/>
      <c r="F21" s="3" t="s">
        <v>30</v>
      </c>
      <c r="G21" s="6">
        <v>20</v>
      </c>
      <c r="H21" s="5">
        <v>2</v>
      </c>
      <c r="I21" s="8">
        <f t="shared" si="0"/>
        <v>2880</v>
      </c>
      <c r="J21" s="17"/>
    </row>
    <row r="22" spans="1:10" ht="60.75" thickBot="1" x14ac:dyDescent="0.3">
      <c r="A22" s="18" t="s">
        <v>18</v>
      </c>
      <c r="B22" s="19"/>
      <c r="C22" s="19"/>
      <c r="D22" s="19"/>
      <c r="E22" s="19"/>
      <c r="F22" s="19"/>
      <c r="G22" s="19"/>
      <c r="H22" s="7" t="s">
        <v>16</v>
      </c>
      <c r="I22" s="9">
        <f>SUM(I2:I21)</f>
        <v>37152</v>
      </c>
      <c r="J22" s="10"/>
    </row>
  </sheetData>
  <mergeCells count="7">
    <mergeCell ref="J2:J21"/>
    <mergeCell ref="A22:G22"/>
    <mergeCell ref="E2:E21"/>
    <mergeCell ref="A2:A21"/>
    <mergeCell ref="C2:C21"/>
    <mergeCell ref="B2:B21"/>
    <mergeCell ref="D2:D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2018-10-31T17:09:12Z</dcterms:modified>
</cp:coreProperties>
</file>