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460" tabRatio="500"/>
  </bookViews>
  <sheets>
    <sheet name="gc_1509_ECSE_4750_01_fullgc_201" sheetId="1" r:id="rId1"/>
    <sheet name="TermProj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3" i="2" l="1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R75" i="1"/>
  <c r="R74" i="1"/>
  <c r="R73" i="1"/>
  <c r="R72" i="1"/>
  <c r="R71" i="1"/>
  <c r="Q70" i="1"/>
  <c r="R70" i="1"/>
  <c r="R69" i="1"/>
  <c r="R68" i="1"/>
  <c r="R67" i="1"/>
  <c r="R66" i="1"/>
  <c r="R65" i="1"/>
  <c r="Q64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Q24" i="1"/>
  <c r="R24" i="1"/>
  <c r="R23" i="1"/>
  <c r="R22" i="1"/>
  <c r="R21" i="1"/>
  <c r="R20" i="1"/>
  <c r="R19" i="1"/>
  <c r="R18" i="1"/>
  <c r="R17" i="1"/>
  <c r="R16" i="1"/>
  <c r="R15" i="1"/>
  <c r="R14" i="1"/>
  <c r="Q13" i="1"/>
  <c r="R13" i="1"/>
  <c r="R12" i="1"/>
  <c r="R11" i="1"/>
  <c r="R10" i="1"/>
  <c r="R9" i="1"/>
  <c r="R8" i="1"/>
  <c r="R7" i="1"/>
  <c r="R6" i="1"/>
  <c r="R5" i="1"/>
  <c r="R4" i="1"/>
  <c r="R3" i="1"/>
  <c r="Q2" i="1"/>
  <c r="R2" i="1"/>
  <c r="Q75" i="1"/>
  <c r="Q74" i="1"/>
  <c r="Q73" i="1"/>
  <c r="Q72" i="1"/>
  <c r="Q71" i="1"/>
  <c r="Q69" i="1"/>
  <c r="Q68" i="1"/>
  <c r="Q67" i="1"/>
  <c r="Q66" i="1"/>
  <c r="Q65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3" i="1"/>
  <c r="Q22" i="1"/>
  <c r="Q21" i="1"/>
  <c r="Q20" i="1"/>
  <c r="Q19" i="1"/>
  <c r="Q18" i="1"/>
  <c r="Q17" i="1"/>
  <c r="Q16" i="1"/>
  <c r="Q15" i="1"/>
  <c r="Q14" i="1"/>
  <c r="Q12" i="1"/>
  <c r="Q11" i="1"/>
  <c r="Q10" i="1"/>
  <c r="Q9" i="1"/>
  <c r="Q8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<sst xmlns="http://schemas.openxmlformats.org/spreadsheetml/2006/main" count="386" uniqueCount="299">
  <si>
    <t>ï»¿"Last Name"</t>
  </si>
  <si>
    <t>First Name</t>
  </si>
  <si>
    <t>Username</t>
  </si>
  <si>
    <t>Student ID</t>
  </si>
  <si>
    <t>Last Access</t>
  </si>
  <si>
    <t>Availability</t>
  </si>
  <si>
    <t>Weighted Total [Total Pts: up to 0] |5205</t>
  </si>
  <si>
    <t>Total [Total Pts: up to 115] |5204</t>
  </si>
  <si>
    <t>Homework 1 [Total Pts: 10] |7158</t>
  </si>
  <si>
    <t>Homework 2 [Total Pts: 10] |7945</t>
  </si>
  <si>
    <t>midterm [Total Pts: 30] |9099</t>
  </si>
  <si>
    <t>Homework 3 [Total Pts: 10] |9310</t>
  </si>
  <si>
    <t>Term Project [Total Pts: 40] |9724</t>
  </si>
  <si>
    <t>In Class Challenge [Total Pts: 5] |9787</t>
  </si>
  <si>
    <t>Abramson</t>
  </si>
  <si>
    <t>John</t>
  </si>
  <si>
    <t>abramj4</t>
  </si>
  <si>
    <t>Yes</t>
  </si>
  <si>
    <t>Bajwa</t>
  </si>
  <si>
    <t>Bikram</t>
  </si>
  <si>
    <t>bajwab</t>
  </si>
  <si>
    <t>Bhagwani</t>
  </si>
  <si>
    <t>Vatsal</t>
  </si>
  <si>
    <t>bhagwv2</t>
  </si>
  <si>
    <t>Blanco</t>
  </si>
  <si>
    <t>Mark</t>
  </si>
  <si>
    <t>blancm3</t>
  </si>
  <si>
    <t>Buergi</t>
  </si>
  <si>
    <t>Justin</t>
  </si>
  <si>
    <t>buergj</t>
  </si>
  <si>
    <t>Burns</t>
  </si>
  <si>
    <t>Casey</t>
  </si>
  <si>
    <t>burnsc4</t>
  </si>
  <si>
    <t>Cai</t>
  </si>
  <si>
    <t>Wen</t>
  </si>
  <si>
    <t>caiw2</t>
  </si>
  <si>
    <t>Carlson</t>
  </si>
  <si>
    <t>Craig</t>
  </si>
  <si>
    <t>carlsc2</t>
  </si>
  <si>
    <t>Chen</t>
  </si>
  <si>
    <t>Chuxuan</t>
  </si>
  <si>
    <t>chenc15</t>
  </si>
  <si>
    <t>Johnny</t>
  </si>
  <si>
    <t>chenj30</t>
  </si>
  <si>
    <t>Chernysh</t>
  </si>
  <si>
    <t>Jonathan</t>
  </si>
  <si>
    <t>chernj2</t>
  </si>
  <si>
    <t>Cioni</t>
  </si>
  <si>
    <t>Philip</t>
  </si>
  <si>
    <t>cionip</t>
  </si>
  <si>
    <t>Cirigliano</t>
  </si>
  <si>
    <t>cirigj</t>
  </si>
  <si>
    <t>Cloutier</t>
  </si>
  <si>
    <t>Christopher</t>
  </si>
  <si>
    <t>cloutc</t>
  </si>
  <si>
    <t>Cristaldi</t>
  </si>
  <si>
    <t>Domenic</t>
  </si>
  <si>
    <t>cristd</t>
  </si>
  <si>
    <t>DiPippo</t>
  </si>
  <si>
    <t>Kathryn</t>
  </si>
  <si>
    <t>dipipk</t>
  </si>
  <si>
    <t>English</t>
  </si>
  <si>
    <t>Kurt</t>
  </si>
  <si>
    <t>englik</t>
  </si>
  <si>
    <t>Espinoza</t>
  </si>
  <si>
    <t>Marina</t>
  </si>
  <si>
    <t>espinm3</t>
  </si>
  <si>
    <t>Farrell</t>
  </si>
  <si>
    <t>Terence</t>
  </si>
  <si>
    <t>farret3</t>
  </si>
  <si>
    <t>Fiacco</t>
  </si>
  <si>
    <t>Steven</t>
  </si>
  <si>
    <t>fiaccs</t>
  </si>
  <si>
    <t>Garcia</t>
  </si>
  <si>
    <t>Alexander</t>
  </si>
  <si>
    <t>garcia3</t>
  </si>
  <si>
    <t>Gerday</t>
  </si>
  <si>
    <t>Francois</t>
  </si>
  <si>
    <t>gerdaf</t>
  </si>
  <si>
    <t>Gonzalez</t>
  </si>
  <si>
    <t>Christian</t>
  </si>
  <si>
    <t>gonzac5</t>
  </si>
  <si>
    <t>Guo</t>
  </si>
  <si>
    <t>Yiqing</t>
  </si>
  <si>
    <t>guoy6</t>
  </si>
  <si>
    <t>Harder</t>
  </si>
  <si>
    <t>Caleb</t>
  </si>
  <si>
    <t>hardec</t>
  </si>
  <si>
    <t>Horner</t>
  </si>
  <si>
    <t>Paul</t>
  </si>
  <si>
    <t>hornep</t>
  </si>
  <si>
    <t>Huang</t>
  </si>
  <si>
    <t>Levin</t>
  </si>
  <si>
    <t>huangl6</t>
  </si>
  <si>
    <t>Jiang</t>
  </si>
  <si>
    <t>Shanye</t>
  </si>
  <si>
    <t>jiangs5</t>
  </si>
  <si>
    <t>Johnson</t>
  </si>
  <si>
    <t>Spencer</t>
  </si>
  <si>
    <t>johnss18</t>
  </si>
  <si>
    <t>Keyack</t>
  </si>
  <si>
    <t>Darien</t>
  </si>
  <si>
    <t>keyacd</t>
  </si>
  <si>
    <t>Kruchkow</t>
  </si>
  <si>
    <t>Adam</t>
  </si>
  <si>
    <t>krucha</t>
  </si>
  <si>
    <t>Lao</t>
  </si>
  <si>
    <t>James</t>
  </si>
  <si>
    <t>laoj</t>
  </si>
  <si>
    <t>LaRosa</t>
  </si>
  <si>
    <t>Anthony</t>
  </si>
  <si>
    <t>larosa2</t>
  </si>
  <si>
    <t>Lee</t>
  </si>
  <si>
    <t>Ariel</t>
  </si>
  <si>
    <t>leea10</t>
  </si>
  <si>
    <t>Hayden</t>
  </si>
  <si>
    <t>leeh14</t>
  </si>
  <si>
    <t>Samantha</t>
  </si>
  <si>
    <t>lees29</t>
  </si>
  <si>
    <t>Li</t>
  </si>
  <si>
    <t>Hong</t>
  </si>
  <si>
    <t>lih12</t>
  </si>
  <si>
    <t>Yuchen</t>
  </si>
  <si>
    <t>liy25</t>
  </si>
  <si>
    <t>Liu</t>
  </si>
  <si>
    <t>Tong</t>
  </si>
  <si>
    <t>liut6</t>
  </si>
  <si>
    <t>Lockwood</t>
  </si>
  <si>
    <t>Nicholas</t>
  </si>
  <si>
    <t>lockwn</t>
  </si>
  <si>
    <t>Ma</t>
  </si>
  <si>
    <t>Ruiqi</t>
  </si>
  <si>
    <t>Magrane</t>
  </si>
  <si>
    <t>Leah</t>
  </si>
  <si>
    <t>magral</t>
  </si>
  <si>
    <t>Manchester</t>
  </si>
  <si>
    <t>Troy</t>
  </si>
  <si>
    <t>mancht</t>
  </si>
  <si>
    <t>Miller</t>
  </si>
  <si>
    <t>millej16</t>
  </si>
  <si>
    <t>Modak</t>
  </si>
  <si>
    <t>Sami</t>
  </si>
  <si>
    <t>modaks</t>
  </si>
  <si>
    <t>Mohr</t>
  </si>
  <si>
    <t>mohra</t>
  </si>
  <si>
    <t>Oh</t>
  </si>
  <si>
    <t>Coyan</t>
  </si>
  <si>
    <t>ohc2</t>
  </si>
  <si>
    <t>Olyha</t>
  </si>
  <si>
    <t>olyhaj</t>
  </si>
  <si>
    <t>Rao</t>
  </si>
  <si>
    <t>Shankar</t>
  </si>
  <si>
    <t>raos11</t>
  </si>
  <si>
    <t>Rashid</t>
  </si>
  <si>
    <t>Sabbir</t>
  </si>
  <si>
    <t>rashis2</t>
  </si>
  <si>
    <t>Rhody</t>
  </si>
  <si>
    <t>Jacob</t>
  </si>
  <si>
    <t>rhodyj</t>
  </si>
  <si>
    <t>Romano</t>
  </si>
  <si>
    <t>Stephen</t>
  </si>
  <si>
    <t>romans2</t>
  </si>
  <si>
    <t>Rutfield</t>
  </si>
  <si>
    <t>Zackary</t>
  </si>
  <si>
    <t>rutfiz</t>
  </si>
  <si>
    <t>Ryan</t>
  </si>
  <si>
    <t>Kathrine</t>
  </si>
  <si>
    <t>ryank5</t>
  </si>
  <si>
    <t>Saltzman</t>
  </si>
  <si>
    <t>saltzl</t>
  </si>
  <si>
    <t>Sathyanarayanan</t>
  </si>
  <si>
    <t>Pranav</t>
  </si>
  <si>
    <t>sathyp</t>
  </si>
  <si>
    <t>Schatz</t>
  </si>
  <si>
    <t>schatj5</t>
  </si>
  <si>
    <t>Seng</t>
  </si>
  <si>
    <t>Samuel</t>
  </si>
  <si>
    <t>sengs</t>
  </si>
  <si>
    <t>Shah</t>
  </si>
  <si>
    <t>Parshva</t>
  </si>
  <si>
    <t>shahp2</t>
  </si>
  <si>
    <t>Shao</t>
  </si>
  <si>
    <t>Wenxin</t>
  </si>
  <si>
    <t>shaow2</t>
  </si>
  <si>
    <t>Surajiwale</t>
  </si>
  <si>
    <t>Mukul</t>
  </si>
  <si>
    <t>surajm</t>
  </si>
  <si>
    <t>Thomas</t>
  </si>
  <si>
    <t>Benjamin</t>
  </si>
  <si>
    <t>thomab3</t>
  </si>
  <si>
    <t>Travis</t>
  </si>
  <si>
    <t>Luke</t>
  </si>
  <si>
    <t>travil</t>
  </si>
  <si>
    <t>Volle</t>
  </si>
  <si>
    <t>Lucas</t>
  </si>
  <si>
    <t>vollel</t>
  </si>
  <si>
    <t>Wamser</t>
  </si>
  <si>
    <t>Joel</t>
  </si>
  <si>
    <t>wamsej</t>
  </si>
  <si>
    <t>Wang</t>
  </si>
  <si>
    <t>Xueyin</t>
  </si>
  <si>
    <t>wangx22</t>
  </si>
  <si>
    <t>Weil</t>
  </si>
  <si>
    <t>Gregory</t>
  </si>
  <si>
    <t>weilg</t>
  </si>
  <si>
    <t>Weng</t>
  </si>
  <si>
    <t>Jialun</t>
  </si>
  <si>
    <t>wengj2</t>
  </si>
  <si>
    <t>Woods</t>
  </si>
  <si>
    <t>Jason</t>
  </si>
  <si>
    <t>woodsj6</t>
  </si>
  <si>
    <t>Xie</t>
  </si>
  <si>
    <t>Renjie</t>
  </si>
  <si>
    <t>xier</t>
  </si>
  <si>
    <t>Yuan</t>
  </si>
  <si>
    <t>yuans</t>
  </si>
  <si>
    <t>Yuen</t>
  </si>
  <si>
    <t>Julian</t>
  </si>
  <si>
    <t>yuenj</t>
  </si>
  <si>
    <t>Zhang</t>
  </si>
  <si>
    <t>Tonghe</t>
  </si>
  <si>
    <t>zhangt12</t>
  </si>
  <si>
    <t>Final grade</t>
  </si>
  <si>
    <t>Homework 4</t>
  </si>
  <si>
    <t>Citriniti</t>
  </si>
  <si>
    <t>Tom</t>
  </si>
  <si>
    <t>citrit</t>
  </si>
  <si>
    <t>F</t>
  </si>
  <si>
    <t>D</t>
  </si>
  <si>
    <t>C</t>
  </si>
  <si>
    <t>B</t>
  </si>
  <si>
    <t>A</t>
  </si>
  <si>
    <t>Name</t>
  </si>
  <si>
    <t>Team</t>
  </si>
  <si>
    <t>Proj Desc</t>
  </si>
  <si>
    <t>Code</t>
  </si>
  <si>
    <t>Pres</t>
  </si>
  <si>
    <t>Grade</t>
  </si>
  <si>
    <t>Chen, Johnny</t>
  </si>
  <si>
    <t>Swerve</t>
  </si>
  <si>
    <t>Lockwood, Nicholas</t>
  </si>
  <si>
    <t>Magrane, Leah W.</t>
  </si>
  <si>
    <t>Sathyanarayanan, Pranav</t>
  </si>
  <si>
    <t>Surajiwale, Mukul D.</t>
  </si>
  <si>
    <t>Buergi, Justin H.</t>
  </si>
  <si>
    <t>Farrell, Terence M.</t>
  </si>
  <si>
    <t>Romano, Stephen A.</t>
  </si>
  <si>
    <t>Wamser, Joel T.</t>
  </si>
  <si>
    <t>Chen, Chuxuan</t>
  </si>
  <si>
    <t>Guo, Yiqing</t>
  </si>
  <si>
    <t>Li, Yuchen</t>
  </si>
  <si>
    <t>Weng, Jialun</t>
  </si>
  <si>
    <t>Zhang, Tonghe</t>
  </si>
  <si>
    <t>Cioni, Philip T.</t>
  </si>
  <si>
    <t>Harder, Caleb C.</t>
  </si>
  <si>
    <t>Huang, Levin K.</t>
  </si>
  <si>
    <t>LaRosa, Anthony J.</t>
  </si>
  <si>
    <t>Travis, Luke C.</t>
  </si>
  <si>
    <t>Rutfield, Zackary A.</t>
  </si>
  <si>
    <t>Chernysh, Jonathan J.</t>
  </si>
  <si>
    <t>Rhody, Jacob A.</t>
  </si>
  <si>
    <t>Wang, Sherry X.</t>
  </si>
  <si>
    <t>Manchester, Troy N.</t>
  </si>
  <si>
    <t>Rao, Shankar G.</t>
  </si>
  <si>
    <t>Abramson, John P.</t>
  </si>
  <si>
    <t>English, Kurt M.</t>
  </si>
  <si>
    <t>Liu, Tong</t>
  </si>
  <si>
    <t>Miller, James S.</t>
  </si>
  <si>
    <t>Thomas, Benjamin M.</t>
  </si>
  <si>
    <t>Cirigliano, Justin C.</t>
  </si>
  <si>
    <t>Cloutier, Christopher A.</t>
  </si>
  <si>
    <t>Cristaldi, Domenic M.</t>
  </si>
  <si>
    <t>Johnson, Spencer C.</t>
  </si>
  <si>
    <t>Shah, Parshva Y.</t>
  </si>
  <si>
    <t>DiPippo, Kathryn R.</t>
  </si>
  <si>
    <t>Espinoza, Marina K.</t>
  </si>
  <si>
    <t>Keyack, Darien E.</t>
  </si>
  <si>
    <t>Mohr, Alexander J.</t>
  </si>
  <si>
    <t>Ryan, Kathrine L.</t>
  </si>
  <si>
    <t>Blanco, Mark P.</t>
  </si>
  <si>
    <t>Fiacco, Steven A.</t>
  </si>
  <si>
    <t>Garcia, Alexander R.</t>
  </si>
  <si>
    <t>Gerday, Francois L.</t>
  </si>
  <si>
    <t>Lee, Samantha</t>
  </si>
  <si>
    <t>Bajwa, Bikram S.</t>
  </si>
  <si>
    <t>Bhagwani, Vatsal N.</t>
  </si>
  <si>
    <t>Saltzman, Lee M.</t>
  </si>
  <si>
    <t>Volle, Lucas R.</t>
  </si>
  <si>
    <t>Woods, Jason R.</t>
  </si>
  <si>
    <t>Gonzalez, Christian E.</t>
  </si>
  <si>
    <t>Horner, Paul A.</t>
  </si>
  <si>
    <t>Lao, James W.</t>
  </si>
  <si>
    <t>Oh, Coyan</t>
  </si>
  <si>
    <t>Shao, Wenxin</t>
  </si>
  <si>
    <t>Carlson, Craig J.</t>
  </si>
  <si>
    <t>Kruchkow, Adam H.</t>
  </si>
  <si>
    <t>Lee, Hayden Y.</t>
  </si>
  <si>
    <t>Schatz, Jacob R.</t>
  </si>
  <si>
    <t>Weil, Gregory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</si>
</sst>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>
      <selection activeCell="F12" sqref="F12"/>
    </sheetView>
  </sheetViews>
  <sheetFormatPr baseColWidth="10" defaultRowHeight="15" x14ac:dyDescent="0"/>
  <cols>
    <col min="11" max="11" width="17.1640625" customWidth="1"/>
    <col min="17" max="17" width="11.83203125" bestFit="1" customWidth="1"/>
    <col min="18" max="18" width="10.83203125" style="4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223</v>
      </c>
      <c r="Q1" t="s">
        <v>222</v>
      </c>
    </row>
    <row r="2" spans="1:20">
      <c r="A2" t="s">
        <v>224</v>
      </c>
      <c r="B2" t="s">
        <v>225</v>
      </c>
      <c r="C2" t="s">
        <v>226</v>
      </c>
      <c r="I2">
        <v>10</v>
      </c>
      <c r="J2">
        <v>10</v>
      </c>
      <c r="K2">
        <v>30</v>
      </c>
      <c r="L2">
        <v>10</v>
      </c>
      <c r="N2">
        <v>5</v>
      </c>
      <c r="O2">
        <v>10</v>
      </c>
      <c r="Q2" s="3">
        <f>(((I2+J2+L2+O2)/40)*0.25)+(((K2+N2)/30)*0.25)+((M2/30)*0.4)+((N2/5)*0.1)+0.05</f>
        <v>0.69166666666666676</v>
      </c>
      <c r="R2" s="4" t="str">
        <f>VLOOKUP(Q2,$S$2:$T$6,2,TRUE)</f>
        <v>D</v>
      </c>
      <c r="S2">
        <v>0</v>
      </c>
      <c r="T2" t="s">
        <v>227</v>
      </c>
    </row>
    <row r="3" spans="1:20">
      <c r="A3" t="s">
        <v>14</v>
      </c>
      <c r="B3" t="s">
        <v>15</v>
      </c>
      <c r="C3" t="s">
        <v>16</v>
      </c>
      <c r="D3">
        <v>661185861</v>
      </c>
      <c r="E3" s="1">
        <v>40878.585520833331</v>
      </c>
      <c r="F3" t="s">
        <v>17</v>
      </c>
      <c r="H3">
        <v>60.5</v>
      </c>
      <c r="I3">
        <v>10</v>
      </c>
      <c r="J3">
        <v>7</v>
      </c>
      <c r="K3">
        <v>24</v>
      </c>
      <c r="L3">
        <v>11</v>
      </c>
      <c r="O3">
        <v>8.5</v>
      </c>
      <c r="Q3" s="3">
        <f>(((I3+J3+L3+O3)/40)*0.25)+(((K3+N3)/30)*0.25)+((M3/30)*0.4)+((N3/5)*0.1)+0.05</f>
        <v>0.47812499999999997</v>
      </c>
      <c r="R3" s="4" t="str">
        <f t="shared" ref="R3:R66" si="0">VLOOKUP(Q3,$S$2:$T$6,2,TRUE)</f>
        <v>F</v>
      </c>
      <c r="S3">
        <v>0.55000000000000004</v>
      </c>
      <c r="T3" t="s">
        <v>228</v>
      </c>
    </row>
    <row r="4" spans="1:20">
      <c r="A4" t="s">
        <v>18</v>
      </c>
      <c r="B4" t="s">
        <v>19</v>
      </c>
      <c r="C4" t="s">
        <v>20</v>
      </c>
      <c r="D4">
        <v>661184947</v>
      </c>
      <c r="E4" s="1">
        <v>40876.814085648148</v>
      </c>
      <c r="F4" t="s">
        <v>17</v>
      </c>
      <c r="H4">
        <v>50</v>
      </c>
      <c r="I4">
        <v>10</v>
      </c>
      <c r="J4">
        <v>10</v>
      </c>
      <c r="K4">
        <v>20</v>
      </c>
      <c r="L4">
        <v>10</v>
      </c>
      <c r="Q4" s="3">
        <f t="shared" ref="Q4:Q67" si="1">(((I4+J4+L4+O4)/40)*0.25)+(((K4+N4)/30)*0.25)+((M4/30)*0.4)+((N4/5)*0.1)+0.05</f>
        <v>0.40416666666666662</v>
      </c>
      <c r="R4" s="4" t="str">
        <f t="shared" si="0"/>
        <v>F</v>
      </c>
      <c r="S4">
        <v>0.7</v>
      </c>
      <c r="T4" t="s">
        <v>229</v>
      </c>
    </row>
    <row r="5" spans="1:20">
      <c r="A5" t="s">
        <v>21</v>
      </c>
      <c r="B5" t="s">
        <v>22</v>
      </c>
      <c r="C5" t="s">
        <v>23</v>
      </c>
      <c r="D5">
        <v>661059680</v>
      </c>
      <c r="E5" s="1">
        <v>40876.836608796293</v>
      </c>
      <c r="F5" t="s">
        <v>17</v>
      </c>
      <c r="H5">
        <v>66.5</v>
      </c>
      <c r="I5">
        <v>10</v>
      </c>
      <c r="J5">
        <v>10</v>
      </c>
      <c r="K5">
        <v>21</v>
      </c>
      <c r="L5">
        <v>11</v>
      </c>
      <c r="N5">
        <v>4</v>
      </c>
      <c r="O5">
        <v>10.5</v>
      </c>
      <c r="Q5" s="3">
        <f t="shared" si="1"/>
        <v>0.59770833333333351</v>
      </c>
      <c r="R5" s="4" t="str">
        <f t="shared" si="0"/>
        <v>D</v>
      </c>
      <c r="S5">
        <v>0.8</v>
      </c>
      <c r="T5" t="s">
        <v>230</v>
      </c>
    </row>
    <row r="6" spans="1:20">
      <c r="A6" t="s">
        <v>24</v>
      </c>
      <c r="B6" t="s">
        <v>25</v>
      </c>
      <c r="C6" t="s">
        <v>26</v>
      </c>
      <c r="D6">
        <v>661058125</v>
      </c>
      <c r="E6" s="1">
        <v>40880.99019675926</v>
      </c>
      <c r="F6" t="s">
        <v>17</v>
      </c>
      <c r="H6">
        <v>71</v>
      </c>
      <c r="I6">
        <v>10</v>
      </c>
      <c r="J6">
        <v>10</v>
      </c>
      <c r="K6">
        <v>28</v>
      </c>
      <c r="L6">
        <v>10</v>
      </c>
      <c r="N6">
        <v>3</v>
      </c>
      <c r="O6">
        <v>10</v>
      </c>
      <c r="Q6" s="3">
        <f t="shared" si="1"/>
        <v>0.6183333333333334</v>
      </c>
      <c r="R6" s="4" t="str">
        <f t="shared" si="0"/>
        <v>D</v>
      </c>
      <c r="S6">
        <v>0.9</v>
      </c>
      <c r="T6" t="s">
        <v>231</v>
      </c>
    </row>
    <row r="7" spans="1:20">
      <c r="A7" t="s">
        <v>27</v>
      </c>
      <c r="B7" t="s">
        <v>28</v>
      </c>
      <c r="C7" t="s">
        <v>29</v>
      </c>
      <c r="D7">
        <v>660904598</v>
      </c>
      <c r="E7" s="1">
        <v>40879.612534722219</v>
      </c>
      <c r="F7" t="s">
        <v>17</v>
      </c>
      <c r="H7">
        <v>64</v>
      </c>
      <c r="I7">
        <v>10</v>
      </c>
      <c r="J7">
        <v>10</v>
      </c>
      <c r="K7">
        <v>20</v>
      </c>
      <c r="L7">
        <v>11</v>
      </c>
      <c r="N7">
        <v>3</v>
      </c>
      <c r="O7">
        <v>10</v>
      </c>
      <c r="Q7" s="3">
        <f t="shared" si="1"/>
        <v>0.55791666666666662</v>
      </c>
      <c r="R7" s="4" t="str">
        <f t="shared" si="0"/>
        <v>D</v>
      </c>
    </row>
    <row r="8" spans="1:20">
      <c r="A8" t="s">
        <v>30</v>
      </c>
      <c r="B8" t="s">
        <v>31</v>
      </c>
      <c r="C8" t="s">
        <v>32</v>
      </c>
      <c r="D8">
        <v>660939210</v>
      </c>
      <c r="E8" s="1">
        <v>40815.047905092593</v>
      </c>
      <c r="F8" t="s">
        <v>17</v>
      </c>
      <c r="H8">
        <v>8</v>
      </c>
      <c r="I8">
        <v>8</v>
      </c>
      <c r="Q8" s="3">
        <f t="shared" si="1"/>
        <v>0.1</v>
      </c>
      <c r="R8" s="4" t="str">
        <f t="shared" si="0"/>
        <v>F</v>
      </c>
    </row>
    <row r="9" spans="1:20">
      <c r="A9" t="s">
        <v>33</v>
      </c>
      <c r="B9" t="s">
        <v>34</v>
      </c>
      <c r="C9" t="s">
        <v>35</v>
      </c>
      <c r="D9">
        <v>661192611</v>
      </c>
      <c r="E9" s="1">
        <v>40880.775023148148</v>
      </c>
      <c r="F9" t="s">
        <v>17</v>
      </c>
      <c r="H9">
        <v>10</v>
      </c>
      <c r="I9">
        <v>10</v>
      </c>
      <c r="Q9" s="3">
        <f t="shared" si="1"/>
        <v>0.1125</v>
      </c>
      <c r="R9" s="4" t="str">
        <f t="shared" si="0"/>
        <v>F</v>
      </c>
    </row>
    <row r="10" spans="1:20">
      <c r="A10" t="s">
        <v>36</v>
      </c>
      <c r="B10" t="s">
        <v>37</v>
      </c>
      <c r="C10" t="s">
        <v>38</v>
      </c>
      <c r="D10">
        <v>661034879</v>
      </c>
      <c r="E10" s="1">
        <v>40879.794722222221</v>
      </c>
      <c r="F10" t="s">
        <v>17</v>
      </c>
      <c r="H10">
        <v>70.5</v>
      </c>
      <c r="I10">
        <v>10</v>
      </c>
      <c r="J10">
        <v>10</v>
      </c>
      <c r="K10">
        <v>26</v>
      </c>
      <c r="L10">
        <v>10</v>
      </c>
      <c r="N10">
        <v>4</v>
      </c>
      <c r="O10">
        <v>10.5</v>
      </c>
      <c r="Q10" s="3">
        <f t="shared" si="1"/>
        <v>0.63312500000000016</v>
      </c>
      <c r="R10" s="4" t="str">
        <f t="shared" si="0"/>
        <v>D</v>
      </c>
    </row>
    <row r="11" spans="1:20">
      <c r="A11" t="s">
        <v>39</v>
      </c>
      <c r="B11" t="s">
        <v>40</v>
      </c>
      <c r="C11" t="s">
        <v>41</v>
      </c>
      <c r="D11">
        <v>661294674</v>
      </c>
      <c r="E11" s="1">
        <v>40878.473368055558</v>
      </c>
      <c r="F11" t="s">
        <v>17</v>
      </c>
      <c r="H11">
        <v>61.5</v>
      </c>
      <c r="I11">
        <v>10</v>
      </c>
      <c r="J11">
        <v>9</v>
      </c>
      <c r="K11">
        <v>23</v>
      </c>
      <c r="L11">
        <v>10</v>
      </c>
      <c r="O11">
        <v>9.5</v>
      </c>
      <c r="Q11" s="3">
        <f t="shared" si="1"/>
        <v>0.48229166666666667</v>
      </c>
      <c r="R11" s="4" t="str">
        <f t="shared" si="0"/>
        <v>F</v>
      </c>
    </row>
    <row r="12" spans="1:20">
      <c r="A12" t="s">
        <v>39</v>
      </c>
      <c r="B12" t="s">
        <v>42</v>
      </c>
      <c r="C12" t="s">
        <v>43</v>
      </c>
      <c r="D12">
        <v>661235640</v>
      </c>
      <c r="E12" s="1">
        <v>40876.942129629628</v>
      </c>
      <c r="F12" t="s">
        <v>17</v>
      </c>
      <c r="H12">
        <v>51</v>
      </c>
      <c r="I12">
        <v>10</v>
      </c>
      <c r="J12">
        <v>8</v>
      </c>
      <c r="K12">
        <v>22</v>
      </c>
      <c r="L12">
        <v>11</v>
      </c>
      <c r="Q12" s="3">
        <f t="shared" si="1"/>
        <v>0.4145833333333333</v>
      </c>
      <c r="R12" s="4" t="str">
        <f t="shared" si="0"/>
        <v>F</v>
      </c>
    </row>
    <row r="13" spans="1:20">
      <c r="A13" t="s">
        <v>44</v>
      </c>
      <c r="B13" t="s">
        <v>45</v>
      </c>
      <c r="C13" t="s">
        <v>46</v>
      </c>
      <c r="D13">
        <v>661059213</v>
      </c>
      <c r="E13" s="1">
        <v>40880.037361111114</v>
      </c>
      <c r="F13" t="s">
        <v>17</v>
      </c>
      <c r="H13">
        <v>57</v>
      </c>
      <c r="I13">
        <v>10</v>
      </c>
      <c r="J13">
        <v>10</v>
      </c>
      <c r="K13">
        <v>27</v>
      </c>
      <c r="L13">
        <v>10</v>
      </c>
      <c r="O13">
        <v>8.5</v>
      </c>
      <c r="Q13" s="3">
        <f t="shared" si="1"/>
        <v>0.515625</v>
      </c>
      <c r="R13" s="4" t="str">
        <f t="shared" si="0"/>
        <v>F</v>
      </c>
    </row>
    <row r="14" spans="1:20">
      <c r="A14" t="s">
        <v>47</v>
      </c>
      <c r="B14" t="s">
        <v>48</v>
      </c>
      <c r="C14" t="s">
        <v>49</v>
      </c>
      <c r="D14">
        <v>661060401</v>
      </c>
      <c r="E14" s="1">
        <v>40878.727349537039</v>
      </c>
      <c r="F14" t="s">
        <v>17</v>
      </c>
      <c r="H14">
        <v>67.5</v>
      </c>
      <c r="I14">
        <v>10</v>
      </c>
      <c r="J14">
        <v>10</v>
      </c>
      <c r="K14">
        <v>27</v>
      </c>
      <c r="L14">
        <v>10</v>
      </c>
      <c r="O14">
        <v>10.5</v>
      </c>
      <c r="Q14" s="3">
        <f t="shared" si="1"/>
        <v>0.52812500000000007</v>
      </c>
      <c r="R14" s="4" t="str">
        <f t="shared" si="0"/>
        <v>F</v>
      </c>
    </row>
    <row r="15" spans="1:20">
      <c r="A15" t="s">
        <v>50</v>
      </c>
      <c r="B15" t="s">
        <v>28</v>
      </c>
      <c r="C15" t="s">
        <v>51</v>
      </c>
      <c r="D15">
        <v>661038190</v>
      </c>
      <c r="E15" s="1">
        <v>40876.935034722221</v>
      </c>
      <c r="F15" t="s">
        <v>17</v>
      </c>
      <c r="H15">
        <v>52</v>
      </c>
      <c r="I15">
        <v>10</v>
      </c>
      <c r="J15">
        <v>10</v>
      </c>
      <c r="K15">
        <v>22</v>
      </c>
      <c r="O15">
        <v>10</v>
      </c>
      <c r="Q15" s="3">
        <f t="shared" si="1"/>
        <v>0.42083333333333334</v>
      </c>
      <c r="R15" s="4" t="str">
        <f t="shared" si="0"/>
        <v>F</v>
      </c>
    </row>
    <row r="16" spans="1:20">
      <c r="A16" t="s">
        <v>52</v>
      </c>
      <c r="B16" t="s">
        <v>53</v>
      </c>
      <c r="C16" t="s">
        <v>54</v>
      </c>
      <c r="D16">
        <v>661074406</v>
      </c>
      <c r="E16" s="1">
        <v>40879.887025462966</v>
      </c>
      <c r="F16" t="s">
        <v>17</v>
      </c>
      <c r="H16">
        <v>65</v>
      </c>
      <c r="I16">
        <v>10</v>
      </c>
      <c r="J16">
        <v>10</v>
      </c>
      <c r="K16">
        <v>25</v>
      </c>
      <c r="L16">
        <v>10</v>
      </c>
      <c r="O16">
        <v>10</v>
      </c>
      <c r="Q16" s="3">
        <f t="shared" si="1"/>
        <v>0.50833333333333341</v>
      </c>
      <c r="R16" s="4" t="str">
        <f t="shared" si="0"/>
        <v>F</v>
      </c>
    </row>
    <row r="17" spans="1:18">
      <c r="A17" t="s">
        <v>55</v>
      </c>
      <c r="B17" t="s">
        <v>56</v>
      </c>
      <c r="C17" t="s">
        <v>57</v>
      </c>
      <c r="D17">
        <v>661060181</v>
      </c>
      <c r="E17" s="1">
        <v>40876.972488425927</v>
      </c>
      <c r="F17" t="s">
        <v>17</v>
      </c>
      <c r="H17">
        <v>54</v>
      </c>
      <c r="I17">
        <v>10</v>
      </c>
      <c r="K17">
        <v>24</v>
      </c>
      <c r="L17">
        <v>10</v>
      </c>
      <c r="O17">
        <v>10</v>
      </c>
      <c r="Q17" s="3">
        <f t="shared" si="1"/>
        <v>0.4375</v>
      </c>
      <c r="R17" s="4" t="str">
        <f t="shared" si="0"/>
        <v>F</v>
      </c>
    </row>
    <row r="18" spans="1:18">
      <c r="A18" t="s">
        <v>58</v>
      </c>
      <c r="B18" t="s">
        <v>59</v>
      </c>
      <c r="C18" t="s">
        <v>60</v>
      </c>
      <c r="D18">
        <v>661194478</v>
      </c>
      <c r="E18" s="1">
        <v>40879.607534722221</v>
      </c>
      <c r="F18" t="s">
        <v>17</v>
      </c>
      <c r="H18">
        <v>66</v>
      </c>
      <c r="I18">
        <v>10</v>
      </c>
      <c r="J18">
        <v>10</v>
      </c>
      <c r="K18">
        <v>23</v>
      </c>
      <c r="L18">
        <v>10</v>
      </c>
      <c r="N18">
        <v>3</v>
      </c>
      <c r="O18">
        <v>10</v>
      </c>
      <c r="Q18" s="3">
        <f t="shared" si="1"/>
        <v>0.57666666666666666</v>
      </c>
      <c r="R18" s="4" t="str">
        <f t="shared" si="0"/>
        <v>D</v>
      </c>
    </row>
    <row r="19" spans="1:18">
      <c r="A19" t="s">
        <v>61</v>
      </c>
      <c r="B19" t="s">
        <v>62</v>
      </c>
      <c r="C19" t="s">
        <v>63</v>
      </c>
      <c r="D19">
        <v>660640019</v>
      </c>
      <c r="E19" s="1">
        <v>40876.985925925925</v>
      </c>
      <c r="F19" t="s">
        <v>17</v>
      </c>
      <c r="H19">
        <v>72.5</v>
      </c>
      <c r="I19">
        <v>10</v>
      </c>
      <c r="J19">
        <v>10</v>
      </c>
      <c r="K19">
        <v>27</v>
      </c>
      <c r="L19">
        <v>11</v>
      </c>
      <c r="N19">
        <v>5</v>
      </c>
      <c r="O19">
        <v>9.5</v>
      </c>
      <c r="Q19" s="3">
        <f t="shared" si="1"/>
        <v>0.66979166666666667</v>
      </c>
      <c r="R19" s="4" t="str">
        <f t="shared" si="0"/>
        <v>D</v>
      </c>
    </row>
    <row r="20" spans="1:18">
      <c r="A20" t="s">
        <v>64</v>
      </c>
      <c r="B20" t="s">
        <v>65</v>
      </c>
      <c r="C20" t="s">
        <v>66</v>
      </c>
      <c r="D20">
        <v>661241463</v>
      </c>
      <c r="E20" s="1">
        <v>40879.519606481481</v>
      </c>
      <c r="F20" t="s">
        <v>17</v>
      </c>
      <c r="H20">
        <v>62</v>
      </c>
      <c r="I20">
        <v>10</v>
      </c>
      <c r="J20">
        <v>10</v>
      </c>
      <c r="K20">
        <v>18</v>
      </c>
      <c r="L20">
        <v>11</v>
      </c>
      <c r="N20">
        <v>3</v>
      </c>
      <c r="O20">
        <v>10</v>
      </c>
      <c r="Q20" s="3">
        <f t="shared" si="1"/>
        <v>0.54125000000000001</v>
      </c>
      <c r="R20" s="4" t="str">
        <f t="shared" si="0"/>
        <v>F</v>
      </c>
    </row>
    <row r="21" spans="1:18">
      <c r="A21" t="s">
        <v>67</v>
      </c>
      <c r="B21" t="s">
        <v>68</v>
      </c>
      <c r="C21" t="s">
        <v>69</v>
      </c>
      <c r="D21">
        <v>661071438</v>
      </c>
      <c r="E21" s="1">
        <v>40878.894999999997</v>
      </c>
      <c r="F21" t="s">
        <v>17</v>
      </c>
      <c r="H21">
        <v>55</v>
      </c>
      <c r="I21">
        <v>10</v>
      </c>
      <c r="J21">
        <v>8</v>
      </c>
      <c r="K21">
        <v>21</v>
      </c>
      <c r="L21">
        <v>10</v>
      </c>
      <c r="O21">
        <v>6</v>
      </c>
      <c r="Q21" s="3">
        <f t="shared" si="1"/>
        <v>0.43749999999999994</v>
      </c>
      <c r="R21" s="4" t="str">
        <f t="shared" si="0"/>
        <v>F</v>
      </c>
    </row>
    <row r="22" spans="1:18">
      <c r="A22" t="s">
        <v>70</v>
      </c>
      <c r="B22" t="s">
        <v>71</v>
      </c>
      <c r="C22" t="s">
        <v>72</v>
      </c>
      <c r="D22">
        <v>661233251</v>
      </c>
      <c r="E22" s="1">
        <v>40880.985972222225</v>
      </c>
      <c r="F22" t="s">
        <v>17</v>
      </c>
      <c r="H22">
        <v>66</v>
      </c>
      <c r="I22">
        <v>10</v>
      </c>
      <c r="J22">
        <v>10</v>
      </c>
      <c r="K22">
        <v>24</v>
      </c>
      <c r="L22">
        <v>9</v>
      </c>
      <c r="N22">
        <v>4</v>
      </c>
      <c r="O22">
        <v>9</v>
      </c>
      <c r="Q22" s="3">
        <f t="shared" si="1"/>
        <v>0.60083333333333333</v>
      </c>
      <c r="R22" s="4" t="str">
        <f t="shared" si="0"/>
        <v>D</v>
      </c>
    </row>
    <row r="23" spans="1:18">
      <c r="A23" t="s">
        <v>73</v>
      </c>
      <c r="B23" t="s">
        <v>74</v>
      </c>
      <c r="C23" t="s">
        <v>75</v>
      </c>
      <c r="D23">
        <v>661230714</v>
      </c>
      <c r="E23" s="1">
        <v>40877.75849537037</v>
      </c>
      <c r="F23" t="s">
        <v>17</v>
      </c>
      <c r="H23">
        <v>64</v>
      </c>
      <c r="I23">
        <v>10</v>
      </c>
      <c r="J23">
        <v>10</v>
      </c>
      <c r="K23">
        <v>21</v>
      </c>
      <c r="L23">
        <v>10</v>
      </c>
      <c r="N23">
        <v>4</v>
      </c>
      <c r="O23">
        <v>9</v>
      </c>
      <c r="Q23" s="3">
        <f t="shared" si="1"/>
        <v>0.5820833333333334</v>
      </c>
      <c r="R23" s="4" t="str">
        <f t="shared" si="0"/>
        <v>D</v>
      </c>
    </row>
    <row r="24" spans="1:18">
      <c r="A24" t="s">
        <v>76</v>
      </c>
      <c r="B24" t="s">
        <v>77</v>
      </c>
      <c r="C24" t="s">
        <v>78</v>
      </c>
      <c r="D24">
        <v>661189583</v>
      </c>
      <c r="E24" s="1">
        <v>40878.636157407411</v>
      </c>
      <c r="F24" t="s">
        <v>17</v>
      </c>
      <c r="H24">
        <v>31</v>
      </c>
      <c r="I24">
        <v>8</v>
      </c>
      <c r="J24">
        <v>2</v>
      </c>
      <c r="K24">
        <v>23</v>
      </c>
      <c r="Q24" s="3">
        <f t="shared" si="1"/>
        <v>0.30416666666666664</v>
      </c>
      <c r="R24" s="4" t="str">
        <f t="shared" si="0"/>
        <v>F</v>
      </c>
    </row>
    <row r="25" spans="1:18">
      <c r="A25" t="s">
        <v>79</v>
      </c>
      <c r="B25" t="s">
        <v>80</v>
      </c>
      <c r="C25" t="s">
        <v>81</v>
      </c>
      <c r="D25">
        <v>660988228</v>
      </c>
      <c r="E25" s="1">
        <v>40878.944826388892</v>
      </c>
      <c r="F25" t="s">
        <v>17</v>
      </c>
      <c r="H25">
        <v>36</v>
      </c>
      <c r="K25">
        <v>20</v>
      </c>
      <c r="L25">
        <v>10</v>
      </c>
      <c r="O25">
        <v>6</v>
      </c>
      <c r="Q25" s="3">
        <f t="shared" si="1"/>
        <v>0.31666666666666665</v>
      </c>
      <c r="R25" s="4" t="str">
        <f t="shared" si="0"/>
        <v>F</v>
      </c>
    </row>
    <row r="26" spans="1:18">
      <c r="A26" t="s">
        <v>82</v>
      </c>
      <c r="B26" t="s">
        <v>83</v>
      </c>
      <c r="C26" t="s">
        <v>84</v>
      </c>
      <c r="D26">
        <v>661051755</v>
      </c>
      <c r="E26" s="1">
        <v>40877.053067129629</v>
      </c>
      <c r="F26" t="s">
        <v>17</v>
      </c>
      <c r="H26">
        <v>57.5</v>
      </c>
      <c r="I26">
        <v>10</v>
      </c>
      <c r="J26">
        <v>9.5</v>
      </c>
      <c r="K26">
        <v>19</v>
      </c>
      <c r="L26">
        <v>11</v>
      </c>
      <c r="O26">
        <v>8</v>
      </c>
      <c r="Q26" s="3">
        <f t="shared" si="1"/>
        <v>0.44895833333333329</v>
      </c>
      <c r="R26" s="4" t="str">
        <f t="shared" si="0"/>
        <v>F</v>
      </c>
    </row>
    <row r="27" spans="1:18">
      <c r="A27" t="s">
        <v>85</v>
      </c>
      <c r="B27" t="s">
        <v>86</v>
      </c>
      <c r="C27" t="s">
        <v>87</v>
      </c>
      <c r="D27">
        <v>661185596</v>
      </c>
      <c r="E27" s="1">
        <v>40881.445567129631</v>
      </c>
      <c r="F27" t="s">
        <v>17</v>
      </c>
      <c r="H27">
        <v>54</v>
      </c>
      <c r="I27">
        <v>10</v>
      </c>
      <c r="K27">
        <v>26</v>
      </c>
      <c r="L27">
        <v>10</v>
      </c>
      <c r="O27">
        <v>8</v>
      </c>
      <c r="Q27" s="3">
        <f t="shared" si="1"/>
        <v>0.44166666666666665</v>
      </c>
      <c r="R27" s="4" t="str">
        <f t="shared" si="0"/>
        <v>F</v>
      </c>
    </row>
    <row r="28" spans="1:18">
      <c r="A28" t="s">
        <v>88</v>
      </c>
      <c r="B28" t="s">
        <v>89</v>
      </c>
      <c r="C28" t="s">
        <v>90</v>
      </c>
      <c r="D28">
        <v>661073128</v>
      </c>
      <c r="E28" s="1">
        <v>40877.746620370373</v>
      </c>
      <c r="F28" t="s">
        <v>17</v>
      </c>
      <c r="H28">
        <v>61</v>
      </c>
      <c r="I28">
        <v>10</v>
      </c>
      <c r="J28">
        <v>10</v>
      </c>
      <c r="K28">
        <v>24</v>
      </c>
      <c r="L28">
        <v>10</v>
      </c>
      <c r="O28">
        <v>7</v>
      </c>
      <c r="Q28" s="3">
        <f t="shared" si="1"/>
        <v>0.48125000000000001</v>
      </c>
      <c r="R28" s="4" t="str">
        <f t="shared" si="0"/>
        <v>F</v>
      </c>
    </row>
    <row r="29" spans="1:18">
      <c r="A29" t="s">
        <v>91</v>
      </c>
      <c r="B29" t="s">
        <v>92</v>
      </c>
      <c r="C29" t="s">
        <v>93</v>
      </c>
      <c r="D29">
        <v>661057609</v>
      </c>
      <c r="E29" s="1">
        <v>40878.801168981481</v>
      </c>
      <c r="F29" t="s">
        <v>17</v>
      </c>
      <c r="H29">
        <v>63.5</v>
      </c>
      <c r="I29">
        <v>10</v>
      </c>
      <c r="J29">
        <v>10</v>
      </c>
      <c r="K29">
        <v>23</v>
      </c>
      <c r="L29">
        <v>10</v>
      </c>
      <c r="O29">
        <v>10.5</v>
      </c>
      <c r="Q29" s="3">
        <f t="shared" si="1"/>
        <v>0.49479166666666669</v>
      </c>
      <c r="R29" s="4" t="str">
        <f t="shared" si="0"/>
        <v>F</v>
      </c>
    </row>
    <row r="30" spans="1:18">
      <c r="A30" t="s">
        <v>94</v>
      </c>
      <c r="B30" t="s">
        <v>95</v>
      </c>
      <c r="C30" t="s">
        <v>96</v>
      </c>
      <c r="D30">
        <v>661159285</v>
      </c>
      <c r="E30" s="1">
        <v>40876.788993055554</v>
      </c>
      <c r="F30" t="s">
        <v>17</v>
      </c>
      <c r="Q30" s="3">
        <f t="shared" si="1"/>
        <v>0.05</v>
      </c>
      <c r="R30" s="4" t="str">
        <f t="shared" si="0"/>
        <v>F</v>
      </c>
    </row>
    <row r="31" spans="1:18">
      <c r="A31" t="s">
        <v>97</v>
      </c>
      <c r="B31" t="s">
        <v>98</v>
      </c>
      <c r="C31" t="s">
        <v>99</v>
      </c>
      <c r="D31">
        <v>661129178</v>
      </c>
      <c r="E31" s="1">
        <v>40876.912256944444</v>
      </c>
      <c r="F31" t="s">
        <v>17</v>
      </c>
      <c r="H31">
        <v>66</v>
      </c>
      <c r="I31">
        <v>10</v>
      </c>
      <c r="J31">
        <v>10</v>
      </c>
      <c r="K31">
        <v>23</v>
      </c>
      <c r="L31">
        <v>9</v>
      </c>
      <c r="N31">
        <v>4</v>
      </c>
      <c r="O31">
        <v>10</v>
      </c>
      <c r="Q31" s="3">
        <f t="shared" si="1"/>
        <v>0.59875000000000012</v>
      </c>
      <c r="R31" s="4" t="str">
        <f t="shared" si="0"/>
        <v>D</v>
      </c>
    </row>
    <row r="32" spans="1:18">
      <c r="A32" t="s">
        <v>100</v>
      </c>
      <c r="B32" t="s">
        <v>101</v>
      </c>
      <c r="C32" t="s">
        <v>102</v>
      </c>
      <c r="D32">
        <v>661190088</v>
      </c>
      <c r="E32" s="1">
        <v>40875.537488425929</v>
      </c>
      <c r="F32" t="s">
        <v>17</v>
      </c>
      <c r="H32">
        <v>70</v>
      </c>
      <c r="I32">
        <v>10</v>
      </c>
      <c r="J32">
        <v>10</v>
      </c>
      <c r="K32">
        <v>27</v>
      </c>
      <c r="L32">
        <v>10</v>
      </c>
      <c r="N32">
        <v>3</v>
      </c>
      <c r="O32">
        <v>10</v>
      </c>
      <c r="Q32" s="3">
        <f t="shared" si="1"/>
        <v>0.6100000000000001</v>
      </c>
      <c r="R32" s="4" t="str">
        <f t="shared" si="0"/>
        <v>D</v>
      </c>
    </row>
    <row r="33" spans="1:18">
      <c r="A33" t="s">
        <v>103</v>
      </c>
      <c r="B33" t="s">
        <v>104</v>
      </c>
      <c r="C33" t="s">
        <v>105</v>
      </c>
      <c r="D33">
        <v>661046906</v>
      </c>
      <c r="E33" s="1">
        <v>40879.454745370371</v>
      </c>
      <c r="F33" t="s">
        <v>17</v>
      </c>
      <c r="H33">
        <v>65</v>
      </c>
      <c r="I33">
        <v>10</v>
      </c>
      <c r="J33">
        <v>10</v>
      </c>
      <c r="K33">
        <v>27</v>
      </c>
      <c r="L33">
        <v>10</v>
      </c>
      <c r="O33">
        <v>8</v>
      </c>
      <c r="Q33" s="3">
        <f t="shared" si="1"/>
        <v>0.51250000000000007</v>
      </c>
      <c r="R33" s="4" t="str">
        <f t="shared" si="0"/>
        <v>F</v>
      </c>
    </row>
    <row r="34" spans="1:18">
      <c r="A34" t="s">
        <v>106</v>
      </c>
      <c r="B34" t="s">
        <v>107</v>
      </c>
      <c r="C34" t="s">
        <v>108</v>
      </c>
      <c r="D34">
        <v>661247892</v>
      </c>
      <c r="E34" s="1">
        <v>40876.995868055557</v>
      </c>
      <c r="F34" t="s">
        <v>17</v>
      </c>
      <c r="H34">
        <v>60.5</v>
      </c>
      <c r="I34">
        <v>10</v>
      </c>
      <c r="J34">
        <v>7.5</v>
      </c>
      <c r="K34">
        <v>22</v>
      </c>
      <c r="L34">
        <v>10</v>
      </c>
      <c r="N34">
        <v>4</v>
      </c>
      <c r="O34">
        <v>7</v>
      </c>
      <c r="Q34" s="3">
        <f t="shared" si="1"/>
        <v>0.56229166666666675</v>
      </c>
      <c r="R34" s="4" t="str">
        <f t="shared" si="0"/>
        <v>D</v>
      </c>
    </row>
    <row r="35" spans="1:18">
      <c r="A35" t="s">
        <v>109</v>
      </c>
      <c r="B35" t="s">
        <v>110</v>
      </c>
      <c r="C35" t="s">
        <v>111</v>
      </c>
      <c r="D35">
        <v>661193123</v>
      </c>
      <c r="E35" s="1">
        <v>40856.726168981484</v>
      </c>
      <c r="F35" t="s">
        <v>17</v>
      </c>
      <c r="H35">
        <v>49</v>
      </c>
      <c r="I35">
        <v>10</v>
      </c>
      <c r="K35">
        <v>21</v>
      </c>
      <c r="L35">
        <v>10</v>
      </c>
      <c r="O35">
        <v>8</v>
      </c>
      <c r="Q35" s="3">
        <f t="shared" si="1"/>
        <v>0.39999999999999997</v>
      </c>
      <c r="R35" s="4" t="str">
        <f t="shared" si="0"/>
        <v>F</v>
      </c>
    </row>
    <row r="36" spans="1:18">
      <c r="A36" t="s">
        <v>112</v>
      </c>
      <c r="B36" t="s">
        <v>113</v>
      </c>
      <c r="C36" t="s">
        <v>114</v>
      </c>
      <c r="D36">
        <v>661204848</v>
      </c>
      <c r="E36" s="1">
        <v>40838.391412037039</v>
      </c>
      <c r="F36" t="s">
        <v>17</v>
      </c>
      <c r="H36">
        <v>27</v>
      </c>
      <c r="I36">
        <v>10</v>
      </c>
      <c r="J36">
        <v>10</v>
      </c>
      <c r="K36">
        <v>7</v>
      </c>
      <c r="Q36" s="3">
        <f t="shared" si="1"/>
        <v>0.23333333333333334</v>
      </c>
      <c r="R36" s="4" t="str">
        <f t="shared" si="0"/>
        <v>F</v>
      </c>
    </row>
    <row r="37" spans="1:18">
      <c r="A37" t="s">
        <v>112</v>
      </c>
      <c r="B37" t="s">
        <v>115</v>
      </c>
      <c r="C37" t="s">
        <v>116</v>
      </c>
      <c r="D37">
        <v>661068172</v>
      </c>
      <c r="E37" s="1">
        <v>40877.861817129633</v>
      </c>
      <c r="F37" t="s">
        <v>17</v>
      </c>
      <c r="H37">
        <v>68</v>
      </c>
      <c r="I37">
        <v>10</v>
      </c>
      <c r="J37">
        <v>10</v>
      </c>
      <c r="K37">
        <v>30</v>
      </c>
      <c r="L37">
        <v>10</v>
      </c>
      <c r="O37">
        <v>8</v>
      </c>
      <c r="Q37" s="3">
        <f t="shared" si="1"/>
        <v>0.53749999999999998</v>
      </c>
      <c r="R37" s="4" t="str">
        <f t="shared" si="0"/>
        <v>F</v>
      </c>
    </row>
    <row r="38" spans="1:18">
      <c r="A38" t="s">
        <v>112</v>
      </c>
      <c r="B38" t="s">
        <v>117</v>
      </c>
      <c r="C38" t="s">
        <v>118</v>
      </c>
      <c r="D38">
        <v>661319694</v>
      </c>
      <c r="E38" s="1">
        <v>40881.015844907408</v>
      </c>
      <c r="F38" t="s">
        <v>17</v>
      </c>
      <c r="H38">
        <v>68.5</v>
      </c>
      <c r="I38">
        <v>10</v>
      </c>
      <c r="J38">
        <v>10</v>
      </c>
      <c r="K38">
        <v>24</v>
      </c>
      <c r="L38">
        <v>10</v>
      </c>
      <c r="N38">
        <v>4</v>
      </c>
      <c r="O38">
        <v>10.5</v>
      </c>
      <c r="Q38" s="3">
        <f t="shared" si="1"/>
        <v>0.61645833333333333</v>
      </c>
      <c r="R38" s="4" t="str">
        <f t="shared" si="0"/>
        <v>D</v>
      </c>
    </row>
    <row r="39" spans="1:18">
      <c r="A39" t="s">
        <v>119</v>
      </c>
      <c r="B39" t="s">
        <v>120</v>
      </c>
      <c r="C39" t="s">
        <v>121</v>
      </c>
      <c r="D39">
        <v>661240223</v>
      </c>
      <c r="E39" s="1">
        <v>40842.851168981484</v>
      </c>
      <c r="F39" t="s">
        <v>17</v>
      </c>
      <c r="Q39" s="3">
        <f t="shared" si="1"/>
        <v>0.05</v>
      </c>
      <c r="R39" s="4" t="str">
        <f t="shared" si="0"/>
        <v>F</v>
      </c>
    </row>
    <row r="40" spans="1:18">
      <c r="A40" t="s">
        <v>119</v>
      </c>
      <c r="B40" t="s">
        <v>122</v>
      </c>
      <c r="C40" t="s">
        <v>123</v>
      </c>
      <c r="D40">
        <v>661012563</v>
      </c>
      <c r="E40" s="1">
        <v>40877.671030092592</v>
      </c>
      <c r="F40" t="s">
        <v>17</v>
      </c>
      <c r="H40">
        <v>57.5</v>
      </c>
      <c r="I40">
        <v>10</v>
      </c>
      <c r="J40">
        <v>9.5</v>
      </c>
      <c r="K40">
        <v>19</v>
      </c>
      <c r="L40">
        <v>11</v>
      </c>
      <c r="O40">
        <v>8</v>
      </c>
      <c r="Q40" s="3">
        <f t="shared" si="1"/>
        <v>0.44895833333333329</v>
      </c>
      <c r="R40" s="4" t="str">
        <f t="shared" si="0"/>
        <v>F</v>
      </c>
    </row>
    <row r="41" spans="1:18">
      <c r="A41" t="s">
        <v>124</v>
      </c>
      <c r="B41" t="s">
        <v>125</v>
      </c>
      <c r="C41" t="s">
        <v>126</v>
      </c>
      <c r="D41">
        <v>661127568</v>
      </c>
      <c r="E41" s="1">
        <v>40879.17465277778</v>
      </c>
      <c r="F41" t="s">
        <v>17</v>
      </c>
      <c r="H41">
        <v>59.5</v>
      </c>
      <c r="I41">
        <v>10</v>
      </c>
      <c r="K41">
        <v>29</v>
      </c>
      <c r="L41">
        <v>10</v>
      </c>
      <c r="O41">
        <v>10.5</v>
      </c>
      <c r="Q41" s="3">
        <f t="shared" si="1"/>
        <v>0.48229166666666662</v>
      </c>
      <c r="R41" s="4" t="str">
        <f t="shared" si="0"/>
        <v>F</v>
      </c>
    </row>
    <row r="42" spans="1:18">
      <c r="A42" t="s">
        <v>127</v>
      </c>
      <c r="B42" t="s">
        <v>128</v>
      </c>
      <c r="C42" t="s">
        <v>129</v>
      </c>
      <c r="D42">
        <v>661238305</v>
      </c>
      <c r="E42" s="1">
        <v>40877.75440972222</v>
      </c>
      <c r="F42" t="s">
        <v>17</v>
      </c>
      <c r="H42">
        <v>52</v>
      </c>
      <c r="I42">
        <v>10</v>
      </c>
      <c r="K42">
        <v>19</v>
      </c>
      <c r="L42">
        <v>11</v>
      </c>
      <c r="N42">
        <v>4</v>
      </c>
      <c r="O42">
        <v>8</v>
      </c>
      <c r="Q42" s="3">
        <f t="shared" si="1"/>
        <v>0.50291666666666668</v>
      </c>
      <c r="R42" s="4" t="str">
        <f t="shared" si="0"/>
        <v>F</v>
      </c>
    </row>
    <row r="43" spans="1:18">
      <c r="A43" t="s">
        <v>130</v>
      </c>
      <c r="B43" t="s">
        <v>131</v>
      </c>
      <c r="C43" s="2">
        <v>40604</v>
      </c>
      <c r="D43">
        <v>661248837</v>
      </c>
      <c r="E43" s="1">
        <v>40784.713009259256</v>
      </c>
      <c r="F43" t="s">
        <v>17</v>
      </c>
      <c r="Q43" s="3">
        <f t="shared" si="1"/>
        <v>0.05</v>
      </c>
      <c r="R43" s="4" t="str">
        <f t="shared" si="0"/>
        <v>F</v>
      </c>
    </row>
    <row r="44" spans="1:18">
      <c r="A44" t="s">
        <v>132</v>
      </c>
      <c r="B44" t="s">
        <v>133</v>
      </c>
      <c r="C44" t="s">
        <v>134</v>
      </c>
      <c r="D44">
        <v>661219412</v>
      </c>
      <c r="E44" s="1">
        <v>40881.427800925929</v>
      </c>
      <c r="F44" t="s">
        <v>17</v>
      </c>
      <c r="H44">
        <v>50</v>
      </c>
      <c r="I44">
        <v>10</v>
      </c>
      <c r="K44">
        <v>21</v>
      </c>
      <c r="L44">
        <v>11</v>
      </c>
      <c r="O44">
        <v>8</v>
      </c>
      <c r="Q44" s="3">
        <f t="shared" si="1"/>
        <v>0.40624999999999994</v>
      </c>
      <c r="R44" s="4" t="str">
        <f t="shared" si="0"/>
        <v>F</v>
      </c>
    </row>
    <row r="45" spans="1:18">
      <c r="A45" t="s">
        <v>135</v>
      </c>
      <c r="B45" t="s">
        <v>136</v>
      </c>
      <c r="C45" t="s">
        <v>137</v>
      </c>
      <c r="D45">
        <v>661036645</v>
      </c>
      <c r="E45" s="1">
        <v>40878.818819444445</v>
      </c>
      <c r="F45" t="s">
        <v>17</v>
      </c>
      <c r="H45">
        <v>67</v>
      </c>
      <c r="I45">
        <v>10</v>
      </c>
      <c r="J45">
        <v>8</v>
      </c>
      <c r="K45">
        <v>28</v>
      </c>
      <c r="L45">
        <v>11</v>
      </c>
      <c r="O45">
        <v>10</v>
      </c>
      <c r="Q45" s="3">
        <f t="shared" si="1"/>
        <v>0.52708333333333335</v>
      </c>
      <c r="R45" s="4" t="str">
        <f t="shared" si="0"/>
        <v>F</v>
      </c>
    </row>
    <row r="46" spans="1:18">
      <c r="A46" t="s">
        <v>138</v>
      </c>
      <c r="B46" t="s">
        <v>107</v>
      </c>
      <c r="C46" t="s">
        <v>139</v>
      </c>
      <c r="D46">
        <v>661181153</v>
      </c>
      <c r="E46" s="1">
        <v>40877.709791666668</v>
      </c>
      <c r="F46" t="s">
        <v>17</v>
      </c>
      <c r="H46">
        <v>54.5</v>
      </c>
      <c r="I46">
        <v>10</v>
      </c>
      <c r="J46">
        <v>10</v>
      </c>
      <c r="K46">
        <v>24.5</v>
      </c>
      <c r="L46">
        <v>10</v>
      </c>
      <c r="Q46" s="3">
        <f t="shared" si="1"/>
        <v>0.44166666666666665</v>
      </c>
      <c r="R46" s="4" t="str">
        <f t="shared" si="0"/>
        <v>F</v>
      </c>
    </row>
    <row r="47" spans="1:18">
      <c r="A47" t="s">
        <v>140</v>
      </c>
      <c r="B47" t="s">
        <v>141</v>
      </c>
      <c r="C47" t="s">
        <v>142</v>
      </c>
      <c r="D47">
        <v>661042226</v>
      </c>
      <c r="F47" t="s">
        <v>17</v>
      </c>
      <c r="Q47" s="3">
        <f t="shared" si="1"/>
        <v>0.05</v>
      </c>
      <c r="R47" s="4" t="str">
        <f t="shared" si="0"/>
        <v>F</v>
      </c>
    </row>
    <row r="48" spans="1:18">
      <c r="A48" t="s">
        <v>143</v>
      </c>
      <c r="B48" t="s">
        <v>74</v>
      </c>
      <c r="C48" t="s">
        <v>144</v>
      </c>
      <c r="D48">
        <v>661246251</v>
      </c>
      <c r="E48" s="1">
        <v>40880.553136574075</v>
      </c>
      <c r="F48" t="s">
        <v>17</v>
      </c>
      <c r="H48">
        <v>60</v>
      </c>
      <c r="I48">
        <v>10</v>
      </c>
      <c r="J48">
        <v>8</v>
      </c>
      <c r="K48">
        <v>20</v>
      </c>
      <c r="L48">
        <v>11</v>
      </c>
      <c r="N48">
        <v>3</v>
      </c>
      <c r="O48">
        <v>8</v>
      </c>
      <c r="Q48" s="3">
        <f t="shared" si="1"/>
        <v>0.53291666666666671</v>
      </c>
      <c r="R48" s="4" t="str">
        <f t="shared" si="0"/>
        <v>F</v>
      </c>
    </row>
    <row r="49" spans="1:18">
      <c r="A49" t="s">
        <v>145</v>
      </c>
      <c r="B49" t="s">
        <v>146</v>
      </c>
      <c r="C49" t="s">
        <v>147</v>
      </c>
      <c r="D49">
        <v>661615710</v>
      </c>
      <c r="E49" s="1">
        <v>40877.639965277776</v>
      </c>
      <c r="F49" t="s">
        <v>17</v>
      </c>
      <c r="H49">
        <v>68.5</v>
      </c>
      <c r="I49">
        <v>10</v>
      </c>
      <c r="J49">
        <v>10</v>
      </c>
      <c r="K49">
        <v>23</v>
      </c>
      <c r="L49">
        <v>11</v>
      </c>
      <c r="N49">
        <v>4</v>
      </c>
      <c r="O49">
        <v>10.5</v>
      </c>
      <c r="Q49" s="3">
        <f t="shared" si="1"/>
        <v>0.61437500000000012</v>
      </c>
      <c r="R49" s="4" t="str">
        <f t="shared" si="0"/>
        <v>D</v>
      </c>
    </row>
    <row r="50" spans="1:18">
      <c r="A50" t="s">
        <v>148</v>
      </c>
      <c r="B50" t="s">
        <v>107</v>
      </c>
      <c r="C50" t="s">
        <v>149</v>
      </c>
      <c r="D50">
        <v>661191398</v>
      </c>
      <c r="E50" s="1">
        <v>40858.701793981483</v>
      </c>
      <c r="F50" t="s">
        <v>17</v>
      </c>
      <c r="H50">
        <v>42</v>
      </c>
      <c r="I50">
        <v>10</v>
      </c>
      <c r="J50">
        <v>10</v>
      </c>
      <c r="K50">
        <v>22</v>
      </c>
      <c r="Q50" s="3">
        <f t="shared" si="1"/>
        <v>0.35833333333333334</v>
      </c>
      <c r="R50" s="4" t="str">
        <f t="shared" si="0"/>
        <v>F</v>
      </c>
    </row>
    <row r="51" spans="1:18">
      <c r="A51" t="s">
        <v>150</v>
      </c>
      <c r="B51" t="s">
        <v>151</v>
      </c>
      <c r="C51" t="s">
        <v>152</v>
      </c>
      <c r="D51">
        <v>661028444</v>
      </c>
      <c r="E51" s="1">
        <v>40879.052407407406</v>
      </c>
      <c r="F51" t="s">
        <v>17</v>
      </c>
      <c r="H51">
        <v>62</v>
      </c>
      <c r="I51">
        <v>10</v>
      </c>
      <c r="J51">
        <v>7</v>
      </c>
      <c r="K51">
        <v>20</v>
      </c>
      <c r="L51">
        <v>11</v>
      </c>
      <c r="N51">
        <v>4</v>
      </c>
      <c r="O51">
        <v>10</v>
      </c>
      <c r="Q51" s="3">
        <f t="shared" si="1"/>
        <v>0.56750000000000012</v>
      </c>
      <c r="R51" s="4" t="str">
        <f t="shared" si="0"/>
        <v>D</v>
      </c>
    </row>
    <row r="52" spans="1:18">
      <c r="A52" t="s">
        <v>153</v>
      </c>
      <c r="B52" t="s">
        <v>154</v>
      </c>
      <c r="C52" t="s">
        <v>155</v>
      </c>
      <c r="D52">
        <v>660692333</v>
      </c>
      <c r="E52" s="1">
        <v>40801.976319444446</v>
      </c>
      <c r="F52" t="s">
        <v>17</v>
      </c>
      <c r="Q52" s="3">
        <f t="shared" si="1"/>
        <v>0.05</v>
      </c>
      <c r="R52" s="4" t="str">
        <f t="shared" si="0"/>
        <v>F</v>
      </c>
    </row>
    <row r="53" spans="1:18">
      <c r="A53" t="s">
        <v>156</v>
      </c>
      <c r="B53" t="s">
        <v>157</v>
      </c>
      <c r="C53" t="s">
        <v>158</v>
      </c>
      <c r="D53">
        <v>661074594</v>
      </c>
      <c r="E53" s="1">
        <v>40879.831192129626</v>
      </c>
      <c r="F53" t="s">
        <v>17</v>
      </c>
      <c r="H53">
        <v>67</v>
      </c>
      <c r="I53">
        <v>10</v>
      </c>
      <c r="J53">
        <v>10</v>
      </c>
      <c r="K53">
        <v>25</v>
      </c>
      <c r="L53">
        <v>10</v>
      </c>
      <c r="N53">
        <v>3</v>
      </c>
      <c r="O53">
        <v>9</v>
      </c>
      <c r="Q53" s="3">
        <f t="shared" si="1"/>
        <v>0.5870833333333334</v>
      </c>
      <c r="R53" s="4" t="str">
        <f t="shared" si="0"/>
        <v>D</v>
      </c>
    </row>
    <row r="54" spans="1:18">
      <c r="A54" t="s">
        <v>159</v>
      </c>
      <c r="B54" t="s">
        <v>160</v>
      </c>
      <c r="C54" t="s">
        <v>161</v>
      </c>
      <c r="D54">
        <v>661079859</v>
      </c>
      <c r="E54" s="1">
        <v>40876.792303240742</v>
      </c>
      <c r="F54" t="s">
        <v>17</v>
      </c>
      <c r="H54">
        <v>59</v>
      </c>
      <c r="I54">
        <v>10</v>
      </c>
      <c r="J54">
        <v>7</v>
      </c>
      <c r="K54">
        <v>21</v>
      </c>
      <c r="L54">
        <v>10</v>
      </c>
      <c r="N54">
        <v>3</v>
      </c>
      <c r="O54">
        <v>8</v>
      </c>
      <c r="Q54" s="3">
        <f t="shared" si="1"/>
        <v>0.52875000000000005</v>
      </c>
      <c r="R54" s="4" t="str">
        <f t="shared" si="0"/>
        <v>F</v>
      </c>
    </row>
    <row r="55" spans="1:18">
      <c r="A55" t="s">
        <v>162</v>
      </c>
      <c r="B55" t="s">
        <v>163</v>
      </c>
      <c r="C55" t="s">
        <v>164</v>
      </c>
      <c r="D55">
        <v>661068220</v>
      </c>
      <c r="E55" s="1">
        <v>40880.681319444448</v>
      </c>
      <c r="F55" t="s">
        <v>17</v>
      </c>
      <c r="H55">
        <v>61</v>
      </c>
      <c r="I55">
        <v>10</v>
      </c>
      <c r="J55">
        <v>10</v>
      </c>
      <c r="K55">
        <v>22</v>
      </c>
      <c r="L55">
        <v>10</v>
      </c>
      <c r="O55">
        <v>9</v>
      </c>
      <c r="Q55" s="3">
        <f t="shared" si="1"/>
        <v>0.4770833333333333</v>
      </c>
      <c r="R55" s="4" t="str">
        <f t="shared" si="0"/>
        <v>F</v>
      </c>
    </row>
    <row r="56" spans="1:18">
      <c r="A56" t="s">
        <v>165</v>
      </c>
      <c r="B56" t="s">
        <v>166</v>
      </c>
      <c r="C56" t="s">
        <v>167</v>
      </c>
      <c r="D56">
        <v>661246680</v>
      </c>
      <c r="E56" s="1">
        <v>40879.636574074073</v>
      </c>
      <c r="F56" t="s">
        <v>17</v>
      </c>
      <c r="H56">
        <v>66</v>
      </c>
      <c r="I56">
        <v>10</v>
      </c>
      <c r="J56">
        <v>8</v>
      </c>
      <c r="K56">
        <v>26</v>
      </c>
      <c r="L56">
        <v>11</v>
      </c>
      <c r="N56">
        <v>3</v>
      </c>
      <c r="O56">
        <v>8</v>
      </c>
      <c r="Q56" s="3">
        <f t="shared" si="1"/>
        <v>0.58291666666666675</v>
      </c>
      <c r="R56" s="4" t="str">
        <f t="shared" si="0"/>
        <v>D</v>
      </c>
    </row>
    <row r="57" spans="1:18">
      <c r="A57" t="s">
        <v>168</v>
      </c>
      <c r="B57" t="s">
        <v>112</v>
      </c>
      <c r="C57" t="s">
        <v>169</v>
      </c>
      <c r="D57">
        <v>660954840</v>
      </c>
      <c r="E57" s="1">
        <v>40876.918194444443</v>
      </c>
      <c r="F57" t="s">
        <v>17</v>
      </c>
      <c r="H57">
        <v>67</v>
      </c>
      <c r="I57">
        <v>10</v>
      </c>
      <c r="J57">
        <v>10</v>
      </c>
      <c r="K57">
        <v>23</v>
      </c>
      <c r="L57">
        <v>10</v>
      </c>
      <c r="N57">
        <v>4</v>
      </c>
      <c r="O57">
        <v>10</v>
      </c>
      <c r="Q57" s="3">
        <f t="shared" si="1"/>
        <v>0.60499999999999998</v>
      </c>
      <c r="R57" s="4" t="str">
        <f t="shared" si="0"/>
        <v>D</v>
      </c>
    </row>
    <row r="58" spans="1:18">
      <c r="A58" t="s">
        <v>170</v>
      </c>
      <c r="B58" t="s">
        <v>171</v>
      </c>
      <c r="C58" t="s">
        <v>172</v>
      </c>
      <c r="D58">
        <v>661184972</v>
      </c>
      <c r="E58" s="1">
        <v>40877.67019675926</v>
      </c>
      <c r="F58" t="s">
        <v>17</v>
      </c>
      <c r="H58">
        <v>73.5</v>
      </c>
      <c r="I58">
        <v>10</v>
      </c>
      <c r="J58">
        <v>10</v>
      </c>
      <c r="K58">
        <v>29</v>
      </c>
      <c r="L58">
        <v>10</v>
      </c>
      <c r="N58">
        <v>4</v>
      </c>
      <c r="O58">
        <v>10.5</v>
      </c>
      <c r="Q58" s="3">
        <f t="shared" si="1"/>
        <v>0.65812500000000007</v>
      </c>
      <c r="R58" s="4" t="str">
        <f t="shared" si="0"/>
        <v>D</v>
      </c>
    </row>
    <row r="59" spans="1:18">
      <c r="A59" t="s">
        <v>173</v>
      </c>
      <c r="B59" t="s">
        <v>157</v>
      </c>
      <c r="C59" t="s">
        <v>174</v>
      </c>
      <c r="D59">
        <v>661090751</v>
      </c>
      <c r="E59" s="1">
        <v>40877.767812500002</v>
      </c>
      <c r="F59" t="s">
        <v>17</v>
      </c>
      <c r="H59">
        <v>68</v>
      </c>
      <c r="I59">
        <v>9.5</v>
      </c>
      <c r="J59">
        <v>10</v>
      </c>
      <c r="K59">
        <v>25.5</v>
      </c>
      <c r="L59">
        <v>11</v>
      </c>
      <c r="N59">
        <v>2</v>
      </c>
      <c r="O59">
        <v>10</v>
      </c>
      <c r="Q59" s="3">
        <f t="shared" si="1"/>
        <v>0.57229166666666675</v>
      </c>
      <c r="R59" s="4" t="str">
        <f t="shared" si="0"/>
        <v>D</v>
      </c>
    </row>
    <row r="60" spans="1:18">
      <c r="A60" t="s">
        <v>175</v>
      </c>
      <c r="B60" t="s">
        <v>176</v>
      </c>
      <c r="C60" t="s">
        <v>177</v>
      </c>
      <c r="D60">
        <v>661258253</v>
      </c>
      <c r="E60" s="1">
        <v>40787.909456018519</v>
      </c>
      <c r="F60" t="s">
        <v>17</v>
      </c>
      <c r="Q60" s="3">
        <f t="shared" si="1"/>
        <v>0.05</v>
      </c>
      <c r="R60" s="4" t="str">
        <f t="shared" si="0"/>
        <v>F</v>
      </c>
    </row>
    <row r="61" spans="1:18">
      <c r="A61" t="s">
        <v>178</v>
      </c>
      <c r="B61" t="s">
        <v>179</v>
      </c>
      <c r="C61" t="s">
        <v>180</v>
      </c>
      <c r="D61">
        <v>660934427</v>
      </c>
      <c r="E61" s="1">
        <v>40878.628229166665</v>
      </c>
      <c r="F61" t="s">
        <v>17</v>
      </c>
      <c r="H61">
        <v>55</v>
      </c>
      <c r="I61">
        <v>10</v>
      </c>
      <c r="K61">
        <v>25</v>
      </c>
      <c r="L61">
        <v>10</v>
      </c>
      <c r="O61">
        <v>10</v>
      </c>
      <c r="Q61" s="3">
        <f t="shared" si="1"/>
        <v>0.44583333333333336</v>
      </c>
      <c r="R61" s="4" t="str">
        <f t="shared" si="0"/>
        <v>F</v>
      </c>
    </row>
    <row r="62" spans="1:18">
      <c r="A62" t="s">
        <v>181</v>
      </c>
      <c r="B62" t="s">
        <v>182</v>
      </c>
      <c r="C62" t="s">
        <v>183</v>
      </c>
      <c r="D62">
        <v>661540780</v>
      </c>
      <c r="E62" s="1">
        <v>40876.866319444445</v>
      </c>
      <c r="F62" t="s">
        <v>17</v>
      </c>
      <c r="H62">
        <v>46</v>
      </c>
      <c r="I62">
        <v>10</v>
      </c>
      <c r="J62">
        <v>10</v>
      </c>
      <c r="K62">
        <v>22</v>
      </c>
      <c r="N62">
        <v>4</v>
      </c>
      <c r="Q62" s="3">
        <f t="shared" si="1"/>
        <v>0.47166666666666668</v>
      </c>
      <c r="R62" s="4" t="str">
        <f t="shared" si="0"/>
        <v>F</v>
      </c>
    </row>
    <row r="63" spans="1:18">
      <c r="A63" t="s">
        <v>184</v>
      </c>
      <c r="B63" t="s">
        <v>185</v>
      </c>
      <c r="C63" t="s">
        <v>186</v>
      </c>
      <c r="D63">
        <v>661144569</v>
      </c>
      <c r="E63" s="1">
        <v>40878.867002314815</v>
      </c>
      <c r="F63" t="s">
        <v>17</v>
      </c>
      <c r="H63">
        <v>72</v>
      </c>
      <c r="I63">
        <v>10</v>
      </c>
      <c r="J63">
        <v>10</v>
      </c>
      <c r="K63">
        <v>28</v>
      </c>
      <c r="L63">
        <v>10</v>
      </c>
      <c r="N63">
        <v>4</v>
      </c>
      <c r="O63">
        <v>10</v>
      </c>
      <c r="Q63" s="3">
        <f t="shared" si="1"/>
        <v>0.64666666666666672</v>
      </c>
      <c r="R63" s="4" t="str">
        <f t="shared" si="0"/>
        <v>D</v>
      </c>
    </row>
    <row r="64" spans="1:18">
      <c r="A64" t="s">
        <v>187</v>
      </c>
      <c r="B64" t="s">
        <v>188</v>
      </c>
      <c r="C64" t="s">
        <v>189</v>
      </c>
      <c r="D64">
        <v>661189916</v>
      </c>
      <c r="E64" s="1">
        <v>40879.724282407406</v>
      </c>
      <c r="F64" t="s">
        <v>17</v>
      </c>
      <c r="H64">
        <v>47</v>
      </c>
      <c r="I64">
        <v>10</v>
      </c>
      <c r="J64">
        <v>2</v>
      </c>
      <c r="K64">
        <v>19</v>
      </c>
      <c r="L64">
        <v>10</v>
      </c>
      <c r="O64">
        <v>8</v>
      </c>
      <c r="Q64" s="3">
        <f t="shared" si="1"/>
        <v>0.39583333333333331</v>
      </c>
      <c r="R64" s="4" t="str">
        <f t="shared" si="0"/>
        <v>F</v>
      </c>
    </row>
    <row r="65" spans="1:18">
      <c r="A65" t="s">
        <v>190</v>
      </c>
      <c r="B65" t="s">
        <v>191</v>
      </c>
      <c r="C65" t="s">
        <v>192</v>
      </c>
      <c r="D65">
        <v>661083378</v>
      </c>
      <c r="E65" s="1">
        <v>40880.680833333332</v>
      </c>
      <c r="F65" t="s">
        <v>17</v>
      </c>
      <c r="H65">
        <v>48</v>
      </c>
      <c r="I65">
        <v>10</v>
      </c>
      <c r="J65">
        <v>10</v>
      </c>
      <c r="K65">
        <v>18</v>
      </c>
      <c r="L65">
        <v>10</v>
      </c>
      <c r="Q65" s="3">
        <f t="shared" si="1"/>
        <v>0.38750000000000001</v>
      </c>
      <c r="R65" s="4" t="str">
        <f t="shared" si="0"/>
        <v>F</v>
      </c>
    </row>
    <row r="66" spans="1:18">
      <c r="A66" t="s">
        <v>193</v>
      </c>
      <c r="B66" t="s">
        <v>194</v>
      </c>
      <c r="C66" t="s">
        <v>195</v>
      </c>
      <c r="D66">
        <v>661230993</v>
      </c>
      <c r="E66" s="1">
        <v>40877.869884259257</v>
      </c>
      <c r="F66" t="s">
        <v>17</v>
      </c>
      <c r="H66">
        <v>71</v>
      </c>
      <c r="I66">
        <v>10</v>
      </c>
      <c r="J66">
        <v>9</v>
      </c>
      <c r="K66">
        <v>28</v>
      </c>
      <c r="L66">
        <v>10</v>
      </c>
      <c r="N66">
        <v>4</v>
      </c>
      <c r="O66">
        <v>10</v>
      </c>
      <c r="Q66" s="3">
        <f t="shared" si="1"/>
        <v>0.64041666666666663</v>
      </c>
      <c r="R66" s="4" t="str">
        <f t="shared" si="0"/>
        <v>D</v>
      </c>
    </row>
    <row r="67" spans="1:18">
      <c r="A67" t="s">
        <v>196</v>
      </c>
      <c r="B67" t="s">
        <v>197</v>
      </c>
      <c r="C67" t="s">
        <v>198</v>
      </c>
      <c r="D67">
        <v>661081502</v>
      </c>
      <c r="E67" s="1">
        <v>40876.992650462962</v>
      </c>
      <c r="F67" t="s">
        <v>17</v>
      </c>
      <c r="H67">
        <v>57.5</v>
      </c>
      <c r="I67">
        <v>10</v>
      </c>
      <c r="J67">
        <v>7.5</v>
      </c>
      <c r="K67">
        <v>22</v>
      </c>
      <c r="L67">
        <v>10</v>
      </c>
      <c r="O67">
        <v>8</v>
      </c>
      <c r="Q67" s="3">
        <f t="shared" si="1"/>
        <v>0.45520833333333327</v>
      </c>
      <c r="R67" s="4" t="str">
        <f t="shared" ref="R67:R75" si="2">VLOOKUP(Q67,$S$2:$T$6,2,TRUE)</f>
        <v>F</v>
      </c>
    </row>
    <row r="68" spans="1:18">
      <c r="A68" t="s">
        <v>199</v>
      </c>
      <c r="B68" t="s">
        <v>200</v>
      </c>
      <c r="C68" t="s">
        <v>201</v>
      </c>
      <c r="D68">
        <v>660737121</v>
      </c>
      <c r="E68" s="1">
        <v>40880.77753472222</v>
      </c>
      <c r="F68" t="s">
        <v>17</v>
      </c>
      <c r="H68">
        <v>61</v>
      </c>
      <c r="I68">
        <v>10</v>
      </c>
      <c r="J68">
        <v>10</v>
      </c>
      <c r="K68">
        <v>19</v>
      </c>
      <c r="L68">
        <v>10</v>
      </c>
      <c r="N68">
        <v>3</v>
      </c>
      <c r="O68">
        <v>9</v>
      </c>
      <c r="Q68" s="3">
        <f t="shared" ref="Q68:Q75" si="3">(((I68+J68+L68+O68)/40)*0.25)+(((K68+N68)/30)*0.25)+((M68/30)*0.4)+((N68/5)*0.1)+0.05</f>
        <v>0.53708333333333336</v>
      </c>
      <c r="R68" s="4" t="str">
        <f t="shared" si="2"/>
        <v>F</v>
      </c>
    </row>
    <row r="69" spans="1:18">
      <c r="A69" t="s">
        <v>202</v>
      </c>
      <c r="B69" t="s">
        <v>203</v>
      </c>
      <c r="C69" t="s">
        <v>204</v>
      </c>
      <c r="D69">
        <v>661059266</v>
      </c>
      <c r="E69" s="1">
        <v>40877.332754629628</v>
      </c>
      <c r="F69" t="s">
        <v>17</v>
      </c>
      <c r="H69">
        <v>70</v>
      </c>
      <c r="I69">
        <v>10</v>
      </c>
      <c r="J69">
        <v>10</v>
      </c>
      <c r="K69">
        <v>26</v>
      </c>
      <c r="L69">
        <v>10</v>
      </c>
      <c r="N69">
        <v>4</v>
      </c>
      <c r="O69">
        <v>10</v>
      </c>
      <c r="Q69" s="3">
        <f t="shared" si="3"/>
        <v>0.63000000000000012</v>
      </c>
      <c r="R69" s="4" t="str">
        <f t="shared" si="2"/>
        <v>D</v>
      </c>
    </row>
    <row r="70" spans="1:18">
      <c r="A70" t="s">
        <v>205</v>
      </c>
      <c r="B70" t="s">
        <v>206</v>
      </c>
      <c r="C70" t="s">
        <v>207</v>
      </c>
      <c r="D70">
        <v>661249902</v>
      </c>
      <c r="E70" s="1">
        <v>40880.108171296299</v>
      </c>
      <c r="F70" t="s">
        <v>17</v>
      </c>
      <c r="H70">
        <v>56</v>
      </c>
      <c r="I70">
        <v>10</v>
      </c>
      <c r="J70">
        <v>8</v>
      </c>
      <c r="K70">
        <v>19</v>
      </c>
      <c r="L70">
        <v>11</v>
      </c>
      <c r="O70">
        <v>8</v>
      </c>
      <c r="Q70" s="3">
        <f t="shared" si="3"/>
        <v>0.43958333333333333</v>
      </c>
      <c r="R70" s="4" t="str">
        <f t="shared" si="2"/>
        <v>F</v>
      </c>
    </row>
    <row r="71" spans="1:18">
      <c r="A71" t="s">
        <v>208</v>
      </c>
      <c r="B71" t="s">
        <v>209</v>
      </c>
      <c r="C71" t="s">
        <v>210</v>
      </c>
      <c r="D71">
        <v>661193823</v>
      </c>
      <c r="E71" s="1">
        <v>40877.539687500001</v>
      </c>
      <c r="F71" t="s">
        <v>17</v>
      </c>
      <c r="H71">
        <v>67.5</v>
      </c>
      <c r="I71">
        <v>10</v>
      </c>
      <c r="J71">
        <v>10</v>
      </c>
      <c r="K71">
        <v>22</v>
      </c>
      <c r="L71">
        <v>11</v>
      </c>
      <c r="N71">
        <v>4</v>
      </c>
      <c r="O71">
        <v>10.5</v>
      </c>
      <c r="Q71" s="3">
        <f t="shared" si="3"/>
        <v>0.60604166666666681</v>
      </c>
      <c r="R71" s="4" t="str">
        <f t="shared" si="2"/>
        <v>D</v>
      </c>
    </row>
    <row r="72" spans="1:18">
      <c r="A72" t="s">
        <v>211</v>
      </c>
      <c r="B72" t="s">
        <v>212</v>
      </c>
      <c r="C72" t="s">
        <v>213</v>
      </c>
      <c r="D72">
        <v>661241642</v>
      </c>
      <c r="E72" s="1">
        <v>40794.35832175926</v>
      </c>
      <c r="F72" t="s">
        <v>17</v>
      </c>
      <c r="Q72" s="3">
        <f t="shared" si="3"/>
        <v>0.05</v>
      </c>
      <c r="R72" s="4" t="str">
        <f t="shared" si="2"/>
        <v>F</v>
      </c>
    </row>
    <row r="73" spans="1:18">
      <c r="A73" t="s">
        <v>214</v>
      </c>
      <c r="B73" t="s">
        <v>176</v>
      </c>
      <c r="C73" t="s">
        <v>215</v>
      </c>
      <c r="D73">
        <v>661191176</v>
      </c>
      <c r="E73" s="1">
        <v>40878.03738425926</v>
      </c>
      <c r="F73" t="s">
        <v>17</v>
      </c>
      <c r="Q73" s="3">
        <f t="shared" si="3"/>
        <v>0.05</v>
      </c>
      <c r="R73" s="4" t="str">
        <f t="shared" si="2"/>
        <v>F</v>
      </c>
    </row>
    <row r="74" spans="1:18">
      <c r="A74" t="s">
        <v>216</v>
      </c>
      <c r="B74" t="s">
        <v>217</v>
      </c>
      <c r="C74" t="s">
        <v>218</v>
      </c>
      <c r="D74">
        <v>661031492</v>
      </c>
      <c r="E74" s="1">
        <v>40812.818333333336</v>
      </c>
      <c r="F74" t="s">
        <v>17</v>
      </c>
      <c r="Q74" s="3">
        <f t="shared" si="3"/>
        <v>0.05</v>
      </c>
      <c r="R74" s="4" t="str">
        <f t="shared" si="2"/>
        <v>F</v>
      </c>
    </row>
    <row r="75" spans="1:18">
      <c r="A75" t="s">
        <v>219</v>
      </c>
      <c r="B75" t="s">
        <v>220</v>
      </c>
      <c r="C75" t="s">
        <v>221</v>
      </c>
      <c r="D75">
        <v>661242427</v>
      </c>
      <c r="E75" s="1">
        <v>40880.705312500002</v>
      </c>
      <c r="F75" t="s">
        <v>17</v>
      </c>
      <c r="H75">
        <v>63.5</v>
      </c>
      <c r="I75">
        <v>10</v>
      </c>
      <c r="J75">
        <v>10</v>
      </c>
      <c r="K75">
        <v>24</v>
      </c>
      <c r="L75">
        <v>10</v>
      </c>
      <c r="O75">
        <v>9.5</v>
      </c>
      <c r="Q75" s="3">
        <f t="shared" si="3"/>
        <v>0.49687500000000001</v>
      </c>
      <c r="R75" s="4" t="str">
        <f t="shared" si="2"/>
        <v>F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3"/>
  <sheetViews>
    <sheetView workbookViewId="0">
      <selection activeCell="H9" sqref="H9"/>
    </sheetView>
  </sheetViews>
  <sheetFormatPr baseColWidth="10" defaultRowHeight="15" x14ac:dyDescent="0"/>
  <cols>
    <col min="2" max="2" width="21.83203125" bestFit="1" customWidth="1"/>
  </cols>
  <sheetData>
    <row r="2" spans="2:7">
      <c r="D2" s="4">
        <v>25</v>
      </c>
      <c r="E2" s="4">
        <v>50</v>
      </c>
      <c r="F2" s="4">
        <v>25</v>
      </c>
      <c r="G2" s="4"/>
    </row>
    <row r="3" spans="2:7">
      <c r="B3" s="5" t="s">
        <v>232</v>
      </c>
      <c r="C3" s="5" t="s">
        <v>233</v>
      </c>
      <c r="D3" s="6" t="s">
        <v>234</v>
      </c>
      <c r="E3" s="6" t="s">
        <v>235</v>
      </c>
      <c r="F3" s="6" t="s">
        <v>236</v>
      </c>
      <c r="G3" s="6" t="s">
        <v>237</v>
      </c>
    </row>
    <row r="4" spans="2:7">
      <c r="B4" t="s">
        <v>294</v>
      </c>
      <c r="C4">
        <v>2</v>
      </c>
      <c r="D4" s="4"/>
      <c r="E4" s="4"/>
      <c r="F4" s="4"/>
      <c r="G4" s="4">
        <f>SUM(D4:F4)/100*40</f>
        <v>0</v>
      </c>
    </row>
    <row r="5" spans="2:7">
      <c r="B5" t="s">
        <v>295</v>
      </c>
      <c r="C5">
        <v>2</v>
      </c>
      <c r="D5" s="4"/>
      <c r="E5" s="4"/>
      <c r="F5" s="4"/>
      <c r="G5" s="4">
        <f t="shared" ref="G5:G63" si="0">SUM(D5:F5)/100*40</f>
        <v>0</v>
      </c>
    </row>
    <row r="6" spans="2:7">
      <c r="B6" t="s">
        <v>296</v>
      </c>
      <c r="C6">
        <v>2</v>
      </c>
      <c r="D6" s="4"/>
      <c r="E6" s="4"/>
      <c r="F6" s="4"/>
      <c r="G6" s="4">
        <f t="shared" si="0"/>
        <v>0</v>
      </c>
    </row>
    <row r="7" spans="2:7">
      <c r="B7" t="s">
        <v>297</v>
      </c>
      <c r="C7">
        <v>2</v>
      </c>
      <c r="D7" s="4"/>
      <c r="E7" s="4"/>
      <c r="F7" s="4"/>
      <c r="G7" s="4">
        <f t="shared" si="0"/>
        <v>0</v>
      </c>
    </row>
    <row r="8" spans="2:7">
      <c r="B8" t="s">
        <v>298</v>
      </c>
      <c r="C8">
        <v>2</v>
      </c>
      <c r="D8" s="4"/>
      <c r="E8" s="4"/>
      <c r="F8" s="4"/>
      <c r="G8" s="4">
        <f t="shared" si="0"/>
        <v>0</v>
      </c>
    </row>
    <row r="9" spans="2:7">
      <c r="B9" t="s">
        <v>289</v>
      </c>
      <c r="C9">
        <v>3</v>
      </c>
      <c r="D9" s="4"/>
      <c r="E9" s="4"/>
      <c r="F9" s="4"/>
      <c r="G9" s="4">
        <f t="shared" si="0"/>
        <v>0</v>
      </c>
    </row>
    <row r="10" spans="2:7">
      <c r="B10" t="s">
        <v>290</v>
      </c>
      <c r="C10">
        <v>3</v>
      </c>
      <c r="D10" s="4"/>
      <c r="E10" s="4"/>
      <c r="F10" s="4"/>
      <c r="G10" s="4">
        <f t="shared" si="0"/>
        <v>0</v>
      </c>
    </row>
    <row r="11" spans="2:7">
      <c r="B11" t="s">
        <v>291</v>
      </c>
      <c r="C11">
        <v>3</v>
      </c>
      <c r="D11" s="4"/>
      <c r="E11" s="4"/>
      <c r="F11" s="4"/>
      <c r="G11" s="4">
        <f t="shared" si="0"/>
        <v>0</v>
      </c>
    </row>
    <row r="12" spans="2:7">
      <c r="B12" t="s">
        <v>292</v>
      </c>
      <c r="C12">
        <v>3</v>
      </c>
      <c r="D12" s="4"/>
      <c r="E12" s="4"/>
      <c r="F12" s="4"/>
      <c r="G12" s="4">
        <f t="shared" si="0"/>
        <v>0</v>
      </c>
    </row>
    <row r="13" spans="2:7">
      <c r="B13" t="s">
        <v>293</v>
      </c>
      <c r="C13">
        <v>3</v>
      </c>
      <c r="D13" s="4"/>
      <c r="E13" s="4"/>
      <c r="F13" s="4"/>
      <c r="G13" s="4">
        <f t="shared" si="0"/>
        <v>0</v>
      </c>
    </row>
    <row r="14" spans="2:7">
      <c r="B14" t="s">
        <v>284</v>
      </c>
      <c r="C14">
        <v>4</v>
      </c>
      <c r="D14" s="4"/>
      <c r="E14" s="4"/>
      <c r="F14" s="4"/>
      <c r="G14" s="4">
        <f t="shared" si="0"/>
        <v>0</v>
      </c>
    </row>
    <row r="15" spans="2:7">
      <c r="B15" t="s">
        <v>285</v>
      </c>
      <c r="C15">
        <v>4</v>
      </c>
      <c r="D15" s="4"/>
      <c r="E15" s="4"/>
      <c r="F15" s="4"/>
      <c r="G15" s="4">
        <f t="shared" si="0"/>
        <v>0</v>
      </c>
    </row>
    <row r="16" spans="2:7">
      <c r="B16" t="s">
        <v>286</v>
      </c>
      <c r="C16">
        <v>4</v>
      </c>
      <c r="D16" s="4"/>
      <c r="E16" s="4"/>
      <c r="F16" s="4"/>
      <c r="G16" s="4">
        <f t="shared" si="0"/>
        <v>0</v>
      </c>
    </row>
    <row r="17" spans="2:7">
      <c r="B17" t="s">
        <v>287</v>
      </c>
      <c r="C17">
        <v>4</v>
      </c>
      <c r="D17" s="4"/>
      <c r="E17" s="4"/>
      <c r="F17" s="4"/>
      <c r="G17" s="4">
        <f t="shared" si="0"/>
        <v>0</v>
      </c>
    </row>
    <row r="18" spans="2:7">
      <c r="B18" t="s">
        <v>288</v>
      </c>
      <c r="C18">
        <v>4</v>
      </c>
      <c r="D18" s="4"/>
      <c r="E18" s="4"/>
      <c r="F18" s="4"/>
      <c r="G18" s="4">
        <f t="shared" si="0"/>
        <v>0</v>
      </c>
    </row>
    <row r="19" spans="2:7">
      <c r="B19" t="s">
        <v>279</v>
      </c>
      <c r="C19">
        <v>5</v>
      </c>
      <c r="D19" s="4"/>
      <c r="E19" s="4"/>
      <c r="F19" s="4"/>
      <c r="G19" s="4">
        <f t="shared" si="0"/>
        <v>0</v>
      </c>
    </row>
    <row r="20" spans="2:7">
      <c r="B20" t="s">
        <v>280</v>
      </c>
      <c r="C20">
        <v>5</v>
      </c>
      <c r="D20" s="4"/>
      <c r="E20" s="4"/>
      <c r="F20" s="4"/>
      <c r="G20" s="4">
        <f t="shared" si="0"/>
        <v>0</v>
      </c>
    </row>
    <row r="21" spans="2:7">
      <c r="B21" t="s">
        <v>281</v>
      </c>
      <c r="C21">
        <v>5</v>
      </c>
      <c r="D21" s="4"/>
      <c r="E21" s="4"/>
      <c r="F21" s="4"/>
      <c r="G21" s="4">
        <f t="shared" si="0"/>
        <v>0</v>
      </c>
    </row>
    <row r="22" spans="2:7">
      <c r="B22" t="s">
        <v>282</v>
      </c>
      <c r="C22">
        <v>5</v>
      </c>
      <c r="D22" s="4"/>
      <c r="E22" s="4"/>
      <c r="F22" s="4"/>
      <c r="G22" s="4">
        <f t="shared" si="0"/>
        <v>0</v>
      </c>
    </row>
    <row r="23" spans="2:7">
      <c r="B23" t="s">
        <v>283</v>
      </c>
      <c r="C23">
        <v>5</v>
      </c>
      <c r="D23" s="4"/>
      <c r="E23" s="4"/>
      <c r="F23" s="4"/>
      <c r="G23" s="4">
        <f t="shared" si="0"/>
        <v>0</v>
      </c>
    </row>
    <row r="24" spans="2:7">
      <c r="B24" t="s">
        <v>274</v>
      </c>
      <c r="C24">
        <v>6</v>
      </c>
      <c r="D24" s="4"/>
      <c r="E24" s="4"/>
      <c r="F24" s="4"/>
      <c r="G24" s="4">
        <f t="shared" si="0"/>
        <v>0</v>
      </c>
    </row>
    <row r="25" spans="2:7">
      <c r="B25" t="s">
        <v>275</v>
      </c>
      <c r="C25">
        <v>6</v>
      </c>
      <c r="D25" s="4"/>
      <c r="E25" s="4"/>
      <c r="F25" s="4"/>
      <c r="G25" s="4">
        <f t="shared" si="0"/>
        <v>0</v>
      </c>
    </row>
    <row r="26" spans="2:7">
      <c r="B26" t="s">
        <v>276</v>
      </c>
      <c r="C26">
        <v>6</v>
      </c>
      <c r="D26" s="4"/>
      <c r="E26" s="4"/>
      <c r="F26" s="4"/>
      <c r="G26" s="4">
        <f t="shared" si="0"/>
        <v>0</v>
      </c>
    </row>
    <row r="27" spans="2:7">
      <c r="B27" t="s">
        <v>277</v>
      </c>
      <c r="C27">
        <v>6</v>
      </c>
      <c r="D27" s="4"/>
      <c r="E27" s="4"/>
      <c r="F27" s="4"/>
      <c r="G27" s="4">
        <f t="shared" si="0"/>
        <v>0</v>
      </c>
    </row>
    <row r="28" spans="2:7">
      <c r="B28" t="s">
        <v>278</v>
      </c>
      <c r="C28">
        <v>6</v>
      </c>
      <c r="D28" s="4"/>
      <c r="E28" s="4"/>
      <c r="F28" s="4"/>
      <c r="G28" s="4">
        <f t="shared" si="0"/>
        <v>0</v>
      </c>
    </row>
    <row r="29" spans="2:7">
      <c r="B29" t="s">
        <v>269</v>
      </c>
      <c r="C29">
        <v>7</v>
      </c>
      <c r="D29" s="4"/>
      <c r="E29" s="4"/>
      <c r="F29" s="4"/>
      <c r="G29" s="4">
        <f t="shared" si="0"/>
        <v>0</v>
      </c>
    </row>
    <row r="30" spans="2:7">
      <c r="B30" t="s">
        <v>270</v>
      </c>
      <c r="C30">
        <v>7</v>
      </c>
      <c r="D30" s="4"/>
      <c r="E30" s="4"/>
      <c r="F30" s="4"/>
      <c r="G30" s="4">
        <f t="shared" si="0"/>
        <v>0</v>
      </c>
    </row>
    <row r="31" spans="2:7">
      <c r="B31" t="s">
        <v>271</v>
      </c>
      <c r="C31">
        <v>7</v>
      </c>
      <c r="D31" s="4"/>
      <c r="E31" s="4"/>
      <c r="F31" s="4"/>
      <c r="G31" s="4">
        <f t="shared" si="0"/>
        <v>0</v>
      </c>
    </row>
    <row r="32" spans="2:7">
      <c r="B32" t="s">
        <v>272</v>
      </c>
      <c r="C32">
        <v>7</v>
      </c>
      <c r="D32" s="4"/>
      <c r="E32" s="4"/>
      <c r="F32" s="4"/>
      <c r="G32" s="4">
        <f t="shared" si="0"/>
        <v>0</v>
      </c>
    </row>
    <row r="33" spans="2:7">
      <c r="B33" t="s">
        <v>273</v>
      </c>
      <c r="C33">
        <v>7</v>
      </c>
      <c r="D33" s="4"/>
      <c r="E33" s="4"/>
      <c r="F33" s="4"/>
      <c r="G33" s="4">
        <f t="shared" si="0"/>
        <v>0</v>
      </c>
    </row>
    <row r="34" spans="2:7">
      <c r="B34" t="s">
        <v>264</v>
      </c>
      <c r="C34">
        <v>8</v>
      </c>
      <c r="D34" s="4"/>
      <c r="E34" s="4"/>
      <c r="F34" s="4"/>
      <c r="G34" s="4">
        <f t="shared" si="0"/>
        <v>0</v>
      </c>
    </row>
    <row r="35" spans="2:7">
      <c r="B35" t="s">
        <v>265</v>
      </c>
      <c r="C35">
        <v>8</v>
      </c>
      <c r="D35" s="4"/>
      <c r="E35" s="4"/>
      <c r="F35" s="4"/>
      <c r="G35" s="4">
        <f t="shared" si="0"/>
        <v>0</v>
      </c>
    </row>
    <row r="36" spans="2:7">
      <c r="B36" t="s">
        <v>266</v>
      </c>
      <c r="C36">
        <v>8</v>
      </c>
      <c r="D36" s="4"/>
      <c r="E36" s="4"/>
      <c r="F36" s="4"/>
      <c r="G36" s="4">
        <f t="shared" si="0"/>
        <v>0</v>
      </c>
    </row>
    <row r="37" spans="2:7">
      <c r="B37" t="s">
        <v>267</v>
      </c>
      <c r="C37">
        <v>8</v>
      </c>
      <c r="D37" s="4"/>
      <c r="E37" s="4"/>
      <c r="F37" s="4"/>
      <c r="G37" s="4">
        <f t="shared" si="0"/>
        <v>0</v>
      </c>
    </row>
    <row r="38" spans="2:7">
      <c r="B38" t="s">
        <v>268</v>
      </c>
      <c r="C38">
        <v>8</v>
      </c>
      <c r="D38" s="4"/>
      <c r="E38" s="4"/>
      <c r="F38" s="4"/>
      <c r="G38" s="4">
        <f t="shared" si="0"/>
        <v>0</v>
      </c>
    </row>
    <row r="39" spans="2:7">
      <c r="B39" t="s">
        <v>262</v>
      </c>
      <c r="C39">
        <v>9</v>
      </c>
      <c r="D39" s="4"/>
      <c r="E39" s="4"/>
      <c r="F39" s="4"/>
      <c r="G39" s="4">
        <f t="shared" si="0"/>
        <v>0</v>
      </c>
    </row>
    <row r="40" spans="2:7">
      <c r="B40" t="s">
        <v>263</v>
      </c>
      <c r="C40">
        <v>9</v>
      </c>
      <c r="D40" s="4"/>
      <c r="E40" s="4"/>
      <c r="F40" s="4"/>
      <c r="G40" s="4">
        <f t="shared" si="0"/>
        <v>0</v>
      </c>
    </row>
    <row r="41" spans="2:7">
      <c r="B41" t="s">
        <v>259</v>
      </c>
      <c r="C41">
        <v>10</v>
      </c>
      <c r="D41" s="4"/>
      <c r="E41" s="4"/>
      <c r="F41" s="4"/>
      <c r="G41" s="4">
        <f t="shared" si="0"/>
        <v>0</v>
      </c>
    </row>
    <row r="42" spans="2:7">
      <c r="B42" t="s">
        <v>260</v>
      </c>
      <c r="C42">
        <v>10</v>
      </c>
      <c r="D42" s="4"/>
      <c r="E42" s="4"/>
      <c r="F42" s="4"/>
      <c r="G42" s="4">
        <f t="shared" si="0"/>
        <v>0</v>
      </c>
    </row>
    <row r="43" spans="2:7">
      <c r="B43" t="s">
        <v>258</v>
      </c>
      <c r="C43">
        <v>10</v>
      </c>
      <c r="D43" s="4"/>
      <c r="E43" s="4"/>
      <c r="F43" s="4"/>
      <c r="G43" s="4">
        <f t="shared" si="0"/>
        <v>0</v>
      </c>
    </row>
    <row r="44" spans="2:7">
      <c r="B44" t="s">
        <v>257</v>
      </c>
      <c r="C44">
        <v>10</v>
      </c>
      <c r="D44" s="4"/>
      <c r="E44" s="4"/>
      <c r="F44" s="4"/>
      <c r="G44" s="4">
        <f t="shared" si="0"/>
        <v>0</v>
      </c>
    </row>
    <row r="45" spans="2:7">
      <c r="B45" t="s">
        <v>261</v>
      </c>
      <c r="C45">
        <v>10</v>
      </c>
      <c r="D45" s="4"/>
      <c r="E45" s="4"/>
      <c r="F45" s="4"/>
      <c r="G45" s="4">
        <f t="shared" si="0"/>
        <v>0</v>
      </c>
    </row>
    <row r="46" spans="2:7">
      <c r="B46" t="s">
        <v>253</v>
      </c>
      <c r="C46">
        <v>11</v>
      </c>
      <c r="D46" s="4"/>
      <c r="E46" s="4"/>
      <c r="F46" s="4"/>
      <c r="G46" s="4">
        <f t="shared" si="0"/>
        <v>0</v>
      </c>
    </row>
    <row r="47" spans="2:7">
      <c r="B47" t="s">
        <v>254</v>
      </c>
      <c r="C47">
        <v>11</v>
      </c>
      <c r="D47" s="4"/>
      <c r="E47" s="4"/>
      <c r="F47" s="4"/>
      <c r="G47" s="4">
        <f t="shared" si="0"/>
        <v>0</v>
      </c>
    </row>
    <row r="48" spans="2:7">
      <c r="B48" t="s">
        <v>255</v>
      </c>
      <c r="C48">
        <v>11</v>
      </c>
      <c r="D48" s="4"/>
      <c r="E48" s="4"/>
      <c r="F48" s="4"/>
      <c r="G48" s="4">
        <f t="shared" si="0"/>
        <v>0</v>
      </c>
    </row>
    <row r="49" spans="2:7">
      <c r="B49" t="s">
        <v>256</v>
      </c>
      <c r="C49">
        <v>11</v>
      </c>
      <c r="D49" s="4"/>
      <c r="E49" s="4"/>
      <c r="F49" s="4"/>
      <c r="G49" s="4">
        <f t="shared" si="0"/>
        <v>0</v>
      </c>
    </row>
    <row r="50" spans="2:7">
      <c r="B50" t="s">
        <v>248</v>
      </c>
      <c r="C50">
        <v>12</v>
      </c>
      <c r="D50" s="4"/>
      <c r="E50" s="4"/>
      <c r="F50" s="4"/>
      <c r="G50" s="4">
        <f t="shared" si="0"/>
        <v>0</v>
      </c>
    </row>
    <row r="51" spans="2:7">
      <c r="B51" t="s">
        <v>249</v>
      </c>
      <c r="C51">
        <v>12</v>
      </c>
      <c r="D51" s="4"/>
      <c r="E51" s="4"/>
      <c r="F51" s="4"/>
      <c r="G51" s="4">
        <f t="shared" si="0"/>
        <v>0</v>
      </c>
    </row>
    <row r="52" spans="2:7">
      <c r="B52" t="s">
        <v>250</v>
      </c>
      <c r="C52">
        <v>12</v>
      </c>
      <c r="D52" s="4"/>
      <c r="E52" s="4"/>
      <c r="F52" s="4"/>
      <c r="G52" s="4">
        <f t="shared" si="0"/>
        <v>0</v>
      </c>
    </row>
    <row r="53" spans="2:7">
      <c r="B53" t="s">
        <v>251</v>
      </c>
      <c r="C53">
        <v>12</v>
      </c>
      <c r="D53" s="4"/>
      <c r="E53" s="4"/>
      <c r="F53" s="4"/>
      <c r="G53" s="4">
        <f t="shared" si="0"/>
        <v>0</v>
      </c>
    </row>
    <row r="54" spans="2:7">
      <c r="B54" t="s">
        <v>252</v>
      </c>
      <c r="C54">
        <v>12</v>
      </c>
      <c r="D54" s="4"/>
      <c r="E54" s="4"/>
      <c r="F54" s="4"/>
      <c r="G54" s="4">
        <f t="shared" si="0"/>
        <v>0</v>
      </c>
    </row>
    <row r="55" spans="2:7">
      <c r="B55" t="s">
        <v>244</v>
      </c>
      <c r="C55">
        <v>13</v>
      </c>
      <c r="D55" s="4"/>
      <c r="E55" s="4"/>
      <c r="F55" s="4"/>
      <c r="G55" s="4">
        <f t="shared" si="0"/>
        <v>0</v>
      </c>
    </row>
    <row r="56" spans="2:7">
      <c r="B56" t="s">
        <v>245</v>
      </c>
      <c r="C56">
        <v>13</v>
      </c>
      <c r="D56" s="4"/>
      <c r="E56" s="4"/>
      <c r="F56" s="4"/>
      <c r="G56" s="4">
        <f t="shared" si="0"/>
        <v>0</v>
      </c>
    </row>
    <row r="57" spans="2:7">
      <c r="B57" t="s">
        <v>246</v>
      </c>
      <c r="C57">
        <v>13</v>
      </c>
      <c r="D57" s="4"/>
      <c r="E57" s="4"/>
      <c r="F57" s="4"/>
      <c r="G57" s="4">
        <f t="shared" si="0"/>
        <v>0</v>
      </c>
    </row>
    <row r="58" spans="2:7">
      <c r="B58" t="s">
        <v>247</v>
      </c>
      <c r="C58">
        <v>13</v>
      </c>
      <c r="D58" s="4"/>
      <c r="E58" s="4"/>
      <c r="F58" s="4"/>
      <c r="G58" s="4">
        <f t="shared" si="0"/>
        <v>0</v>
      </c>
    </row>
    <row r="59" spans="2:7">
      <c r="B59" t="s">
        <v>238</v>
      </c>
      <c r="C59" t="s">
        <v>239</v>
      </c>
      <c r="D59" s="4"/>
      <c r="E59" s="4"/>
      <c r="F59" s="4"/>
      <c r="G59" s="4">
        <f t="shared" si="0"/>
        <v>0</v>
      </c>
    </row>
    <row r="60" spans="2:7">
      <c r="B60" t="s">
        <v>240</v>
      </c>
      <c r="C60" t="s">
        <v>239</v>
      </c>
      <c r="D60" s="4"/>
      <c r="E60" s="4"/>
      <c r="F60" s="4"/>
      <c r="G60" s="4">
        <f t="shared" si="0"/>
        <v>0</v>
      </c>
    </row>
    <row r="61" spans="2:7">
      <c r="B61" t="s">
        <v>241</v>
      </c>
      <c r="C61" t="s">
        <v>239</v>
      </c>
      <c r="D61" s="4"/>
      <c r="E61" s="4"/>
      <c r="F61" s="4"/>
      <c r="G61" s="4">
        <f t="shared" si="0"/>
        <v>0</v>
      </c>
    </row>
    <row r="62" spans="2:7">
      <c r="B62" t="s">
        <v>242</v>
      </c>
      <c r="C62" t="s">
        <v>239</v>
      </c>
      <c r="D62" s="4"/>
      <c r="E62" s="4"/>
      <c r="F62" s="4"/>
      <c r="G62" s="4">
        <f t="shared" si="0"/>
        <v>0</v>
      </c>
    </row>
    <row r="63" spans="2:7">
      <c r="B63" t="s">
        <v>243</v>
      </c>
      <c r="C63" t="s">
        <v>239</v>
      </c>
      <c r="D63" s="4"/>
      <c r="E63" s="4"/>
      <c r="F63" s="4"/>
      <c r="G63" s="4">
        <f t="shared" si="0"/>
        <v>0</v>
      </c>
    </row>
  </sheetData>
  <sortState ref="A4:B63">
    <sortCondition ref="B4:B6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gc_1509_ECSE_4750_01_fullgc_201</vt:lpstr>
      <vt:lpstr>TermProj</vt:lpstr>
    </vt:vector>
  </TitlesOfParts>
  <Company>General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Citriniti</dc:creator>
  <cp:lastModifiedBy>Thomas Citriniti</cp:lastModifiedBy>
  <dcterms:created xsi:type="dcterms:W3CDTF">2015-12-05T18:54:46Z</dcterms:created>
  <dcterms:modified xsi:type="dcterms:W3CDTF">2015-12-05T20:16:57Z</dcterms:modified>
</cp:coreProperties>
</file>