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lvdc_real\"/>
    </mc:Choice>
  </mc:AlternateContent>
  <xr:revisionPtr revIDLastSave="0" documentId="13_ncr:1_{B14080A8-A696-4F30-8EAD-A07B715C52C9}" xr6:coauthVersionLast="47" xr6:coauthVersionMax="47" xr10:uidLastSave="{00000000-0000-0000-0000-000000000000}"/>
  <bookViews>
    <workbookView xWindow="-110" yWindow="-110" windowWidth="25820" windowHeight="13900" xr2:uid="{E7CE9087-681E-454F-A6A4-4032C5666E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3" i="1" l="1"/>
  <c r="L25" i="1"/>
  <c r="L26" i="1"/>
  <c r="L27" i="1"/>
  <c r="L28" i="1"/>
  <c r="L29" i="1"/>
  <c r="S24" i="1"/>
  <c r="S25" i="1"/>
  <c r="S3" i="1"/>
  <c r="S4" i="1"/>
  <c r="S5" i="1"/>
  <c r="S6" i="1"/>
  <c r="S7" i="1"/>
  <c r="S8" i="1"/>
  <c r="S9" i="1"/>
  <c r="S10" i="1"/>
  <c r="S2" i="1"/>
  <c r="T10" i="1" s="1"/>
  <c r="I5" i="1"/>
  <c r="L33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  <c r="I3" i="1"/>
  <c r="I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</calcChain>
</file>

<file path=xl/sharedStrings.xml><?xml version="1.0" encoding="utf-8"?>
<sst xmlns="http://schemas.openxmlformats.org/spreadsheetml/2006/main" count="14" uniqueCount="14">
  <si>
    <t>date</t>
  </si>
  <si>
    <t>load</t>
  </si>
  <si>
    <t>workday</t>
  </si>
  <si>
    <t>hour</t>
  </si>
  <si>
    <t>pv</t>
  </si>
  <si>
    <t>normal</t>
    <phoneticPr fontId="1" type="noConversion"/>
  </si>
  <si>
    <t>peak</t>
    <phoneticPr fontId="1" type="noConversion"/>
  </si>
  <si>
    <t>S_peak</t>
    <phoneticPr fontId="1" type="noConversion"/>
  </si>
  <si>
    <t>S_normal</t>
    <phoneticPr fontId="1" type="noConversion"/>
  </si>
  <si>
    <t>acdc</t>
    <phoneticPr fontId="1" type="noConversion"/>
  </si>
  <si>
    <t>load</t>
    <phoneticPr fontId="1" type="noConversion"/>
  </si>
  <si>
    <t>pv</t>
    <phoneticPr fontId="1" type="noConversion"/>
  </si>
  <si>
    <t>충방전</t>
    <phoneticPr fontId="1" type="noConversion"/>
  </si>
  <si>
    <t>피크치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</si>
</sst>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2E162-E24A-4704-B5E7-161DC6670F41}">
  <dimension ref="A1:U34"/>
  <sheetViews>
    <sheetView tabSelected="1" topLeftCell="A10" zoomScaleNormal="100" workbookViewId="0">
      <selection activeCell="L12" sqref="L12"/>
    </sheetView>
  </sheetViews>
  <sheetFormatPr defaultRowHeight="17" x14ac:dyDescent="0.45"/>
  <cols>
    <col min="2" max="2" width="16.58203125" bestFit="1" customWidth="1"/>
    <col min="10" max="10" width="12.75" bestFit="1" customWidth="1"/>
  </cols>
  <sheetData>
    <row r="1" spans="1:21" x14ac:dyDescent="0.45">
      <c r="B1" t="s">
        <v>0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  <c r="I1" t="s">
        <v>8</v>
      </c>
      <c r="J1" t="s">
        <v>7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>
        <v>150</v>
      </c>
    </row>
    <row r="2" spans="1:21" x14ac:dyDescent="0.45">
      <c r="A2">
        <v>0</v>
      </c>
      <c r="B2" s="1">
        <v>45222.406249884261</v>
      </c>
      <c r="C2">
        <v>29.88</v>
      </c>
      <c r="D2">
        <v>0</v>
      </c>
      <c r="E2">
        <v>0</v>
      </c>
      <c r="F2">
        <v>5</v>
      </c>
      <c r="G2">
        <v>0</v>
      </c>
      <c r="H2">
        <v>120</v>
      </c>
      <c r="I2">
        <f>G2*4/15</f>
        <v>0</v>
      </c>
      <c r="J2">
        <f>H2*4/15</f>
        <v>32</v>
      </c>
      <c r="O2">
        <v>0</v>
      </c>
      <c r="P2" s="2">
        <v>41.2</v>
      </c>
      <c r="Q2" s="2">
        <v>39.26</v>
      </c>
      <c r="R2" s="2">
        <v>0</v>
      </c>
      <c r="S2">
        <f>$U$1-P2</f>
        <v>108.8</v>
      </c>
    </row>
    <row r="3" spans="1:21" x14ac:dyDescent="0.45">
      <c r="A3">
        <v>1</v>
      </c>
      <c r="B3" s="1">
        <v>45222.416666666664</v>
      </c>
      <c r="C3">
        <v>29.88</v>
      </c>
      <c r="D3">
        <v>0.3</v>
      </c>
      <c r="E3">
        <v>0</v>
      </c>
      <c r="F3">
        <v>6</v>
      </c>
      <c r="G3">
        <v>0</v>
      </c>
      <c r="H3">
        <v>120</v>
      </c>
      <c r="I3">
        <f t="shared" ref="I3:I34" si="0">G3*4/15</f>
        <v>0</v>
      </c>
      <c r="J3">
        <f t="shared" ref="J3:J34" si="1">H3*4/15</f>
        <v>32</v>
      </c>
      <c r="O3">
        <v>1</v>
      </c>
      <c r="P3" s="2">
        <v>29</v>
      </c>
      <c r="Q3" s="2">
        <v>30.16</v>
      </c>
      <c r="R3" s="2">
        <v>0</v>
      </c>
      <c r="S3" s="2">
        <f>$U$1-P3</f>
        <v>121</v>
      </c>
    </row>
    <row r="4" spans="1:21" x14ac:dyDescent="0.45">
      <c r="A4">
        <v>2</v>
      </c>
      <c r="B4" s="1">
        <v>45222.427083333336</v>
      </c>
      <c r="C4">
        <v>29.93</v>
      </c>
      <c r="D4">
        <v>21.5</v>
      </c>
      <c r="E4">
        <v>0</v>
      </c>
      <c r="F4">
        <v>7</v>
      </c>
      <c r="G4">
        <v>0</v>
      </c>
      <c r="H4">
        <v>120</v>
      </c>
      <c r="I4">
        <f t="shared" si="0"/>
        <v>0</v>
      </c>
      <c r="J4">
        <f t="shared" si="1"/>
        <v>32</v>
      </c>
      <c r="O4">
        <v>2</v>
      </c>
      <c r="P4" s="2">
        <v>42.9</v>
      </c>
      <c r="Q4" s="2">
        <v>43.16</v>
      </c>
      <c r="R4" s="2">
        <v>0</v>
      </c>
      <c r="S4" s="2">
        <f>$U$1-P4</f>
        <v>107.1</v>
      </c>
    </row>
    <row r="5" spans="1:21" x14ac:dyDescent="0.45">
      <c r="A5">
        <v>3</v>
      </c>
      <c r="B5" s="1">
        <v>45222.437500057873</v>
      </c>
      <c r="C5">
        <v>29.91</v>
      </c>
      <c r="D5">
        <v>74.7</v>
      </c>
      <c r="E5">
        <v>0</v>
      </c>
      <c r="F5">
        <v>8</v>
      </c>
      <c r="G5">
        <v>44.79</v>
      </c>
      <c r="H5">
        <v>120</v>
      </c>
      <c r="I5">
        <f>G5*4/15</f>
        <v>11.943999999999999</v>
      </c>
      <c r="J5">
        <f t="shared" si="1"/>
        <v>32</v>
      </c>
      <c r="O5">
        <v>3</v>
      </c>
      <c r="P5" s="2">
        <v>43.2</v>
      </c>
      <c r="Q5" s="2">
        <v>44.33</v>
      </c>
      <c r="R5" s="2">
        <v>0</v>
      </c>
      <c r="S5" s="2">
        <f>$U$1-P5</f>
        <v>106.8</v>
      </c>
    </row>
    <row r="6" spans="1:21" x14ac:dyDescent="0.45">
      <c r="A6">
        <v>4</v>
      </c>
      <c r="B6" s="1">
        <v>45222.44791678241</v>
      </c>
      <c r="C6">
        <v>29.94</v>
      </c>
      <c r="D6">
        <v>117.2</v>
      </c>
      <c r="E6">
        <v>0</v>
      </c>
      <c r="F6">
        <v>9</v>
      </c>
      <c r="G6">
        <v>87.26</v>
      </c>
      <c r="H6">
        <v>0</v>
      </c>
      <c r="I6">
        <f t="shared" si="0"/>
        <v>23.269333333333336</v>
      </c>
      <c r="J6">
        <f t="shared" si="1"/>
        <v>0</v>
      </c>
      <c r="O6">
        <v>4</v>
      </c>
      <c r="P6" s="2">
        <v>71.2</v>
      </c>
      <c r="Q6" s="2">
        <v>70.61</v>
      </c>
      <c r="R6" s="2">
        <v>0</v>
      </c>
      <c r="S6" s="2">
        <f>$U$1-P6</f>
        <v>78.8</v>
      </c>
    </row>
    <row r="7" spans="1:21" x14ac:dyDescent="0.45">
      <c r="A7">
        <v>5</v>
      </c>
      <c r="B7" s="1">
        <v>45222.458333506947</v>
      </c>
      <c r="C7">
        <v>29.96</v>
      </c>
      <c r="D7">
        <v>133</v>
      </c>
      <c r="E7">
        <v>0</v>
      </c>
      <c r="F7">
        <v>10</v>
      </c>
      <c r="G7">
        <v>103.04</v>
      </c>
      <c r="H7">
        <v>0</v>
      </c>
      <c r="I7">
        <f t="shared" si="0"/>
        <v>27.477333333333334</v>
      </c>
      <c r="J7">
        <f t="shared" si="1"/>
        <v>0</v>
      </c>
      <c r="O7">
        <v>5</v>
      </c>
      <c r="P7" s="2">
        <v>86.1</v>
      </c>
      <c r="Q7" s="2">
        <v>87.25</v>
      </c>
      <c r="R7" s="2">
        <v>0</v>
      </c>
      <c r="S7" s="2">
        <f>$U$1-P7</f>
        <v>63.900000000000006</v>
      </c>
    </row>
    <row r="8" spans="1:21" x14ac:dyDescent="0.45">
      <c r="A8">
        <v>6</v>
      </c>
      <c r="B8" s="1">
        <v>45222.468750231485</v>
      </c>
      <c r="C8">
        <v>29.93</v>
      </c>
      <c r="D8">
        <v>160.1</v>
      </c>
      <c r="E8">
        <v>0</v>
      </c>
      <c r="F8">
        <v>11</v>
      </c>
      <c r="G8">
        <v>130.16999999999999</v>
      </c>
      <c r="H8">
        <v>0</v>
      </c>
      <c r="I8">
        <f t="shared" si="0"/>
        <v>34.711999999999996</v>
      </c>
      <c r="J8">
        <f t="shared" si="1"/>
        <v>0</v>
      </c>
      <c r="O8">
        <v>6</v>
      </c>
      <c r="P8" s="2">
        <v>88.6</v>
      </c>
      <c r="Q8" s="2">
        <v>87.93</v>
      </c>
      <c r="R8" s="2">
        <v>0.1</v>
      </c>
      <c r="S8" s="2">
        <f>$U$1-P8</f>
        <v>61.400000000000006</v>
      </c>
    </row>
    <row r="9" spans="1:21" x14ac:dyDescent="0.45">
      <c r="A9">
        <v>7</v>
      </c>
      <c r="B9" s="1">
        <v>45222.479166956022</v>
      </c>
      <c r="C9">
        <v>29.91</v>
      </c>
      <c r="D9">
        <v>173.6</v>
      </c>
      <c r="E9">
        <v>0</v>
      </c>
      <c r="F9">
        <v>12</v>
      </c>
      <c r="G9">
        <v>143.69</v>
      </c>
      <c r="H9">
        <v>0</v>
      </c>
      <c r="I9">
        <f t="shared" si="0"/>
        <v>38.31733333333333</v>
      </c>
      <c r="J9">
        <f t="shared" si="1"/>
        <v>0</v>
      </c>
      <c r="O9">
        <v>7</v>
      </c>
      <c r="P9" s="2">
        <v>97.9</v>
      </c>
      <c r="Q9" s="2">
        <v>111.51</v>
      </c>
      <c r="R9" s="2">
        <v>10.6</v>
      </c>
      <c r="S9" s="2">
        <f>$U$1-P9</f>
        <v>52.099999999999994</v>
      </c>
    </row>
    <row r="10" spans="1:21" x14ac:dyDescent="0.45">
      <c r="A10">
        <v>8</v>
      </c>
      <c r="B10" s="1">
        <v>45222.489583680559</v>
      </c>
      <c r="C10">
        <v>29.93</v>
      </c>
      <c r="D10">
        <v>161.5</v>
      </c>
      <c r="E10">
        <v>0</v>
      </c>
      <c r="F10">
        <v>13</v>
      </c>
      <c r="G10">
        <v>131.57</v>
      </c>
      <c r="H10">
        <v>0</v>
      </c>
      <c r="I10">
        <f t="shared" si="0"/>
        <v>35.085333333333331</v>
      </c>
      <c r="J10">
        <f t="shared" si="1"/>
        <v>0</v>
      </c>
      <c r="O10" s="2">
        <v>8</v>
      </c>
      <c r="P10" s="2">
        <v>126.6</v>
      </c>
      <c r="Q10" s="2">
        <v>158.83000000000001</v>
      </c>
      <c r="R10" s="2">
        <v>28.3</v>
      </c>
      <c r="S10" s="2">
        <f>$U$1-P10</f>
        <v>23.400000000000006</v>
      </c>
      <c r="T10">
        <f>SUM(S2:S25)</f>
        <v>877.49999999999989</v>
      </c>
    </row>
    <row r="11" spans="1:21" x14ac:dyDescent="0.45">
      <c r="A11">
        <v>9</v>
      </c>
      <c r="B11" s="1">
        <v>45222.500000405096</v>
      </c>
      <c r="C11">
        <v>29.91</v>
      </c>
      <c r="D11">
        <v>159.30000000000001</v>
      </c>
      <c r="E11">
        <v>0</v>
      </c>
      <c r="F11">
        <v>14</v>
      </c>
      <c r="G11">
        <v>129.38999999999999</v>
      </c>
      <c r="H11">
        <v>0</v>
      </c>
      <c r="I11">
        <f t="shared" si="0"/>
        <v>34.503999999999998</v>
      </c>
      <c r="J11">
        <f t="shared" si="1"/>
        <v>0</v>
      </c>
      <c r="O11" s="2">
        <v>9</v>
      </c>
      <c r="P11" s="2">
        <v>129.5</v>
      </c>
      <c r="Q11" s="2">
        <v>203.37</v>
      </c>
      <c r="R11" s="2">
        <v>72.7</v>
      </c>
      <c r="S11" s="2"/>
    </row>
    <row r="12" spans="1:21" x14ac:dyDescent="0.45">
      <c r="A12">
        <v>10</v>
      </c>
      <c r="B12" s="1">
        <v>45222.510417129626</v>
      </c>
      <c r="C12">
        <v>29.96</v>
      </c>
      <c r="D12">
        <v>113.6</v>
      </c>
      <c r="E12">
        <v>0</v>
      </c>
      <c r="F12">
        <v>15</v>
      </c>
      <c r="G12">
        <v>83.64</v>
      </c>
      <c r="H12">
        <v>0</v>
      </c>
      <c r="I12">
        <f t="shared" si="0"/>
        <v>22.303999999999998</v>
      </c>
      <c r="J12">
        <f t="shared" si="1"/>
        <v>0</v>
      </c>
      <c r="O12" s="2">
        <v>10</v>
      </c>
      <c r="P12" s="2">
        <v>165.2</v>
      </c>
      <c r="Q12" s="2">
        <v>226.65</v>
      </c>
      <c r="R12" s="2">
        <v>59.2</v>
      </c>
      <c r="S12" s="2"/>
    </row>
    <row r="13" spans="1:21" x14ac:dyDescent="0.45">
      <c r="A13">
        <v>11</v>
      </c>
      <c r="B13" s="1">
        <v>45222.520833854163</v>
      </c>
      <c r="C13">
        <v>29.96</v>
      </c>
      <c r="D13">
        <v>63.4</v>
      </c>
      <c r="E13">
        <v>0</v>
      </c>
      <c r="F13">
        <v>16</v>
      </c>
      <c r="G13">
        <v>33.44</v>
      </c>
      <c r="H13">
        <v>0</v>
      </c>
      <c r="I13">
        <f t="shared" si="0"/>
        <v>8.9173333333333336</v>
      </c>
      <c r="J13">
        <f t="shared" si="1"/>
        <v>0</v>
      </c>
      <c r="O13" s="2">
        <v>11</v>
      </c>
      <c r="P13" s="2">
        <v>199.2</v>
      </c>
      <c r="Q13" s="2">
        <v>233.84</v>
      </c>
      <c r="R13" s="2">
        <v>36.200000000000003</v>
      </c>
      <c r="S13" s="2"/>
    </row>
    <row r="14" spans="1:21" x14ac:dyDescent="0.45">
      <c r="A14">
        <v>12</v>
      </c>
      <c r="B14" s="1">
        <v>45222.531250578701</v>
      </c>
      <c r="C14">
        <v>29.96</v>
      </c>
      <c r="D14">
        <v>15.2</v>
      </c>
      <c r="E14">
        <v>0</v>
      </c>
      <c r="F14">
        <v>17</v>
      </c>
      <c r="G14">
        <v>0</v>
      </c>
      <c r="H14">
        <v>0</v>
      </c>
      <c r="I14">
        <f t="shared" si="0"/>
        <v>0</v>
      </c>
      <c r="J14">
        <f t="shared" si="1"/>
        <v>0</v>
      </c>
      <c r="O14" s="2">
        <v>12</v>
      </c>
      <c r="P14" s="2">
        <v>186</v>
      </c>
      <c r="Q14" s="2">
        <v>232.58</v>
      </c>
      <c r="R14" s="2">
        <v>48</v>
      </c>
      <c r="S14" s="2"/>
    </row>
    <row r="15" spans="1:21" x14ac:dyDescent="0.45">
      <c r="A15">
        <v>13</v>
      </c>
      <c r="B15" s="1">
        <v>45222.541667303238</v>
      </c>
      <c r="C15">
        <v>44.33</v>
      </c>
      <c r="D15">
        <v>0</v>
      </c>
      <c r="E15">
        <v>1</v>
      </c>
      <c r="F15">
        <v>3</v>
      </c>
      <c r="G15">
        <v>0</v>
      </c>
      <c r="H15">
        <v>120</v>
      </c>
      <c r="I15">
        <f t="shared" si="0"/>
        <v>0</v>
      </c>
      <c r="J15">
        <f t="shared" si="1"/>
        <v>32</v>
      </c>
      <c r="O15" s="2">
        <v>13</v>
      </c>
      <c r="P15" s="2">
        <v>185.6</v>
      </c>
      <c r="Q15" s="2">
        <v>231.98</v>
      </c>
      <c r="R15" s="2">
        <v>48</v>
      </c>
      <c r="S15" s="2"/>
    </row>
    <row r="16" spans="1:21" x14ac:dyDescent="0.45">
      <c r="A16">
        <v>14</v>
      </c>
      <c r="B16" s="1">
        <v>45222.552084027775</v>
      </c>
      <c r="C16">
        <v>70.61</v>
      </c>
      <c r="D16">
        <v>0</v>
      </c>
      <c r="E16">
        <v>1</v>
      </c>
      <c r="F16">
        <v>4</v>
      </c>
      <c r="G16">
        <v>0</v>
      </c>
      <c r="H16">
        <v>120</v>
      </c>
      <c r="I16">
        <f t="shared" si="0"/>
        <v>0</v>
      </c>
      <c r="J16">
        <f t="shared" si="1"/>
        <v>32</v>
      </c>
      <c r="O16" s="2">
        <v>14</v>
      </c>
      <c r="P16" s="2">
        <v>181.9</v>
      </c>
      <c r="Q16" s="2">
        <v>237.64</v>
      </c>
      <c r="R16" s="2">
        <v>54.9</v>
      </c>
      <c r="S16" s="2"/>
    </row>
    <row r="17" spans="1:19" x14ac:dyDescent="0.45">
      <c r="A17">
        <v>15</v>
      </c>
      <c r="B17" s="1">
        <v>45222.562500752312</v>
      </c>
      <c r="C17">
        <v>87.25</v>
      </c>
      <c r="D17">
        <v>0</v>
      </c>
      <c r="E17">
        <v>1</v>
      </c>
      <c r="F17">
        <v>5</v>
      </c>
      <c r="G17">
        <v>0</v>
      </c>
      <c r="H17">
        <v>120</v>
      </c>
      <c r="I17">
        <f t="shared" si="0"/>
        <v>0</v>
      </c>
      <c r="J17">
        <f t="shared" si="1"/>
        <v>32</v>
      </c>
      <c r="O17" s="2">
        <v>15</v>
      </c>
      <c r="P17" s="2">
        <v>198.1</v>
      </c>
      <c r="Q17" s="2">
        <v>232.95</v>
      </c>
      <c r="R17" s="2">
        <v>35.299999999999997</v>
      </c>
      <c r="S17" s="2"/>
    </row>
    <row r="18" spans="1:19" x14ac:dyDescent="0.45">
      <c r="A18">
        <v>16</v>
      </c>
      <c r="B18" s="1">
        <v>45222.572917476849</v>
      </c>
      <c r="C18">
        <v>87.93</v>
      </c>
      <c r="D18">
        <v>0.1</v>
      </c>
      <c r="E18">
        <v>1</v>
      </c>
      <c r="F18">
        <v>6</v>
      </c>
      <c r="G18">
        <v>0</v>
      </c>
      <c r="H18">
        <v>120</v>
      </c>
      <c r="I18">
        <f t="shared" si="0"/>
        <v>0</v>
      </c>
      <c r="J18">
        <f t="shared" si="1"/>
        <v>32</v>
      </c>
      <c r="M18">
        <v>150</v>
      </c>
      <c r="O18" s="2">
        <v>16</v>
      </c>
      <c r="P18" s="2">
        <v>222</v>
      </c>
      <c r="Q18" s="2">
        <v>231.47</v>
      </c>
      <c r="R18" s="2">
        <v>9.1999999999999993</v>
      </c>
      <c r="S18" s="2"/>
    </row>
    <row r="19" spans="1:19" x14ac:dyDescent="0.45">
      <c r="A19">
        <v>17</v>
      </c>
      <c r="B19" s="1">
        <v>45222.583334201387</v>
      </c>
      <c r="C19">
        <v>111.51</v>
      </c>
      <c r="D19">
        <v>10.6</v>
      </c>
      <c r="E19">
        <v>1</v>
      </c>
      <c r="F19">
        <v>7</v>
      </c>
      <c r="G19">
        <v>0</v>
      </c>
      <c r="H19">
        <v>120</v>
      </c>
      <c r="I19">
        <f t="shared" si="0"/>
        <v>0</v>
      </c>
      <c r="J19">
        <f t="shared" si="1"/>
        <v>32</v>
      </c>
      <c r="O19" s="2">
        <v>17</v>
      </c>
      <c r="P19" s="2">
        <v>214.2</v>
      </c>
      <c r="Q19" s="2">
        <v>216.56</v>
      </c>
      <c r="R19" s="2">
        <v>0.1</v>
      </c>
      <c r="S19" s="2"/>
    </row>
    <row r="20" spans="1:19" x14ac:dyDescent="0.45">
      <c r="A20">
        <v>18</v>
      </c>
      <c r="B20" s="1">
        <v>45222.593750925924</v>
      </c>
      <c r="C20">
        <v>158.83000000000001</v>
      </c>
      <c r="D20">
        <v>28.3</v>
      </c>
      <c r="E20">
        <v>1</v>
      </c>
      <c r="F20">
        <v>8</v>
      </c>
      <c r="G20">
        <v>0</v>
      </c>
      <c r="H20">
        <v>120</v>
      </c>
      <c r="I20">
        <f t="shared" si="0"/>
        <v>0</v>
      </c>
      <c r="J20">
        <f t="shared" si="1"/>
        <v>32</v>
      </c>
      <c r="O20" s="2">
        <v>18</v>
      </c>
      <c r="P20" s="2">
        <v>193</v>
      </c>
      <c r="Q20" s="2">
        <v>190.46</v>
      </c>
      <c r="R20" s="2">
        <v>0</v>
      </c>
      <c r="S20" s="2"/>
    </row>
    <row r="21" spans="1:19" x14ac:dyDescent="0.45">
      <c r="A21">
        <v>19</v>
      </c>
      <c r="B21" s="1">
        <v>45222.604167650461</v>
      </c>
      <c r="C21">
        <v>203.37</v>
      </c>
      <c r="D21">
        <v>72.7</v>
      </c>
      <c r="E21">
        <v>1</v>
      </c>
      <c r="F21">
        <v>9</v>
      </c>
      <c r="G21">
        <v>-20</v>
      </c>
      <c r="H21">
        <v>0</v>
      </c>
      <c r="I21">
        <f t="shared" si="0"/>
        <v>-5.333333333333333</v>
      </c>
      <c r="J21">
        <f t="shared" si="1"/>
        <v>0</v>
      </c>
      <c r="L21" s="2"/>
      <c r="O21" s="2">
        <v>19</v>
      </c>
      <c r="P21" s="2">
        <v>184.3</v>
      </c>
      <c r="Q21" s="2">
        <v>182.45</v>
      </c>
      <c r="R21" s="2">
        <v>0</v>
      </c>
      <c r="S21" s="2"/>
    </row>
    <row r="22" spans="1:19" x14ac:dyDescent="0.45">
      <c r="A22">
        <v>20</v>
      </c>
      <c r="B22" s="1">
        <v>45222.614584374998</v>
      </c>
      <c r="C22">
        <v>226.65</v>
      </c>
      <c r="D22">
        <v>59.2</v>
      </c>
      <c r="E22">
        <v>1</v>
      </c>
      <c r="F22">
        <v>10</v>
      </c>
      <c r="G22">
        <v>-20</v>
      </c>
      <c r="H22">
        <v>0</v>
      </c>
      <c r="I22">
        <f t="shared" si="0"/>
        <v>-5.333333333333333</v>
      </c>
      <c r="J22">
        <f t="shared" si="1"/>
        <v>0</v>
      </c>
      <c r="L22" s="2"/>
      <c r="O22" s="2">
        <v>20</v>
      </c>
      <c r="P22" s="2">
        <v>168.9</v>
      </c>
      <c r="Q22" s="2">
        <v>166.47</v>
      </c>
      <c r="R22" s="2">
        <v>0</v>
      </c>
      <c r="S22" s="2"/>
    </row>
    <row r="23" spans="1:19" x14ac:dyDescent="0.45">
      <c r="A23">
        <v>21</v>
      </c>
      <c r="B23" s="1">
        <v>45222.625001099535</v>
      </c>
      <c r="C23">
        <v>233.84</v>
      </c>
      <c r="D23">
        <v>36.200000000000003</v>
      </c>
      <c r="E23">
        <v>1</v>
      </c>
      <c r="F23">
        <v>11</v>
      </c>
      <c r="G23">
        <v>-20</v>
      </c>
      <c r="H23">
        <v>0</v>
      </c>
      <c r="I23">
        <f t="shared" si="0"/>
        <v>-5.333333333333333</v>
      </c>
      <c r="J23">
        <f t="shared" si="1"/>
        <v>0</v>
      </c>
      <c r="L23" s="2"/>
      <c r="O23" s="2">
        <v>21</v>
      </c>
      <c r="P23" s="2">
        <v>125.2</v>
      </c>
      <c r="Q23" s="2">
        <v>121.48</v>
      </c>
      <c r="R23" s="2">
        <v>0</v>
      </c>
      <c r="S23" s="2"/>
    </row>
    <row r="24" spans="1:19" x14ac:dyDescent="0.45">
      <c r="A24">
        <v>22</v>
      </c>
      <c r="B24" s="1">
        <v>45222.635417824073</v>
      </c>
      <c r="C24">
        <v>232.58</v>
      </c>
      <c r="D24">
        <v>48</v>
      </c>
      <c r="E24">
        <v>1</v>
      </c>
      <c r="F24">
        <v>12</v>
      </c>
      <c r="G24">
        <v>-20</v>
      </c>
      <c r="H24">
        <v>0</v>
      </c>
      <c r="I24">
        <f t="shared" si="0"/>
        <v>-5.333333333333333</v>
      </c>
      <c r="J24">
        <f t="shared" si="1"/>
        <v>0</v>
      </c>
      <c r="L24" s="2"/>
      <c r="O24" s="2">
        <v>22</v>
      </c>
      <c r="P24" s="2">
        <v>88.7</v>
      </c>
      <c r="Q24" s="2">
        <v>89.4</v>
      </c>
      <c r="R24" s="2">
        <v>0</v>
      </c>
      <c r="S24" s="2">
        <f>$U$1-P24</f>
        <v>61.3</v>
      </c>
    </row>
    <row r="25" spans="1:19" x14ac:dyDescent="0.45">
      <c r="A25">
        <v>23</v>
      </c>
      <c r="B25" s="1">
        <v>45222.64583454861</v>
      </c>
      <c r="C25">
        <v>231.98</v>
      </c>
      <c r="D25">
        <v>48</v>
      </c>
      <c r="E25">
        <v>1</v>
      </c>
      <c r="F25">
        <v>13</v>
      </c>
      <c r="G25">
        <v>-20</v>
      </c>
      <c r="H25">
        <v>-33.979999999999997</v>
      </c>
      <c r="I25">
        <f t="shared" si="0"/>
        <v>-5.333333333333333</v>
      </c>
      <c r="J25">
        <f t="shared" si="1"/>
        <v>-9.0613333333333319</v>
      </c>
      <c r="L25" s="2">
        <f t="shared" ref="L23:L32" si="2">$M$18-(C25-D25)</f>
        <v>-33.97999999999999</v>
      </c>
      <c r="O25" s="2">
        <v>23</v>
      </c>
      <c r="P25" s="2">
        <v>57.1</v>
      </c>
      <c r="Q25" s="2">
        <v>58.18</v>
      </c>
      <c r="R25" s="2">
        <v>0</v>
      </c>
      <c r="S25" s="2">
        <f>$U$1-P25</f>
        <v>92.9</v>
      </c>
    </row>
    <row r="26" spans="1:19" x14ac:dyDescent="0.45">
      <c r="A26">
        <v>24</v>
      </c>
      <c r="B26" s="1">
        <v>45222.656251273147</v>
      </c>
      <c r="C26">
        <v>237.64</v>
      </c>
      <c r="D26">
        <v>54.9</v>
      </c>
      <c r="E26">
        <v>1</v>
      </c>
      <c r="F26">
        <v>14</v>
      </c>
      <c r="G26">
        <v>-20</v>
      </c>
      <c r="H26">
        <v>-32.74</v>
      </c>
      <c r="I26">
        <f t="shared" si="0"/>
        <v>-5.333333333333333</v>
      </c>
      <c r="J26">
        <f t="shared" si="1"/>
        <v>-8.7306666666666679</v>
      </c>
      <c r="L26" s="2">
        <f t="shared" si="2"/>
        <v>-32.739999999999981</v>
      </c>
    </row>
    <row r="27" spans="1:19" x14ac:dyDescent="0.45">
      <c r="A27">
        <v>25</v>
      </c>
      <c r="B27" s="1">
        <v>45222.666667997684</v>
      </c>
      <c r="C27">
        <v>232.95</v>
      </c>
      <c r="D27">
        <v>35.299999999999997</v>
      </c>
      <c r="E27">
        <v>1</v>
      </c>
      <c r="F27">
        <v>15</v>
      </c>
      <c r="G27">
        <v>-20</v>
      </c>
      <c r="H27">
        <v>-47.65</v>
      </c>
      <c r="I27">
        <f t="shared" si="0"/>
        <v>-5.333333333333333</v>
      </c>
      <c r="J27">
        <f t="shared" si="1"/>
        <v>-12.706666666666667</v>
      </c>
      <c r="L27" s="2">
        <f t="shared" si="2"/>
        <v>-47.649999999999977</v>
      </c>
    </row>
    <row r="28" spans="1:19" x14ac:dyDescent="0.45">
      <c r="A28">
        <v>26</v>
      </c>
      <c r="B28" s="1">
        <v>45222.677084722221</v>
      </c>
      <c r="C28">
        <v>231.47</v>
      </c>
      <c r="D28">
        <v>9.1999999999999993</v>
      </c>
      <c r="E28">
        <v>1</v>
      </c>
      <c r="F28">
        <v>16</v>
      </c>
      <c r="G28">
        <v>-20</v>
      </c>
      <c r="H28">
        <v>-72.27</v>
      </c>
      <c r="I28">
        <f t="shared" si="0"/>
        <v>-5.333333333333333</v>
      </c>
      <c r="J28">
        <f t="shared" si="1"/>
        <v>-19.271999999999998</v>
      </c>
      <c r="L28" s="2">
        <f t="shared" si="2"/>
        <v>-72.27000000000001</v>
      </c>
    </row>
    <row r="29" spans="1:19" x14ac:dyDescent="0.45">
      <c r="A29">
        <v>27</v>
      </c>
      <c r="B29" s="1">
        <v>45222.687501446759</v>
      </c>
      <c r="C29">
        <v>216.56</v>
      </c>
      <c r="D29">
        <v>0.1</v>
      </c>
      <c r="E29">
        <v>1</v>
      </c>
      <c r="F29">
        <v>17</v>
      </c>
      <c r="G29">
        <v>-20</v>
      </c>
      <c r="H29">
        <v>-66.459999999999994</v>
      </c>
      <c r="I29">
        <f t="shared" si="0"/>
        <v>-5.333333333333333</v>
      </c>
      <c r="J29">
        <f t="shared" si="1"/>
        <v>-17.722666666666665</v>
      </c>
      <c r="L29" s="2">
        <f t="shared" si="2"/>
        <v>-66.460000000000008</v>
      </c>
    </row>
    <row r="30" spans="1:19" x14ac:dyDescent="0.45">
      <c r="A30">
        <v>28</v>
      </c>
      <c r="B30" s="1">
        <v>45222.697918171296</v>
      </c>
      <c r="C30">
        <v>190.46</v>
      </c>
      <c r="D30">
        <v>0</v>
      </c>
      <c r="E30">
        <v>1</v>
      </c>
      <c r="F30">
        <v>18</v>
      </c>
      <c r="G30">
        <v>0</v>
      </c>
      <c r="H30">
        <v>0</v>
      </c>
      <c r="I30">
        <f t="shared" si="0"/>
        <v>0</v>
      </c>
      <c r="J30">
        <f t="shared" si="1"/>
        <v>0</v>
      </c>
      <c r="L30" s="2"/>
    </row>
    <row r="31" spans="1:19" x14ac:dyDescent="0.45">
      <c r="A31">
        <v>29</v>
      </c>
      <c r="B31" s="1">
        <v>45222.708334895833</v>
      </c>
      <c r="C31">
        <v>182.45</v>
      </c>
      <c r="D31">
        <v>0</v>
      </c>
      <c r="E31">
        <v>1</v>
      </c>
      <c r="F31">
        <v>19</v>
      </c>
      <c r="G31">
        <v>0</v>
      </c>
      <c r="H31">
        <v>0</v>
      </c>
      <c r="I31">
        <f t="shared" si="0"/>
        <v>0</v>
      </c>
      <c r="J31">
        <f t="shared" si="1"/>
        <v>0</v>
      </c>
      <c r="L31" s="2"/>
    </row>
    <row r="32" spans="1:19" x14ac:dyDescent="0.45">
      <c r="A32">
        <v>30</v>
      </c>
      <c r="B32" s="1">
        <v>45222.71875162037</v>
      </c>
      <c r="C32">
        <v>166.47</v>
      </c>
      <c r="D32">
        <v>0</v>
      </c>
      <c r="E32">
        <v>1</v>
      </c>
      <c r="F32">
        <v>20</v>
      </c>
      <c r="G32">
        <v>0</v>
      </c>
      <c r="H32">
        <v>0</v>
      </c>
      <c r="I32">
        <f t="shared" si="0"/>
        <v>0</v>
      </c>
      <c r="J32">
        <f t="shared" si="1"/>
        <v>0</v>
      </c>
      <c r="L32" s="2"/>
    </row>
    <row r="33" spans="1:12" x14ac:dyDescent="0.45">
      <c r="A33">
        <v>31</v>
      </c>
      <c r="B33" s="1">
        <v>45222.729168344908</v>
      </c>
      <c r="C33">
        <v>121.48</v>
      </c>
      <c r="D33">
        <v>0</v>
      </c>
      <c r="E33">
        <v>1</v>
      </c>
      <c r="F33">
        <v>21</v>
      </c>
      <c r="G33">
        <v>0</v>
      </c>
      <c r="H33">
        <v>0</v>
      </c>
      <c r="I33">
        <f t="shared" si="0"/>
        <v>0</v>
      </c>
      <c r="J33">
        <f t="shared" si="1"/>
        <v>0</v>
      </c>
      <c r="K33">
        <f>SUM(G25:G29)</f>
        <v>-100</v>
      </c>
      <c r="L33">
        <f>SUM(L20:L32)</f>
        <v>-253.09999999999997</v>
      </c>
    </row>
    <row r="34" spans="1:12" x14ac:dyDescent="0.45">
      <c r="A34">
        <v>32</v>
      </c>
      <c r="B34" s="1">
        <v>45222.739585069445</v>
      </c>
      <c r="C34">
        <v>89.4</v>
      </c>
      <c r="D34">
        <v>0</v>
      </c>
      <c r="E34">
        <v>1</v>
      </c>
      <c r="F34">
        <v>22</v>
      </c>
      <c r="G34">
        <v>0</v>
      </c>
      <c r="H34">
        <v>120</v>
      </c>
      <c r="I34">
        <v>0</v>
      </c>
      <c r="J34">
        <v>32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 Sang Woo</dc:creator>
  <cp:lastModifiedBy>Sang Woo</cp:lastModifiedBy>
  <dcterms:created xsi:type="dcterms:W3CDTF">2023-10-22T13:25:50Z</dcterms:created>
  <dcterms:modified xsi:type="dcterms:W3CDTF">2023-10-24T09:09:39Z</dcterms:modified>
</cp:coreProperties>
</file>