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" sheetId="1" r:id="rId1"/>
    <sheet name="2015" sheetId="2" r:id="rId2"/>
    <sheet name="2014" sheetId="3" r:id="rId3"/>
    <sheet name="2013" sheetId="4" r:id="rId4"/>
    <sheet name="2012" sheetId="5" r:id="rId5"/>
    <sheet name="2011" sheetId="6" r:id="rId6"/>
    <sheet name="2010" sheetId="7" r:id="rId7"/>
    <sheet name="2010-2016 combined" sheetId="8" r:id="rId8"/>
  </sheets>
  <calcPr calcId="152511"/>
</workbook>
</file>

<file path=xl/calcChain.xml><?xml version="1.0" encoding="utf-8"?>
<calcChain xmlns="http://schemas.openxmlformats.org/spreadsheetml/2006/main">
  <c r="B43" i="8" l="1"/>
  <c r="B42" i="8"/>
  <c r="B41" i="8"/>
  <c r="B40" i="8"/>
  <c r="B39" i="8"/>
  <c r="B38" i="8"/>
  <c r="B37" i="8"/>
</calcChain>
</file>

<file path=xl/sharedStrings.xml><?xml version="1.0" encoding="utf-8"?>
<sst xmlns="http://schemas.openxmlformats.org/spreadsheetml/2006/main" count="232" uniqueCount="103">
  <si>
    <t>Austin city, Texas 2016 American Community Survey 5-year Estimates</t>
  </si>
  <si>
    <t>Total Population</t>
  </si>
  <si>
    <t>Total Households</t>
  </si>
  <si>
    <t>Estimate</t>
  </si>
  <si>
    <t>MOE</t>
  </si>
  <si>
    <t>Gini Index Score</t>
  </si>
  <si>
    <t>Gini Index of Income Inequality (2016) - TABLE B19083</t>
  </si>
  <si>
    <t>+/-0.0052</t>
  </si>
  <si>
    <t>+/-430,359,156</t>
  </si>
  <si>
    <t>Aggregate household income in the past 12 months (in 2016 inflation-adjusted dollars)</t>
  </si>
  <si>
    <t>Austin city, Texas 2015 American Community Survey 5-year Estimates</t>
  </si>
  <si>
    <t>Austin city, Texas 2014 American Community Survey 5-year Estimates</t>
  </si>
  <si>
    <t>Austin city, Texas 2013 American Community Survey 5-year Estimates</t>
  </si>
  <si>
    <t>Austin city, Texas 2012 American Community Survey 5-year Estimates</t>
  </si>
  <si>
    <t>Austin city, Texas 2011 American Community Survey 5-year Estimates</t>
  </si>
  <si>
    <t>Austin city, Texas 2010 American Community Survey 5-year Estimates</t>
  </si>
  <si>
    <t>+/-348,418,796</t>
  </si>
  <si>
    <t>+/-423,078,980</t>
  </si>
  <si>
    <t>+/-347,510,282</t>
  </si>
  <si>
    <t>+/-292,385,041</t>
  </si>
  <si>
    <t>+/-327,877,843</t>
  </si>
  <si>
    <t>+/-274,786,107</t>
  </si>
  <si>
    <t>Margin of Error</t>
  </si>
  <si>
    <t>Lowest Quintile</t>
  </si>
  <si>
    <t>+/-0.08</t>
  </si>
  <si>
    <t>Second Quintile</t>
  </si>
  <si>
    <t>+/-0.14</t>
  </si>
  <si>
    <t>Third Quintile</t>
  </si>
  <si>
    <t>+/-0.18</t>
  </si>
  <si>
    <t>Fourth Quintile</t>
  </si>
  <si>
    <t>+/-0.22</t>
  </si>
  <si>
    <t>Highest Quintile</t>
  </si>
  <si>
    <t>+/-0.50</t>
  </si>
  <si>
    <t>Top 5 Percent</t>
  </si>
  <si>
    <t>+/-0.62</t>
  </si>
  <si>
    <t>Shares of Aggregate Household Income by Quintile</t>
  </si>
  <si>
    <t>Shares of Household Income (2016) - TABLE B19082</t>
  </si>
  <si>
    <t>Shares of Household Income (2015) - TABLE B19082</t>
  </si>
  <si>
    <t>+/-0.12</t>
  </si>
  <si>
    <t>+/-0.21</t>
  </si>
  <si>
    <t>+/-0.44</t>
  </si>
  <si>
    <t>+/-0.56</t>
  </si>
  <si>
    <t>Shares of Household Income (2014) - TABLE B19082</t>
  </si>
  <si>
    <t>+/-0.25</t>
  </si>
  <si>
    <t>+/-0.51</t>
  </si>
  <si>
    <t>+/-0.66</t>
  </si>
  <si>
    <t>Shares of Household Income (2013) - TABLE B19082</t>
  </si>
  <si>
    <t>+/-0.09</t>
  </si>
  <si>
    <t>+/-0.17</t>
  </si>
  <si>
    <t>+/-0.24</t>
  </si>
  <si>
    <t>+/-0.49</t>
  </si>
  <si>
    <t>Shares of Household Income (2012) - TABLE B19082</t>
  </si>
  <si>
    <t>+/-0.58</t>
  </si>
  <si>
    <t>+/-0.11</t>
  </si>
  <si>
    <t>+/-0.45</t>
  </si>
  <si>
    <t>+/-0.54</t>
  </si>
  <si>
    <t>Shares of Household Income (2011) - TABLE B19082</t>
  </si>
  <si>
    <t>+/-0.52</t>
  </si>
  <si>
    <t>+/-0.59</t>
  </si>
  <si>
    <t>Shares of Household Income (2010) - TABLE B19082</t>
  </si>
  <si>
    <t>+/-0.2</t>
  </si>
  <si>
    <t>+/-0.3</t>
  </si>
  <si>
    <t>+/-0.5</t>
  </si>
  <si>
    <t>+/-0.6</t>
  </si>
  <si>
    <t>Total Income for Austin city (2016) - TABLE B19025</t>
  </si>
  <si>
    <t>Aggregate household income in the past 12 months (in 2015 inflation-adjusted dollars)</t>
  </si>
  <si>
    <t>Gini Index of Income Inequality (2015) - TABLE B19083</t>
  </si>
  <si>
    <t>Total Income for Austin city (2015) - TABLE B19025</t>
  </si>
  <si>
    <t>Total Income for Austin city (2014) - TABLE B19025</t>
  </si>
  <si>
    <t>Aggregate household income in the past 12 months (in 2014 inflation-adjusted dollars)</t>
  </si>
  <si>
    <t>Gini Index of Income Inequality (2014) - TABLE B19083</t>
  </si>
  <si>
    <t>Total Income for Austin city (2013) - TABLE B19025</t>
  </si>
  <si>
    <t>Aggregate household income in the past 12 months (in 2013 inflation-adjusted dollars)</t>
  </si>
  <si>
    <t>Gini Index of Income Inequality (2013) - TABLE B19083</t>
  </si>
  <si>
    <t>Total Income for Austin city (2012) - TABLE B19025</t>
  </si>
  <si>
    <t>Gini Index of Income Inequality (2012) - TABLE B19083</t>
  </si>
  <si>
    <t>Aggregate household income in the past 12 months (in 2012 inflation-adjusted dollars)</t>
  </si>
  <si>
    <t>Total Income for Austin city (2011) - TABLE B19025</t>
  </si>
  <si>
    <t>Gini Index of Income Inequality (2011) - TABLE B19083</t>
  </si>
  <si>
    <t>Aggregate household income in the past 12 months (in 2011 inflation-adjusted dollars)</t>
  </si>
  <si>
    <t>Total Income for Austin city (2010) - TABLE B19025</t>
  </si>
  <si>
    <t>Gini Index of Income Inequality (2010) - TABLE B19083</t>
  </si>
  <si>
    <t>Aggregate household income in the past 12 months (in 2010 inflation-adjusted dollars)</t>
  </si>
  <si>
    <t>+/-0.0046</t>
  </si>
  <si>
    <t>+/-0.0049</t>
  </si>
  <si>
    <t>+/-0.0045</t>
  </si>
  <si>
    <t>+/-0.0054</t>
  </si>
  <si>
    <t>+/-0.005</t>
  </si>
  <si>
    <t>+/- 275</t>
  </si>
  <si>
    <t>+/- 111</t>
  </si>
  <si>
    <t>+/- 124</t>
  </si>
  <si>
    <t>+/- 112</t>
  </si>
  <si>
    <t>+/- 150</t>
  </si>
  <si>
    <t>+/- 107</t>
  </si>
  <si>
    <t>+/- 110</t>
  </si>
  <si>
    <t>+/- 2139</t>
  </si>
  <si>
    <t>+/-1,876</t>
  </si>
  <si>
    <t>+/-1,756</t>
  </si>
  <si>
    <t>+/-1,969</t>
  </si>
  <si>
    <t>+/-1,760</t>
  </si>
  <si>
    <t>+/-1,845</t>
  </si>
  <si>
    <t>+/-2,017</t>
  </si>
  <si>
    <t>Gini Index Score of Income Inequality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</si>
</sst>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w Cen MT"/>
      <family val="2"/>
    </font>
    <font>
      <sz val="11"/>
      <color theme="1"/>
      <name val="Tw Cen MT"/>
      <family val="2"/>
    </font>
    <font>
      <b/>
      <sz val="11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164" fontId="3" fillId="0" borderId="0" xfId="1" applyNumberFormat="1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165" fontId="3" fillId="0" borderId="0" xfId="3" applyNumberFormat="1" applyFont="1"/>
    <xf numFmtId="165" fontId="3" fillId="0" borderId="0" xfId="3" applyNumberFormat="1" applyFont="1" applyFill="1"/>
    <xf numFmtId="166" fontId="3" fillId="0" borderId="0" xfId="0" applyNumberFormat="1" applyFont="1"/>
    <xf numFmtId="0" fontId="3" fillId="0" borderId="0" xfId="0" quotePrefix="1" applyFont="1"/>
    <xf numFmtId="10" fontId="3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52BDEC"/>
      <color rgb="FF005581"/>
      <color rgb="FFF58026"/>
      <color rgb="FFFFC423"/>
      <color rgb="FF419639"/>
      <color rgb="FF0087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'2016'!$B$19:$B$24</c:f>
              <c:numCache>
                <c:formatCode>0.00%</c:formatCode>
                <c:ptCount val="6"/>
                <c:pt idx="0">
                  <c:v>3.0800000000000001E-2</c:v>
                </c:pt>
                <c:pt idx="1">
                  <c:v>8.4500000000000006E-2</c:v>
                </c:pt>
                <c:pt idx="2">
                  <c:v>0.14130000000000001</c:v>
                </c:pt>
                <c:pt idx="3">
                  <c:v>0.22189999999999999</c:v>
                </c:pt>
                <c:pt idx="4">
                  <c:v>0.52139999999999997</c:v>
                </c:pt>
                <c:pt idx="5">
                  <c:v>0.2374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425168"/>
        <c:axId val="403091448"/>
      </c:barChart>
      <c:catAx>
        <c:axId val="71442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3091448"/>
        <c:crosses val="autoZero"/>
        <c:auto val="1"/>
        <c:lblAlgn val="ctr"/>
        <c:lblOffset val="100"/>
        <c:noMultiLvlLbl val="0"/>
      </c:catAx>
      <c:valAx>
        <c:axId val="40309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7144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'2012'!$B$19:$B$23</c:f>
              <c:numCache>
                <c:formatCode>0.00%</c:formatCode>
                <c:ptCount val="5"/>
                <c:pt idx="0">
                  <c:v>0.03</c:v>
                </c:pt>
                <c:pt idx="1">
                  <c:v>8.4000000000000005E-2</c:v>
                </c:pt>
                <c:pt idx="2">
                  <c:v>0.1396</c:v>
                </c:pt>
                <c:pt idx="3">
                  <c:v>0.22450000000000001</c:v>
                </c:pt>
                <c:pt idx="4">
                  <c:v>0.52190000000000003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'2011'!$B$19:$B$24</c:f>
              <c:numCache>
                <c:formatCode>0.00%</c:formatCode>
                <c:ptCount val="6"/>
                <c:pt idx="0">
                  <c:v>3.0599999999999999E-2</c:v>
                </c:pt>
                <c:pt idx="1">
                  <c:v>8.4699999999999998E-2</c:v>
                </c:pt>
                <c:pt idx="2">
                  <c:v>0.14019999999999999</c:v>
                </c:pt>
                <c:pt idx="3">
                  <c:v>0.22409999999999999</c:v>
                </c:pt>
                <c:pt idx="4">
                  <c:v>0.52039999999999997</c:v>
                </c:pt>
                <c:pt idx="5">
                  <c:v>0.23150000000000001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844880"/>
        <c:axId val="400862192"/>
      </c:barChart>
      <c:catAx>
        <c:axId val="49884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0862192"/>
        <c:crosses val="autoZero"/>
        <c:auto val="1"/>
        <c:lblAlgn val="ctr"/>
        <c:lblOffset val="100"/>
        <c:noMultiLvlLbl val="0"/>
      </c:catAx>
      <c:valAx>
        <c:axId val="400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884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'2011'!$B$19:$B$23</c:f>
              <c:numCache>
                <c:formatCode>0.00%</c:formatCode>
                <c:ptCount val="5"/>
                <c:pt idx="0">
                  <c:v>3.0599999999999999E-2</c:v>
                </c:pt>
                <c:pt idx="1">
                  <c:v>8.4699999999999998E-2</c:v>
                </c:pt>
                <c:pt idx="2">
                  <c:v>0.14019999999999999</c:v>
                </c:pt>
                <c:pt idx="3">
                  <c:v>0.22409999999999999</c:v>
                </c:pt>
                <c:pt idx="4">
                  <c:v>0.52039999999999997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'2010'!$B$19:$B$24</c:f>
              <c:numCache>
                <c:formatCode>0.0%</c:formatCode>
                <c:ptCount val="6"/>
                <c:pt idx="0">
                  <c:v>3.1E-2</c:v>
                </c:pt>
                <c:pt idx="1">
                  <c:v>8.5000000000000006E-2</c:v>
                </c:pt>
                <c:pt idx="2">
                  <c:v>0.14099999999999999</c:v>
                </c:pt>
                <c:pt idx="3">
                  <c:v>0.224</c:v>
                </c:pt>
                <c:pt idx="4">
                  <c:v>0.51900000000000002</c:v>
                </c:pt>
                <c:pt idx="5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863368"/>
        <c:axId val="400863760"/>
      </c:barChart>
      <c:catAx>
        <c:axId val="40086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0863760"/>
        <c:crosses val="autoZero"/>
        <c:auto val="1"/>
        <c:lblAlgn val="ctr"/>
        <c:lblOffset val="100"/>
        <c:noMultiLvlLbl val="0"/>
      </c:catAx>
      <c:valAx>
        <c:axId val="4008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086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'2010'!$B$19:$B$23</c:f>
              <c:numCache>
                <c:formatCode>0.0%</c:formatCode>
                <c:ptCount val="5"/>
                <c:pt idx="0">
                  <c:v>3.1E-2</c:v>
                </c:pt>
                <c:pt idx="1">
                  <c:v>8.5000000000000006E-2</c:v>
                </c:pt>
                <c:pt idx="2">
                  <c:v>0.14099999999999999</c:v>
                </c:pt>
                <c:pt idx="3">
                  <c:v>0.224</c:v>
                </c:pt>
                <c:pt idx="4">
                  <c:v>0.51900000000000002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'2016'!$B$19:$B$23</c:f>
              <c:numCache>
                <c:formatCode>0.00%</c:formatCode>
                <c:ptCount val="5"/>
                <c:pt idx="0">
                  <c:v>3.0800000000000001E-2</c:v>
                </c:pt>
                <c:pt idx="1">
                  <c:v>8.4500000000000006E-2</c:v>
                </c:pt>
                <c:pt idx="2">
                  <c:v>0.14130000000000001</c:v>
                </c:pt>
                <c:pt idx="3">
                  <c:v>0.22189999999999999</c:v>
                </c:pt>
                <c:pt idx="4">
                  <c:v>0.52139999999999997</c:v>
                </c:pt>
              </c:numCache>
            </c:numRef>
          </c:val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'2015'!$B$19:$B$23</c:f>
              <c:numCache>
                <c:formatCode>0.00%</c:formatCode>
                <c:ptCount val="5"/>
                <c:pt idx="0">
                  <c:v>3.0599999999999999E-2</c:v>
                </c:pt>
                <c:pt idx="1">
                  <c:v>8.3900000000000002E-2</c:v>
                </c:pt>
                <c:pt idx="2">
                  <c:v>0.1404</c:v>
                </c:pt>
                <c:pt idx="3">
                  <c:v>0.22189999999999999</c:v>
                </c:pt>
                <c:pt idx="4">
                  <c:v>0.5232</c:v>
                </c:pt>
              </c:numCache>
            </c:numRef>
          </c:val>
        </c:ser>
        <c:ser>
          <c:idx val="2"/>
          <c:order val="2"/>
          <c:tx>
            <c:v>2014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'2014'!$B$19:$B$23</c:f>
              <c:numCache>
                <c:formatCode>0.00%</c:formatCode>
                <c:ptCount val="5"/>
                <c:pt idx="0">
                  <c:v>3.0099999999999998E-2</c:v>
                </c:pt>
                <c:pt idx="1">
                  <c:v>8.4099999999999994E-2</c:v>
                </c:pt>
                <c:pt idx="2">
                  <c:v>0.14080000000000001</c:v>
                </c:pt>
                <c:pt idx="3">
                  <c:v>0.22420000000000001</c:v>
                </c:pt>
                <c:pt idx="4">
                  <c:v>0.52080000000000004</c:v>
                </c:pt>
              </c:numCache>
            </c:numRef>
          </c:val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'2013'!$B$19:$B$23</c:f>
              <c:numCache>
                <c:formatCode>0.00%</c:formatCode>
                <c:ptCount val="5"/>
                <c:pt idx="0">
                  <c:v>3.0300000000000001E-2</c:v>
                </c:pt>
                <c:pt idx="1">
                  <c:v>8.4500000000000006E-2</c:v>
                </c:pt>
                <c:pt idx="2">
                  <c:v>0.14099999999999999</c:v>
                </c:pt>
                <c:pt idx="3">
                  <c:v>0.2253</c:v>
                </c:pt>
                <c:pt idx="4">
                  <c:v>0.51890000000000003</c:v>
                </c:pt>
              </c:numCache>
            </c:numRef>
          </c:val>
        </c:ser>
        <c:ser>
          <c:idx val="4"/>
          <c:order val="4"/>
          <c:tx>
            <c:v>2012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'2012'!$B$19:$B$23</c:f>
              <c:numCache>
                <c:formatCode>0.00%</c:formatCode>
                <c:ptCount val="5"/>
                <c:pt idx="0">
                  <c:v>0.03</c:v>
                </c:pt>
                <c:pt idx="1">
                  <c:v>8.4000000000000005E-2</c:v>
                </c:pt>
                <c:pt idx="2">
                  <c:v>0.1396</c:v>
                </c:pt>
                <c:pt idx="3">
                  <c:v>0.22450000000000001</c:v>
                </c:pt>
                <c:pt idx="4">
                  <c:v>0.52190000000000003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8867248"/>
        <c:axId val="398867640"/>
      </c:barChart>
      <c:catAx>
        <c:axId val="39886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7640"/>
        <c:crosses val="autoZero"/>
        <c:auto val="1"/>
        <c:lblAlgn val="ctr"/>
        <c:lblOffset val="100"/>
        <c:noMultiLvlLbl val="0"/>
      </c:catAx>
      <c:valAx>
        <c:axId val="3988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0055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'2016'!$B$19</c:f>
              <c:numCache>
                <c:formatCode>0.00%</c:formatCode>
                <c:ptCount val="1"/>
                <c:pt idx="0">
                  <c:v>3.0800000000000001E-2</c:v>
                </c:pt>
              </c:numCache>
            </c:numRef>
          </c:val>
        </c:ser>
        <c:ser>
          <c:idx val="1"/>
          <c:order val="1"/>
          <c:spPr>
            <a:solidFill>
              <a:srgbClr val="52BD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'2016'!$B$20</c:f>
              <c:numCache>
                <c:formatCode>0.00%</c:formatCode>
                <c:ptCount val="1"/>
                <c:pt idx="0">
                  <c:v>8.4500000000000006E-2</c:v>
                </c:pt>
              </c:numCache>
            </c:numRef>
          </c:val>
        </c:ser>
        <c:ser>
          <c:idx val="2"/>
          <c:order val="2"/>
          <c:spPr>
            <a:solidFill>
              <a:srgbClr val="F580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'2016'!$B$21</c:f>
              <c:numCache>
                <c:formatCode>0.00%</c:formatCode>
                <c:ptCount val="1"/>
                <c:pt idx="0">
                  <c:v>0.14130000000000001</c:v>
                </c:pt>
              </c:numCache>
            </c:numRef>
          </c:val>
        </c:ser>
        <c:ser>
          <c:idx val="3"/>
          <c:order val="3"/>
          <c:spPr>
            <a:solidFill>
              <a:srgbClr val="FFC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'2016'!$B$22</c:f>
              <c:numCache>
                <c:formatCode>0.00%</c:formatCode>
                <c:ptCount val="1"/>
                <c:pt idx="0">
                  <c:v>0.22189999999999999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'2016'!$B$23</c:f>
              <c:numCache>
                <c:formatCode>0.00%</c:formatCode>
                <c:ptCount val="1"/>
                <c:pt idx="0">
                  <c:v>0.52139999999999997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300568"/>
        <c:axId val="499300960"/>
      </c:barChart>
      <c:catAx>
        <c:axId val="499300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9300960"/>
        <c:crosses val="autoZero"/>
        <c:auto val="1"/>
        <c:lblAlgn val="ctr"/>
        <c:lblOffset val="100"/>
        <c:noMultiLvlLbl val="0"/>
      </c:catAx>
      <c:valAx>
        <c:axId val="499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93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0055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2015</c:v>
              </c:pt>
            </c:numLit>
          </c:cat>
          <c:val>
            <c:numRef>
              <c:f>'2015'!$B$19</c:f>
              <c:numCache>
                <c:formatCode>0.00%</c:formatCode>
                <c:ptCount val="1"/>
                <c:pt idx="0">
                  <c:v>3.0599999999999999E-2</c:v>
                </c:pt>
              </c:numCache>
            </c:numRef>
          </c:val>
        </c:ser>
        <c:ser>
          <c:idx val="1"/>
          <c:order val="1"/>
          <c:spPr>
            <a:solidFill>
              <a:srgbClr val="52BD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2015</c:v>
              </c:pt>
            </c:numLit>
          </c:cat>
          <c:val>
            <c:numRef>
              <c:f>'2015'!$B$20</c:f>
              <c:numCache>
                <c:formatCode>0.00%</c:formatCode>
                <c:ptCount val="1"/>
                <c:pt idx="0">
                  <c:v>8.3900000000000002E-2</c:v>
                </c:pt>
              </c:numCache>
            </c:numRef>
          </c:val>
        </c:ser>
        <c:ser>
          <c:idx val="2"/>
          <c:order val="2"/>
          <c:spPr>
            <a:solidFill>
              <a:srgbClr val="F580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2015</c:v>
              </c:pt>
            </c:numLit>
          </c:cat>
          <c:val>
            <c:numRef>
              <c:f>'2015'!$B$21</c:f>
              <c:numCache>
                <c:formatCode>0.00%</c:formatCode>
                <c:ptCount val="1"/>
                <c:pt idx="0">
                  <c:v>0.1404</c:v>
                </c:pt>
              </c:numCache>
            </c:numRef>
          </c:val>
        </c:ser>
        <c:ser>
          <c:idx val="3"/>
          <c:order val="3"/>
          <c:spPr>
            <a:solidFill>
              <a:srgbClr val="FFC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2015</c:v>
              </c:pt>
            </c:numLit>
          </c:cat>
          <c:val>
            <c:numRef>
              <c:f>'2015'!$B$22</c:f>
              <c:numCache>
                <c:formatCode>0.00%</c:formatCode>
                <c:ptCount val="1"/>
                <c:pt idx="0">
                  <c:v>0.22189999999999999</c:v>
                </c:pt>
              </c:numCache>
            </c:numRef>
          </c:val>
        </c:ser>
        <c:ser>
          <c:idx val="4"/>
          <c:order val="4"/>
          <c:spPr>
            <a:solidFill>
              <a:srgbClr val="419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2015</c:v>
              </c:pt>
            </c:numLit>
          </c:cat>
          <c:val>
            <c:numRef>
              <c:f>'2015'!$B$23</c:f>
              <c:numCache>
                <c:formatCode>0.00%</c:formatCode>
                <c:ptCount val="1"/>
                <c:pt idx="0">
                  <c:v>0.5232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301744"/>
        <c:axId val="499302136"/>
      </c:barChart>
      <c:catAx>
        <c:axId val="49930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9302136"/>
        <c:crosses val="autoZero"/>
        <c:auto val="1"/>
        <c:lblAlgn val="ctr"/>
        <c:lblOffset val="100"/>
        <c:noMultiLvlLbl val="0"/>
      </c:catAx>
      <c:valAx>
        <c:axId val="49930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93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0055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2014</c:v>
              </c:pt>
            </c:numLit>
          </c:cat>
          <c:val>
            <c:numRef>
              <c:f>'2014'!$B$19</c:f>
              <c:numCache>
                <c:formatCode>0.00%</c:formatCode>
                <c:ptCount val="1"/>
                <c:pt idx="0">
                  <c:v>3.0099999999999998E-2</c:v>
                </c:pt>
              </c:numCache>
            </c:numRef>
          </c:val>
        </c:ser>
        <c:ser>
          <c:idx val="1"/>
          <c:order val="1"/>
          <c:spPr>
            <a:solidFill>
              <a:srgbClr val="52BD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2014</c:v>
              </c:pt>
            </c:numLit>
          </c:cat>
          <c:val>
            <c:numRef>
              <c:f>'2014'!$B$20</c:f>
              <c:numCache>
                <c:formatCode>0.00%</c:formatCode>
                <c:ptCount val="1"/>
                <c:pt idx="0">
                  <c:v>8.4099999999999994E-2</c:v>
                </c:pt>
              </c:numCache>
            </c:numRef>
          </c:val>
        </c:ser>
        <c:ser>
          <c:idx val="2"/>
          <c:order val="2"/>
          <c:spPr>
            <a:solidFill>
              <a:srgbClr val="F580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2014</c:v>
              </c:pt>
            </c:numLit>
          </c:cat>
          <c:val>
            <c:numRef>
              <c:f>'2014'!$B$21</c:f>
              <c:numCache>
                <c:formatCode>0.00%</c:formatCode>
                <c:ptCount val="1"/>
                <c:pt idx="0">
                  <c:v>0.14080000000000001</c:v>
                </c:pt>
              </c:numCache>
            </c:numRef>
          </c:val>
        </c:ser>
        <c:ser>
          <c:idx val="3"/>
          <c:order val="3"/>
          <c:spPr>
            <a:solidFill>
              <a:srgbClr val="FFC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2014</c:v>
              </c:pt>
            </c:numLit>
          </c:cat>
          <c:val>
            <c:numRef>
              <c:f>'2014'!$B$22</c:f>
              <c:numCache>
                <c:formatCode>0.00%</c:formatCode>
                <c:ptCount val="1"/>
                <c:pt idx="0">
                  <c:v>0.22420000000000001</c:v>
                </c:pt>
              </c:numCache>
            </c:numRef>
          </c:val>
        </c:ser>
        <c:ser>
          <c:idx val="4"/>
          <c:order val="4"/>
          <c:spPr>
            <a:solidFill>
              <a:srgbClr val="419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2014</c:v>
              </c:pt>
            </c:numLit>
          </c:cat>
          <c:val>
            <c:numRef>
              <c:f>'2014'!$B$23</c:f>
              <c:numCache>
                <c:formatCode>0.00%</c:formatCode>
                <c:ptCount val="1"/>
                <c:pt idx="0">
                  <c:v>0.52080000000000004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630128"/>
        <c:axId val="397630520"/>
      </c:barChart>
      <c:catAx>
        <c:axId val="3976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30520"/>
        <c:crosses val="autoZero"/>
        <c:auto val="1"/>
        <c:lblAlgn val="ctr"/>
        <c:lblOffset val="100"/>
        <c:noMultiLvlLbl val="0"/>
      </c:catAx>
      <c:valAx>
        <c:axId val="3976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0055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2013</c:v>
              </c:pt>
            </c:numLit>
          </c:cat>
          <c:val>
            <c:numRef>
              <c:f>'2013'!$B$19</c:f>
              <c:numCache>
                <c:formatCode>0.00%</c:formatCode>
                <c:ptCount val="1"/>
                <c:pt idx="0">
                  <c:v>3.0300000000000001E-2</c:v>
                </c:pt>
              </c:numCache>
            </c:numRef>
          </c:val>
        </c:ser>
        <c:ser>
          <c:idx val="1"/>
          <c:order val="1"/>
          <c:spPr>
            <a:solidFill>
              <a:srgbClr val="52BD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2013</c:v>
              </c:pt>
            </c:numLit>
          </c:cat>
          <c:val>
            <c:numRef>
              <c:f>'2013'!$B$20</c:f>
              <c:numCache>
                <c:formatCode>0.00%</c:formatCode>
                <c:ptCount val="1"/>
                <c:pt idx="0">
                  <c:v>8.4500000000000006E-2</c:v>
                </c:pt>
              </c:numCache>
            </c:numRef>
          </c:val>
        </c:ser>
        <c:ser>
          <c:idx val="2"/>
          <c:order val="2"/>
          <c:spPr>
            <a:solidFill>
              <a:srgbClr val="F580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2013</c:v>
              </c:pt>
            </c:numLit>
          </c:cat>
          <c:val>
            <c:numRef>
              <c:f>'2013'!$B$21</c:f>
              <c:numCache>
                <c:formatCode>0.00%</c:formatCode>
                <c:ptCount val="1"/>
                <c:pt idx="0">
                  <c:v>0.14099999999999999</c:v>
                </c:pt>
              </c:numCache>
            </c:numRef>
          </c:val>
        </c:ser>
        <c:ser>
          <c:idx val="3"/>
          <c:order val="3"/>
          <c:spPr>
            <a:solidFill>
              <a:srgbClr val="FFC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2013</c:v>
              </c:pt>
            </c:numLit>
          </c:cat>
          <c:val>
            <c:numRef>
              <c:f>'2013'!$B$22</c:f>
              <c:numCache>
                <c:formatCode>0.00%</c:formatCode>
                <c:ptCount val="1"/>
                <c:pt idx="0">
                  <c:v>0.2253</c:v>
                </c:pt>
              </c:numCache>
            </c:numRef>
          </c:val>
        </c:ser>
        <c:ser>
          <c:idx val="4"/>
          <c:order val="4"/>
          <c:spPr>
            <a:solidFill>
              <a:srgbClr val="419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2013</c:v>
              </c:pt>
            </c:numLit>
          </c:cat>
          <c:val>
            <c:numRef>
              <c:f>'2013'!$B$23</c:f>
              <c:numCache>
                <c:formatCode>0.00%</c:formatCode>
                <c:ptCount val="1"/>
                <c:pt idx="0">
                  <c:v>0.51890000000000003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631304"/>
        <c:axId val="397607200"/>
      </c:barChart>
      <c:catAx>
        <c:axId val="39763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07200"/>
        <c:crosses val="autoZero"/>
        <c:auto val="1"/>
        <c:lblAlgn val="ctr"/>
        <c:lblOffset val="100"/>
        <c:noMultiLvlLbl val="0"/>
      </c:catAx>
      <c:valAx>
        <c:axId val="3976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3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'2016'!$B$19:$B$23</c:f>
              <c:numCache>
                <c:formatCode>0.00%</c:formatCode>
                <c:ptCount val="5"/>
                <c:pt idx="0">
                  <c:v>3.0800000000000001E-2</c:v>
                </c:pt>
                <c:pt idx="1">
                  <c:v>8.4500000000000006E-2</c:v>
                </c:pt>
                <c:pt idx="2">
                  <c:v>0.14130000000000001</c:v>
                </c:pt>
                <c:pt idx="3">
                  <c:v>0.22189999999999999</c:v>
                </c:pt>
                <c:pt idx="4">
                  <c:v>0.52139999999999997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Lowest 20%</c:v>
          </c:tx>
          <c:spPr>
            <a:solidFill>
              <a:srgbClr val="0055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2012</c:v>
              </c:pt>
            </c:numLit>
          </c:cat>
          <c:val>
            <c:numRef>
              <c:f>'2012'!$B$19</c:f>
              <c:numCache>
                <c:formatCode>0.00%</c:formatCode>
                <c:ptCount val="1"/>
                <c:pt idx="0">
                  <c:v>0.03</c:v>
                </c:pt>
              </c:numCache>
            </c:numRef>
          </c:val>
        </c:ser>
        <c:ser>
          <c:idx val="1"/>
          <c:order val="1"/>
          <c:tx>
            <c:v>2nd Quintile</c:v>
          </c:tx>
          <c:spPr>
            <a:solidFill>
              <a:srgbClr val="52BD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2012</c:v>
              </c:pt>
            </c:numLit>
          </c:cat>
          <c:val>
            <c:numRef>
              <c:f>'2012'!$B$20</c:f>
              <c:numCache>
                <c:formatCode>0.00%</c:formatCode>
                <c:ptCount val="1"/>
                <c:pt idx="0">
                  <c:v>8.4000000000000005E-2</c:v>
                </c:pt>
              </c:numCache>
            </c:numRef>
          </c:val>
        </c:ser>
        <c:ser>
          <c:idx val="2"/>
          <c:order val="2"/>
          <c:tx>
            <c:v>3rd Quintile</c:v>
          </c:tx>
          <c:spPr>
            <a:solidFill>
              <a:srgbClr val="F580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2012</c:v>
              </c:pt>
            </c:numLit>
          </c:cat>
          <c:val>
            <c:numRef>
              <c:f>'2012'!$B$21</c:f>
              <c:numCache>
                <c:formatCode>0.00%</c:formatCode>
                <c:ptCount val="1"/>
                <c:pt idx="0">
                  <c:v>0.1396</c:v>
                </c:pt>
              </c:numCache>
            </c:numRef>
          </c:val>
        </c:ser>
        <c:ser>
          <c:idx val="3"/>
          <c:order val="3"/>
          <c:tx>
            <c:v>4th Quintile</c:v>
          </c:tx>
          <c:spPr>
            <a:solidFill>
              <a:srgbClr val="FFC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2012</c:v>
              </c:pt>
            </c:numLit>
          </c:cat>
          <c:val>
            <c:numRef>
              <c:f>'2012'!$B$22</c:f>
              <c:numCache>
                <c:formatCode>0.00%</c:formatCode>
                <c:ptCount val="1"/>
                <c:pt idx="0">
                  <c:v>0.22450000000000001</c:v>
                </c:pt>
              </c:numCache>
            </c:numRef>
          </c:val>
        </c:ser>
        <c:ser>
          <c:idx val="4"/>
          <c:order val="4"/>
          <c:tx>
            <c:v>Highest 20%</c:v>
          </c:tx>
          <c:spPr>
            <a:solidFill>
              <a:srgbClr val="419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2012</c:v>
              </c:pt>
            </c:numLit>
          </c:cat>
          <c:val>
            <c:numRef>
              <c:f>'2012'!$B$23</c:f>
              <c:numCache>
                <c:formatCode>0.00%</c:formatCode>
                <c:ptCount val="1"/>
                <c:pt idx="0">
                  <c:v>0.52190000000000003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607984"/>
        <c:axId val="397608376"/>
      </c:barChart>
      <c:catAx>
        <c:axId val="39760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08376"/>
        <c:crosses val="autoZero"/>
        <c:auto val="1"/>
        <c:lblAlgn val="ctr"/>
        <c:lblOffset val="100"/>
        <c:noMultiLvlLbl val="0"/>
      </c:catAx>
      <c:valAx>
        <c:axId val="3976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9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28792510762642"/>
          <c:y val="0.80734275679320988"/>
          <c:w val="0.58142414978474721"/>
          <c:h val="0.1518409385393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b="1"/>
              <a:t>Gini Index Score of Income Inequality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 cap="rnd">
              <a:solidFill>
                <a:srgbClr val="00558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52BDE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'2010-2016 combined'!$A$37:$A$43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'2010-2016 combined'!$B$37:$B$43</c:f>
              <c:numCache>
                <c:formatCode>0.00%</c:formatCode>
                <c:ptCount val="7"/>
                <c:pt idx="0">
                  <c:v>0.48399999999999999</c:v>
                </c:pt>
                <c:pt idx="1">
                  <c:v>0.48499999999999999</c:v>
                </c:pt>
                <c:pt idx="2">
                  <c:v>0.48759999999999998</c:v>
                </c:pt>
                <c:pt idx="3">
                  <c:v>0.4849</c:v>
                </c:pt>
                <c:pt idx="4">
                  <c:v>0.48680000000000001</c:v>
                </c:pt>
                <c:pt idx="5">
                  <c:v>0.48799999999999999</c:v>
                </c:pt>
                <c:pt idx="6">
                  <c:v>0.48599999999999999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23368"/>
        <c:axId val="713623760"/>
      </c:lineChart>
      <c:catAx>
        <c:axId val="71362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713623760"/>
        <c:crosses val="autoZero"/>
        <c:auto val="1"/>
        <c:lblAlgn val="ctr"/>
        <c:lblOffset val="100"/>
        <c:noMultiLvlLbl val="0"/>
      </c:catAx>
      <c:valAx>
        <c:axId val="713623760"/>
        <c:scaling>
          <c:orientation val="minMax"/>
          <c:max val="0.5"/>
          <c:min val="0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US" sz="1050" b="1"/>
                  <a:t>Gini Index</a:t>
                </a:r>
              </a:p>
              <a:p>
                <a:pPr>
                  <a:defRPr/>
                </a:pPr>
                <a:r>
                  <a:rPr lang="en-US"/>
                  <a:t>max 100%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7136233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'2015'!$B$19:$B$24</c:f>
              <c:numCache>
                <c:formatCode>0.00%</c:formatCode>
                <c:ptCount val="6"/>
                <c:pt idx="0">
                  <c:v>3.0599999999999999E-2</c:v>
                </c:pt>
                <c:pt idx="1">
                  <c:v>8.3900000000000002E-2</c:v>
                </c:pt>
                <c:pt idx="2">
                  <c:v>0.1404</c:v>
                </c:pt>
                <c:pt idx="3">
                  <c:v>0.22189999999999999</c:v>
                </c:pt>
                <c:pt idx="4">
                  <c:v>0.5232</c:v>
                </c:pt>
                <c:pt idx="5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092624"/>
        <c:axId val="403093016"/>
      </c:barChart>
      <c:catAx>
        <c:axId val="4030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3093016"/>
        <c:crosses val="autoZero"/>
        <c:auto val="1"/>
        <c:lblAlgn val="ctr"/>
        <c:lblOffset val="100"/>
        <c:noMultiLvlLbl val="0"/>
      </c:catAx>
      <c:valAx>
        <c:axId val="4030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30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'2015'!$B$19:$B$23</c:f>
              <c:numCache>
                <c:formatCode>0.00%</c:formatCode>
                <c:ptCount val="5"/>
                <c:pt idx="0">
                  <c:v>3.0599999999999999E-2</c:v>
                </c:pt>
                <c:pt idx="1">
                  <c:v>8.3900000000000002E-2</c:v>
                </c:pt>
                <c:pt idx="2">
                  <c:v>0.1404</c:v>
                </c:pt>
                <c:pt idx="3">
                  <c:v>0.22189999999999999</c:v>
                </c:pt>
                <c:pt idx="4">
                  <c:v>0.5232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'2014'!$B$19:$B$24</c:f>
              <c:numCache>
                <c:formatCode>0.00%</c:formatCode>
                <c:ptCount val="6"/>
                <c:pt idx="0">
                  <c:v>3.0099999999999998E-2</c:v>
                </c:pt>
                <c:pt idx="1">
                  <c:v>8.4099999999999994E-2</c:v>
                </c:pt>
                <c:pt idx="2">
                  <c:v>0.14080000000000001</c:v>
                </c:pt>
                <c:pt idx="3">
                  <c:v>0.22420000000000001</c:v>
                </c:pt>
                <c:pt idx="4">
                  <c:v>0.52080000000000004</c:v>
                </c:pt>
                <c:pt idx="5">
                  <c:v>0.23499999999999999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067160"/>
        <c:axId val="400067552"/>
      </c:barChart>
      <c:catAx>
        <c:axId val="40006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0067552"/>
        <c:crosses val="autoZero"/>
        <c:auto val="1"/>
        <c:lblAlgn val="ctr"/>
        <c:lblOffset val="100"/>
        <c:noMultiLvlLbl val="0"/>
      </c:catAx>
      <c:valAx>
        <c:axId val="4000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000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'2014'!$B$19:$B$23</c:f>
              <c:numCache>
                <c:formatCode>0.00%</c:formatCode>
                <c:ptCount val="5"/>
                <c:pt idx="0">
                  <c:v>3.0099999999999998E-2</c:v>
                </c:pt>
                <c:pt idx="1">
                  <c:v>8.4099999999999994E-2</c:v>
                </c:pt>
                <c:pt idx="2">
                  <c:v>0.14080000000000001</c:v>
                </c:pt>
                <c:pt idx="3">
                  <c:v>0.22420000000000001</c:v>
                </c:pt>
                <c:pt idx="4">
                  <c:v>0.52080000000000004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'2013'!$B$19:$B$24</c:f>
              <c:numCache>
                <c:formatCode>0.00%</c:formatCode>
                <c:ptCount val="6"/>
                <c:pt idx="0">
                  <c:v>3.0300000000000001E-2</c:v>
                </c:pt>
                <c:pt idx="1">
                  <c:v>8.4500000000000006E-2</c:v>
                </c:pt>
                <c:pt idx="2">
                  <c:v>0.14099999999999999</c:v>
                </c:pt>
                <c:pt idx="3">
                  <c:v>0.2253</c:v>
                </c:pt>
                <c:pt idx="4">
                  <c:v>0.51890000000000003</c:v>
                </c:pt>
                <c:pt idx="5">
                  <c:v>0.23269999999999999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482480"/>
        <c:axId val="488482872"/>
      </c:barChart>
      <c:catAx>
        <c:axId val="48848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88482872"/>
        <c:crosses val="autoZero"/>
        <c:auto val="1"/>
        <c:lblAlgn val="ctr"/>
        <c:lblOffset val="100"/>
        <c:noMultiLvlLbl val="0"/>
      </c:catAx>
      <c:valAx>
        <c:axId val="4884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884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 of Household Income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558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2BD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5802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42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196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'2016'!$A$19:$A$23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</c:strCache>
            </c:strRef>
          </c:cat>
          <c:val>
            <c:numRef>
              <c:f>'2013'!$B$19:$B$23</c:f>
              <c:numCache>
                <c:formatCode>0.00%</c:formatCode>
                <c:ptCount val="5"/>
                <c:pt idx="0">
                  <c:v>3.0300000000000001E-2</c:v>
                </c:pt>
                <c:pt idx="1">
                  <c:v>8.4500000000000006E-2</c:v>
                </c:pt>
                <c:pt idx="2">
                  <c:v>0.14099999999999999</c:v>
                </c:pt>
                <c:pt idx="3">
                  <c:v>0.2253</c:v>
                </c:pt>
                <c:pt idx="4">
                  <c:v>0.51890000000000003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w Cen MT" panose="020B0602020104020603" pitchFamily="34" charset="0"/>
              </a:rPr>
              <a:t>Shares</a:t>
            </a:r>
            <a:r>
              <a:rPr lang="en-US" b="1" baseline="0">
                <a:latin typeface="Tw Cen MT" panose="020B0602020104020603" pitchFamily="34" charset="0"/>
              </a:rPr>
              <a:t> of Household Income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558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52BDEC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58026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C42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19639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75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'2016'!$A$19:$A$24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Third Quintile</c:v>
                </c:pt>
                <c:pt idx="3">
                  <c:v>Fourth Quintile</c:v>
                </c:pt>
                <c:pt idx="4">
                  <c:v>Highest Quintile</c:v>
                </c:pt>
                <c:pt idx="5">
                  <c:v>Top 5 Percent</c:v>
                </c:pt>
              </c:strCache>
            </c:strRef>
          </c:cat>
          <c:val>
            <c:numRef>
              <c:f>'2012'!$B$19:$B$24</c:f>
              <c:numCache>
                <c:formatCode>0.00%</c:formatCode>
                <c:ptCount val="6"/>
                <c:pt idx="0">
                  <c:v>0.03</c:v>
                </c:pt>
                <c:pt idx="1">
                  <c:v>8.4000000000000005E-2</c:v>
                </c:pt>
                <c:pt idx="2">
                  <c:v>0.1396</c:v>
                </c:pt>
                <c:pt idx="3">
                  <c:v>0.22450000000000001</c:v>
                </c:pt>
                <c:pt idx="4">
                  <c:v>0.52190000000000003</c:v>
                </c:pt>
                <c:pt idx="5">
                  <c:v>0.2341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843312"/>
        <c:axId val="498843704"/>
      </c:barChart>
      <c:catAx>
        <c:axId val="4988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8843704"/>
        <c:crosses val="autoZero"/>
        <c:auto val="1"/>
        <c:lblAlgn val="ctr"/>
        <c:lblOffset val="100"/>
        <c:noMultiLvlLbl val="0"/>
      </c:catAx>
      <c:valAx>
        <c:axId val="49884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4988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533398</xdr:colOff>
      <xdr:row>0</xdr:row>
      <xdr:rowOff>71437</xdr:rowOff>
    </xdr:from>
    <xdr:to>
      <xdr:col>13</xdr:col>
      <xdr:colOff>533398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18</xdr:row>
      <xdr:rowOff>42861</xdr:rowOff>
    </xdr:from>
    <xdr:to>
      <xdr:col>12</xdr:col>
      <xdr:colOff>238125</xdr:colOff>
      <xdr:row>34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0</xdr:colOff>
      <xdr:row>18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142875</xdr:rowOff>
    </xdr:from>
    <xdr:to>
      <xdr:col>12</xdr:col>
      <xdr:colOff>304800</xdr:colOff>
      <xdr:row>33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</xdr:row>
      <xdr:rowOff>80962</xdr:rowOff>
    </xdr:from>
    <xdr:to>
      <xdr:col>27</xdr:col>
      <xdr:colOff>466725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1</xdr:row>
      <xdr:rowOff>119063</xdr:rowOff>
    </xdr:from>
    <xdr:to>
      <xdr:col>14</xdr:col>
      <xdr:colOff>114301</xdr:colOff>
      <xdr:row>32</xdr:row>
      <xdr:rowOff>19050</xdr:rowOff>
    </xdr:to>
    <xdr:grpSp>
      <xdr:nvGrpSpPr>
        <xdr:cNvPr id="20" name="Group 19"/>
        <xdr:cNvGrpSpPr/>
      </xdr:nvGrpSpPr>
      <xdr:grpSpPr>
        <a:xfrm>
          <a:off x="238124" y="300038"/>
          <a:ext cx="8410577" cy="5510212"/>
          <a:chOff x="104774" y="157163"/>
          <a:chExt cx="8410577" cy="5805487"/>
        </a:xfrm>
      </xdr:grpSpPr>
      <xdr:graphicFrame macro="">
        <xdr:nvGraphicFramePr>
          <xdr:cNvPr id="5" name="Chart 4"/>
          <xdr:cNvGraphicFramePr/>
        </xdr:nvGraphicFramePr>
        <xdr:xfrm>
          <a:off x="104774" y="157163"/>
          <a:ext cx="8410576" cy="161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4775" y="1133476"/>
          <a:ext cx="8410576" cy="1628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104775" y="2124075"/>
          <a:ext cx="8410576" cy="1628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104775" y="3105150"/>
          <a:ext cx="8410576" cy="1628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104775" y="4095749"/>
          <a:ext cx="8410576" cy="1866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4</xdr:col>
      <xdr:colOff>9525</xdr:colOff>
      <xdr:row>33</xdr:row>
      <xdr:rowOff>14287</xdr:rowOff>
    </xdr:from>
    <xdr:to>
      <xdr:col>13</xdr:col>
      <xdr:colOff>581025</xdr:colOff>
      <xdr:row>48</xdr:row>
      <xdr:rowOff>42862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5" sqref="B15"/>
    </sheetView>
  </sheetViews>
  <sheetFormatPr defaultRowHeight="14.25" x14ac:dyDescent="0.2"/>
  <cols>
    <col min="1" max="1" width="29" style="2" customWidth="1"/>
    <col min="2" max="2" width="18.5703125" style="2" customWidth="1"/>
    <col min="3" max="3" width="12" style="2" customWidth="1"/>
    <col min="4" max="16384" width="9.140625" style="2"/>
  </cols>
  <sheetData>
    <row r="1" spans="1:3" ht="15.75" x14ac:dyDescent="0.25">
      <c r="A1" s="1" t="s">
        <v>0</v>
      </c>
    </row>
    <row r="2" spans="1:3" x14ac:dyDescent="0.2">
      <c r="B2" s="2" t="s">
        <v>3</v>
      </c>
      <c r="C2" s="2" t="s">
        <v>4</v>
      </c>
    </row>
    <row r="3" spans="1:3" x14ac:dyDescent="0.2">
      <c r="A3" s="3" t="s">
        <v>1</v>
      </c>
      <c r="B3" s="5">
        <v>907779</v>
      </c>
      <c r="C3" s="11" t="s">
        <v>88</v>
      </c>
    </row>
    <row r="4" spans="1:3" x14ac:dyDescent="0.2">
      <c r="A4" s="3" t="s">
        <v>2</v>
      </c>
      <c r="B4" s="5">
        <v>358401</v>
      </c>
      <c r="C4" s="11" t="s">
        <v>95</v>
      </c>
    </row>
    <row r="5" spans="1:3" ht="14.25" customHeight="1" x14ac:dyDescent="0.2">
      <c r="B5" s="4"/>
    </row>
    <row r="6" spans="1:3" x14ac:dyDescent="0.2">
      <c r="B6" s="5"/>
    </row>
    <row r="7" spans="1:3" x14ac:dyDescent="0.2">
      <c r="A7" s="3" t="s">
        <v>64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9</v>
      </c>
      <c r="B9" s="8">
        <v>31001700700</v>
      </c>
      <c r="C9" s="2" t="s">
        <v>8</v>
      </c>
    </row>
    <row r="12" spans="1:3" x14ac:dyDescent="0.2">
      <c r="A12" s="3" t="s">
        <v>6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0.48599999999999999</v>
      </c>
      <c r="C14" s="2" t="s">
        <v>7</v>
      </c>
    </row>
    <row r="17" spans="1:3" x14ac:dyDescent="0.2">
      <c r="A17" s="3" t="s">
        <v>36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3.0800000000000001E-2</v>
      </c>
      <c r="C19" s="2" t="s">
        <v>24</v>
      </c>
    </row>
    <row r="20" spans="1:3" x14ac:dyDescent="0.2">
      <c r="A20" s="2" t="s">
        <v>25</v>
      </c>
      <c r="B20" s="7">
        <v>8.4500000000000006E-2</v>
      </c>
      <c r="C20" s="2" t="s">
        <v>26</v>
      </c>
    </row>
    <row r="21" spans="1:3" x14ac:dyDescent="0.2">
      <c r="A21" s="2" t="s">
        <v>27</v>
      </c>
      <c r="B21" s="7">
        <v>0.14130000000000001</v>
      </c>
      <c r="C21" s="2" t="s">
        <v>28</v>
      </c>
    </row>
    <row r="22" spans="1:3" x14ac:dyDescent="0.2">
      <c r="A22" s="2" t="s">
        <v>29</v>
      </c>
      <c r="B22" s="7">
        <v>0.22189999999999999</v>
      </c>
      <c r="C22" s="2" t="s">
        <v>30</v>
      </c>
    </row>
    <row r="23" spans="1:3" x14ac:dyDescent="0.2">
      <c r="A23" s="2" t="s">
        <v>31</v>
      </c>
      <c r="B23" s="7">
        <v>0.52139999999999997</v>
      </c>
      <c r="C23" s="2" t="s">
        <v>32</v>
      </c>
    </row>
    <row r="24" spans="1:3" x14ac:dyDescent="0.2">
      <c r="A24" s="2" t="s">
        <v>33</v>
      </c>
      <c r="B24" s="7">
        <v>0.2374</v>
      </c>
      <c r="C24" s="2" t="s">
        <v>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9" sqref="A9"/>
    </sheetView>
  </sheetViews>
  <sheetFormatPr defaultRowHeight="14.25" x14ac:dyDescent="0.2"/>
  <cols>
    <col min="1" max="1" width="29" style="2" customWidth="1"/>
    <col min="2" max="2" width="21.140625" style="2" customWidth="1"/>
    <col min="3" max="3" width="12" style="2" customWidth="1"/>
    <col min="4" max="16384" width="9.140625" style="2"/>
  </cols>
  <sheetData>
    <row r="1" spans="1:3" ht="15.75" x14ac:dyDescent="0.25">
      <c r="A1" s="1" t="s">
        <v>10</v>
      </c>
    </row>
    <row r="2" spans="1:3" x14ac:dyDescent="0.2">
      <c r="B2" s="2" t="s">
        <v>3</v>
      </c>
      <c r="C2" s="2" t="s">
        <v>4</v>
      </c>
    </row>
    <row r="3" spans="1:3" x14ac:dyDescent="0.2">
      <c r="A3" s="3" t="s">
        <v>1</v>
      </c>
      <c r="B3" s="5">
        <v>887061</v>
      </c>
      <c r="C3" s="11" t="s">
        <v>89</v>
      </c>
    </row>
    <row r="4" spans="1:3" x14ac:dyDescent="0.2">
      <c r="A4" s="3" t="s">
        <v>2</v>
      </c>
      <c r="B4" s="4">
        <v>351195</v>
      </c>
      <c r="C4" s="2" t="s">
        <v>96</v>
      </c>
    </row>
    <row r="5" spans="1:3" x14ac:dyDescent="0.2">
      <c r="A5" s="3"/>
    </row>
    <row r="7" spans="1:3" x14ac:dyDescent="0.2">
      <c r="A7" s="3" t="s">
        <v>67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65</v>
      </c>
      <c r="B9" s="9">
        <v>29008212200</v>
      </c>
      <c r="C9" s="2" t="s">
        <v>16</v>
      </c>
    </row>
    <row r="10" spans="1:3" x14ac:dyDescent="0.2">
      <c r="A10" s="6"/>
      <c r="B10" s="5"/>
    </row>
    <row r="11" spans="1:3" x14ac:dyDescent="0.2">
      <c r="A11" s="6"/>
      <c r="B11" s="5"/>
    </row>
    <row r="12" spans="1:3" x14ac:dyDescent="0.2">
      <c r="A12" s="3" t="s">
        <v>66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0.48799999999999999</v>
      </c>
      <c r="C14" s="2" t="s">
        <v>83</v>
      </c>
    </row>
    <row r="17" spans="1:3" x14ac:dyDescent="0.2">
      <c r="A17" s="3" t="s">
        <v>37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3.0599999999999999E-2</v>
      </c>
      <c r="C19" s="2" t="s">
        <v>24</v>
      </c>
    </row>
    <row r="20" spans="1:3" x14ac:dyDescent="0.2">
      <c r="A20" s="2" t="s">
        <v>25</v>
      </c>
      <c r="B20" s="7">
        <v>8.3900000000000002E-2</v>
      </c>
      <c r="C20" s="2" t="s">
        <v>38</v>
      </c>
    </row>
    <row r="21" spans="1:3" x14ac:dyDescent="0.2">
      <c r="A21" s="2" t="s">
        <v>27</v>
      </c>
      <c r="B21" s="7">
        <v>0.1404</v>
      </c>
      <c r="C21" s="2" t="s">
        <v>26</v>
      </c>
    </row>
    <row r="22" spans="1:3" x14ac:dyDescent="0.2">
      <c r="A22" s="2" t="s">
        <v>29</v>
      </c>
      <c r="B22" s="7">
        <v>0.22189999999999999</v>
      </c>
      <c r="C22" s="2" t="s">
        <v>39</v>
      </c>
    </row>
    <row r="23" spans="1:3" x14ac:dyDescent="0.2">
      <c r="A23" s="2" t="s">
        <v>31</v>
      </c>
      <c r="B23" s="7">
        <v>0.5232</v>
      </c>
      <c r="C23" s="2" t="s">
        <v>40</v>
      </c>
    </row>
    <row r="24" spans="1:3" x14ac:dyDescent="0.2">
      <c r="A24" s="2" t="s">
        <v>33</v>
      </c>
      <c r="B24" s="7">
        <v>0.2384</v>
      </c>
      <c r="C24" s="2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0" sqref="E20"/>
    </sheetView>
  </sheetViews>
  <sheetFormatPr defaultRowHeight="14.25" x14ac:dyDescent="0.2"/>
  <cols>
    <col min="1" max="1" width="28.85546875" style="2" customWidth="1"/>
    <col min="2" max="2" width="22.42578125" style="2" customWidth="1"/>
    <col min="3" max="3" width="16" style="2" customWidth="1"/>
    <col min="4" max="16384" width="9.140625" style="2"/>
  </cols>
  <sheetData>
    <row r="1" spans="1:3" ht="15.75" x14ac:dyDescent="0.25">
      <c r="A1" s="1" t="s">
        <v>11</v>
      </c>
    </row>
    <row r="2" spans="1:3" ht="15.75" x14ac:dyDescent="0.25">
      <c r="A2" s="1"/>
      <c r="B2" s="2" t="s">
        <v>3</v>
      </c>
      <c r="C2" s="2" t="s">
        <v>4</v>
      </c>
    </row>
    <row r="3" spans="1:3" x14ac:dyDescent="0.2">
      <c r="A3" s="3" t="s">
        <v>1</v>
      </c>
      <c r="B3" s="4">
        <v>864218</v>
      </c>
      <c r="C3" s="11" t="s">
        <v>90</v>
      </c>
    </row>
    <row r="4" spans="1:3" x14ac:dyDescent="0.2">
      <c r="A4" s="3" t="s">
        <v>2</v>
      </c>
      <c r="B4" s="4">
        <v>344289</v>
      </c>
      <c r="C4" s="2" t="s">
        <v>97</v>
      </c>
    </row>
    <row r="5" spans="1:3" x14ac:dyDescent="0.2">
      <c r="A5" s="3"/>
    </row>
    <row r="7" spans="1:3" x14ac:dyDescent="0.2">
      <c r="A7" s="3" t="s">
        <v>68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69</v>
      </c>
      <c r="B9" s="8">
        <v>27280515500</v>
      </c>
      <c r="C9" s="2" t="s">
        <v>17</v>
      </c>
    </row>
    <row r="10" spans="1:3" ht="15.75" x14ac:dyDescent="0.25">
      <c r="A10" s="1"/>
    </row>
    <row r="12" spans="1:3" x14ac:dyDescent="0.2">
      <c r="A12" s="3" t="s">
        <v>70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0.48680000000000001</v>
      </c>
      <c r="C14" s="2" t="s">
        <v>7</v>
      </c>
    </row>
    <row r="17" spans="1:3" x14ac:dyDescent="0.2">
      <c r="A17" s="3" t="s">
        <v>42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3.0099999999999998E-2</v>
      </c>
      <c r="C19" s="2" t="s">
        <v>24</v>
      </c>
    </row>
    <row r="20" spans="1:3" x14ac:dyDescent="0.2">
      <c r="A20" s="2" t="s">
        <v>25</v>
      </c>
      <c r="B20" s="7">
        <v>8.4099999999999994E-2</v>
      </c>
      <c r="C20" s="2" t="s">
        <v>38</v>
      </c>
    </row>
    <row r="21" spans="1:3" x14ac:dyDescent="0.2">
      <c r="A21" s="2" t="s">
        <v>27</v>
      </c>
      <c r="B21" s="7">
        <v>0.14080000000000001</v>
      </c>
      <c r="C21" s="2" t="s">
        <v>28</v>
      </c>
    </row>
    <row r="22" spans="1:3" x14ac:dyDescent="0.2">
      <c r="A22" s="2" t="s">
        <v>29</v>
      </c>
      <c r="B22" s="7">
        <v>0.22420000000000001</v>
      </c>
      <c r="C22" s="2" t="s">
        <v>43</v>
      </c>
    </row>
    <row r="23" spans="1:3" x14ac:dyDescent="0.2">
      <c r="A23" s="2" t="s">
        <v>31</v>
      </c>
      <c r="B23" s="7">
        <v>0.52080000000000004</v>
      </c>
      <c r="C23" s="2" t="s">
        <v>44</v>
      </c>
    </row>
    <row r="24" spans="1:3" x14ac:dyDescent="0.2">
      <c r="A24" s="2" t="s">
        <v>33</v>
      </c>
      <c r="B24" s="7">
        <v>0.23499999999999999</v>
      </c>
      <c r="C24" s="2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1" sqref="C21"/>
    </sheetView>
  </sheetViews>
  <sheetFormatPr defaultRowHeight="14.25" x14ac:dyDescent="0.2"/>
  <cols>
    <col min="1" max="1" width="28" style="2" customWidth="1"/>
    <col min="2" max="2" width="22.42578125" style="2" customWidth="1"/>
    <col min="3" max="3" width="16" style="2" customWidth="1"/>
    <col min="4" max="16384" width="9.140625" style="2"/>
  </cols>
  <sheetData>
    <row r="1" spans="1:3" ht="15.75" x14ac:dyDescent="0.25">
      <c r="A1" s="1" t="s">
        <v>12</v>
      </c>
    </row>
    <row r="2" spans="1:3" x14ac:dyDescent="0.2">
      <c r="B2" s="2" t="s">
        <v>3</v>
      </c>
      <c r="C2" s="2" t="s">
        <v>4</v>
      </c>
    </row>
    <row r="3" spans="1:3" x14ac:dyDescent="0.2">
      <c r="A3" s="3" t="s">
        <v>1</v>
      </c>
      <c r="B3" s="4">
        <v>836800</v>
      </c>
      <c r="C3" s="11" t="s">
        <v>91</v>
      </c>
    </row>
    <row r="4" spans="1:3" x14ac:dyDescent="0.2">
      <c r="A4" s="3" t="s">
        <v>2</v>
      </c>
      <c r="B4" s="4">
        <v>337791</v>
      </c>
      <c r="C4" s="2" t="s">
        <v>98</v>
      </c>
    </row>
    <row r="5" spans="1:3" x14ac:dyDescent="0.2">
      <c r="A5" s="3"/>
    </row>
    <row r="7" spans="1:3" x14ac:dyDescent="0.2">
      <c r="A7" s="3" t="s">
        <v>71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72</v>
      </c>
      <c r="B9" s="8">
        <v>26030124200</v>
      </c>
      <c r="C9" s="2" t="s">
        <v>18</v>
      </c>
    </row>
    <row r="10" spans="1:3" x14ac:dyDescent="0.2">
      <c r="A10" s="6"/>
      <c r="B10" s="5"/>
    </row>
    <row r="11" spans="1:3" x14ac:dyDescent="0.2">
      <c r="A11" s="6"/>
      <c r="B11" s="5"/>
    </row>
    <row r="12" spans="1:3" x14ac:dyDescent="0.2">
      <c r="A12" s="3" t="s">
        <v>73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0.4849</v>
      </c>
      <c r="C14" s="2" t="s">
        <v>84</v>
      </c>
    </row>
    <row r="17" spans="1:3" x14ac:dyDescent="0.2">
      <c r="A17" s="3" t="s">
        <v>46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3.0300000000000001E-2</v>
      </c>
      <c r="C19" s="2" t="s">
        <v>47</v>
      </c>
    </row>
    <row r="20" spans="1:3" x14ac:dyDescent="0.2">
      <c r="A20" s="2" t="s">
        <v>25</v>
      </c>
      <c r="B20" s="7">
        <v>8.4500000000000006E-2</v>
      </c>
      <c r="C20" s="2" t="s">
        <v>38</v>
      </c>
    </row>
    <row r="21" spans="1:3" x14ac:dyDescent="0.2">
      <c r="A21" s="2" t="s">
        <v>27</v>
      </c>
      <c r="B21" s="7">
        <v>0.14099999999999999</v>
      </c>
      <c r="C21" s="2" t="s">
        <v>48</v>
      </c>
    </row>
    <row r="22" spans="1:3" x14ac:dyDescent="0.2">
      <c r="A22" s="2" t="s">
        <v>29</v>
      </c>
      <c r="B22" s="7">
        <v>0.2253</v>
      </c>
      <c r="C22" s="2" t="s">
        <v>49</v>
      </c>
    </row>
    <row r="23" spans="1:3" x14ac:dyDescent="0.2">
      <c r="A23" s="2" t="s">
        <v>31</v>
      </c>
      <c r="B23" s="7">
        <v>0.51890000000000003</v>
      </c>
      <c r="C23" s="2" t="s">
        <v>50</v>
      </c>
    </row>
    <row r="24" spans="1:3" x14ac:dyDescent="0.2">
      <c r="A24" s="2" t="s">
        <v>33</v>
      </c>
      <c r="B24" s="7">
        <v>0.23269999999999999</v>
      </c>
      <c r="C24" s="2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0" sqref="E20"/>
    </sheetView>
  </sheetViews>
  <sheetFormatPr defaultRowHeight="14.25" x14ac:dyDescent="0.2"/>
  <cols>
    <col min="1" max="1" width="28" style="2" customWidth="1"/>
    <col min="2" max="2" width="22.42578125" style="2" customWidth="1"/>
    <col min="3" max="3" width="16" style="2" customWidth="1"/>
    <col min="4" max="16384" width="9.140625" style="2"/>
  </cols>
  <sheetData>
    <row r="1" spans="1:3" ht="15.75" x14ac:dyDescent="0.25">
      <c r="A1" s="1" t="s">
        <v>13</v>
      </c>
    </row>
    <row r="2" spans="1:3" x14ac:dyDescent="0.2">
      <c r="B2" s="2" t="s">
        <v>3</v>
      </c>
      <c r="C2" s="2" t="s">
        <v>4</v>
      </c>
    </row>
    <row r="3" spans="1:3" x14ac:dyDescent="0.2">
      <c r="A3" s="3" t="s">
        <v>1</v>
      </c>
      <c r="B3" s="4">
        <v>799939</v>
      </c>
      <c r="C3" s="11" t="s">
        <v>92</v>
      </c>
    </row>
    <row r="4" spans="1:3" x14ac:dyDescent="0.2">
      <c r="A4" s="3" t="s">
        <v>2</v>
      </c>
      <c r="B4" s="4">
        <v>325991</v>
      </c>
      <c r="C4" s="2" t="s">
        <v>99</v>
      </c>
    </row>
    <row r="5" spans="1:3" x14ac:dyDescent="0.2">
      <c r="A5" s="3"/>
    </row>
    <row r="7" spans="1:3" x14ac:dyDescent="0.2">
      <c r="A7" s="3" t="s">
        <v>74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76</v>
      </c>
      <c r="B9" s="8">
        <v>24565312800</v>
      </c>
      <c r="C9" s="2" t="s">
        <v>19</v>
      </c>
    </row>
    <row r="10" spans="1:3" x14ac:dyDescent="0.2">
      <c r="A10" s="6"/>
      <c r="B10" s="5"/>
    </row>
    <row r="11" spans="1:3" x14ac:dyDescent="0.2">
      <c r="A11" s="6"/>
      <c r="B11" s="5"/>
    </row>
    <row r="12" spans="1:3" x14ac:dyDescent="0.2">
      <c r="A12" s="3" t="s">
        <v>75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0.48759999999999998</v>
      </c>
      <c r="C14" s="2" t="s">
        <v>85</v>
      </c>
    </row>
    <row r="17" spans="1:3" x14ac:dyDescent="0.2">
      <c r="A17" s="3" t="s">
        <v>51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0.03</v>
      </c>
      <c r="C19" s="11" t="s">
        <v>47</v>
      </c>
    </row>
    <row r="20" spans="1:3" x14ac:dyDescent="0.2">
      <c r="A20" s="2" t="s">
        <v>25</v>
      </c>
      <c r="B20" s="7">
        <v>8.4000000000000005E-2</v>
      </c>
      <c r="C20" s="2" t="s">
        <v>53</v>
      </c>
    </row>
    <row r="21" spans="1:3" x14ac:dyDescent="0.2">
      <c r="A21" s="2" t="s">
        <v>27</v>
      </c>
      <c r="B21" s="7">
        <v>0.1396</v>
      </c>
      <c r="C21" s="2" t="s">
        <v>48</v>
      </c>
    </row>
    <row r="22" spans="1:3" x14ac:dyDescent="0.2">
      <c r="A22" s="2" t="s">
        <v>29</v>
      </c>
      <c r="B22" s="7">
        <v>0.22450000000000001</v>
      </c>
      <c r="C22" s="2" t="s">
        <v>30</v>
      </c>
    </row>
    <row r="23" spans="1:3" x14ac:dyDescent="0.2">
      <c r="A23" s="2" t="s">
        <v>31</v>
      </c>
      <c r="B23" s="7">
        <v>0.52190000000000003</v>
      </c>
      <c r="C23" s="2" t="s">
        <v>54</v>
      </c>
    </row>
    <row r="24" spans="1:3" x14ac:dyDescent="0.2">
      <c r="A24" s="2" t="s">
        <v>33</v>
      </c>
      <c r="B24" s="7">
        <v>0.2341</v>
      </c>
      <c r="C24" s="2" t="s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4" sqref="B4"/>
    </sheetView>
  </sheetViews>
  <sheetFormatPr defaultRowHeight="14.25" x14ac:dyDescent="0.2"/>
  <cols>
    <col min="1" max="1" width="28" style="2" customWidth="1"/>
    <col min="2" max="2" width="22.42578125" style="2" customWidth="1"/>
    <col min="3" max="3" width="16" style="2" customWidth="1"/>
    <col min="4" max="16384" width="9.140625" style="2"/>
  </cols>
  <sheetData>
    <row r="1" spans="1:3" ht="15.75" x14ac:dyDescent="0.25">
      <c r="A1" s="1" t="s">
        <v>14</v>
      </c>
    </row>
    <row r="2" spans="1:3" ht="15.75" x14ac:dyDescent="0.25">
      <c r="A2" s="1"/>
      <c r="B2" s="4" t="s">
        <v>3</v>
      </c>
      <c r="C2" s="2" t="s">
        <v>4</v>
      </c>
    </row>
    <row r="3" spans="1:3" x14ac:dyDescent="0.2">
      <c r="A3" s="3" t="s">
        <v>1</v>
      </c>
      <c r="B3" s="4">
        <v>782149</v>
      </c>
      <c r="C3" s="11" t="s">
        <v>93</v>
      </c>
    </row>
    <row r="4" spans="1:3" x14ac:dyDescent="0.2">
      <c r="A4" s="3" t="s">
        <v>2</v>
      </c>
      <c r="B4" s="4">
        <v>322979</v>
      </c>
      <c r="C4" s="2" t="s">
        <v>100</v>
      </c>
    </row>
    <row r="5" spans="1:3" x14ac:dyDescent="0.2">
      <c r="A5" s="3"/>
    </row>
    <row r="7" spans="1:3" x14ac:dyDescent="0.2">
      <c r="A7" s="3" t="s">
        <v>77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79</v>
      </c>
      <c r="B9" s="8">
        <v>23929364700</v>
      </c>
      <c r="C9" s="2" t="s">
        <v>20</v>
      </c>
    </row>
    <row r="10" spans="1:3" x14ac:dyDescent="0.2">
      <c r="A10" s="6"/>
      <c r="B10" s="5"/>
    </row>
    <row r="11" spans="1:3" x14ac:dyDescent="0.2">
      <c r="A11" s="6"/>
      <c r="B11" s="5"/>
    </row>
    <row r="12" spans="1:3" x14ac:dyDescent="0.2">
      <c r="A12" s="3" t="s">
        <v>78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0.48499999999999999</v>
      </c>
      <c r="C14" s="2" t="s">
        <v>86</v>
      </c>
    </row>
    <row r="17" spans="1:3" x14ac:dyDescent="0.2">
      <c r="A17" s="3" t="s">
        <v>56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7">
        <v>3.0599999999999999E-2</v>
      </c>
      <c r="C19" s="2" t="s">
        <v>47</v>
      </c>
    </row>
    <row r="20" spans="1:3" x14ac:dyDescent="0.2">
      <c r="A20" s="2" t="s">
        <v>25</v>
      </c>
      <c r="B20" s="7">
        <v>8.4699999999999998E-2</v>
      </c>
      <c r="C20" s="2" t="s">
        <v>26</v>
      </c>
    </row>
    <row r="21" spans="1:3" x14ac:dyDescent="0.2">
      <c r="A21" s="2" t="s">
        <v>27</v>
      </c>
      <c r="B21" s="7">
        <v>0.14019999999999999</v>
      </c>
      <c r="C21" s="2" t="s">
        <v>48</v>
      </c>
    </row>
    <row r="22" spans="1:3" x14ac:dyDescent="0.2">
      <c r="A22" s="2" t="s">
        <v>29</v>
      </c>
      <c r="B22" s="7">
        <v>0.22409999999999999</v>
      </c>
      <c r="C22" s="2" t="s">
        <v>49</v>
      </c>
    </row>
    <row r="23" spans="1:3" x14ac:dyDescent="0.2">
      <c r="A23" s="2" t="s">
        <v>31</v>
      </c>
      <c r="B23" s="7">
        <v>0.52039999999999997</v>
      </c>
      <c r="C23" s="2" t="s">
        <v>57</v>
      </c>
    </row>
    <row r="24" spans="1:3" x14ac:dyDescent="0.2">
      <c r="A24" s="2" t="s">
        <v>33</v>
      </c>
      <c r="B24" s="7">
        <v>0.23150000000000001</v>
      </c>
      <c r="C24" s="2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7" sqref="A27"/>
    </sheetView>
  </sheetViews>
  <sheetFormatPr defaultRowHeight="14.25" x14ac:dyDescent="0.2"/>
  <cols>
    <col min="1" max="1" width="28" style="2" customWidth="1"/>
    <col min="2" max="2" width="22.42578125" style="2" customWidth="1"/>
    <col min="3" max="3" width="16" style="2" customWidth="1"/>
    <col min="4" max="16384" width="9.140625" style="2"/>
  </cols>
  <sheetData>
    <row r="1" spans="1:3" ht="15.75" x14ac:dyDescent="0.25">
      <c r="A1" s="1" t="s">
        <v>15</v>
      </c>
    </row>
    <row r="2" spans="1:3" ht="15.75" x14ac:dyDescent="0.25">
      <c r="A2" s="1"/>
      <c r="B2" s="2" t="s">
        <v>3</v>
      </c>
      <c r="C2" s="2" t="s">
        <v>4</v>
      </c>
    </row>
    <row r="3" spans="1:3" x14ac:dyDescent="0.2">
      <c r="A3" s="3" t="s">
        <v>1</v>
      </c>
      <c r="B3" s="4">
        <v>764129</v>
      </c>
      <c r="C3" s="11" t="s">
        <v>94</v>
      </c>
    </row>
    <row r="4" spans="1:3" x14ac:dyDescent="0.2">
      <c r="A4" s="3" t="s">
        <v>2</v>
      </c>
      <c r="B4" s="4">
        <v>316337</v>
      </c>
      <c r="C4" s="2" t="s">
        <v>101</v>
      </c>
    </row>
    <row r="5" spans="1:3" x14ac:dyDescent="0.2">
      <c r="A5" s="3"/>
    </row>
    <row r="7" spans="1:3" x14ac:dyDescent="0.2">
      <c r="A7" s="3" t="s">
        <v>80</v>
      </c>
      <c r="B7" s="5"/>
    </row>
    <row r="8" spans="1:3" x14ac:dyDescent="0.2">
      <c r="B8" s="5" t="s">
        <v>3</v>
      </c>
      <c r="C8" s="2" t="s">
        <v>4</v>
      </c>
    </row>
    <row r="9" spans="1:3" x14ac:dyDescent="0.2">
      <c r="A9" s="6" t="s">
        <v>82</v>
      </c>
      <c r="B9" s="8">
        <v>22734414000</v>
      </c>
      <c r="C9" s="2" t="s">
        <v>21</v>
      </c>
    </row>
    <row r="10" spans="1:3" x14ac:dyDescent="0.2">
      <c r="A10" s="6"/>
      <c r="B10" s="5"/>
    </row>
    <row r="11" spans="1:3" x14ac:dyDescent="0.2">
      <c r="A11" s="6"/>
      <c r="B11" s="5"/>
    </row>
    <row r="12" spans="1:3" x14ac:dyDescent="0.2">
      <c r="A12" s="3" t="s">
        <v>81</v>
      </c>
    </row>
    <row r="13" spans="1:3" x14ac:dyDescent="0.2">
      <c r="A13" s="3"/>
      <c r="B13" s="2" t="s">
        <v>3</v>
      </c>
      <c r="C13" s="2" t="s">
        <v>4</v>
      </c>
    </row>
    <row r="14" spans="1:3" x14ac:dyDescent="0.2">
      <c r="A14" s="2" t="s">
        <v>5</v>
      </c>
      <c r="B14" s="2">
        <v>0.48399999999999999</v>
      </c>
      <c r="C14" s="2" t="s">
        <v>87</v>
      </c>
    </row>
    <row r="17" spans="1:3" x14ac:dyDescent="0.2">
      <c r="A17" s="3" t="s">
        <v>59</v>
      </c>
    </row>
    <row r="18" spans="1:3" x14ac:dyDescent="0.2">
      <c r="A18" s="2" t="s">
        <v>35</v>
      </c>
      <c r="B18" s="2" t="s">
        <v>3</v>
      </c>
      <c r="C18" s="2" t="s">
        <v>22</v>
      </c>
    </row>
    <row r="19" spans="1:3" x14ac:dyDescent="0.2">
      <c r="A19" s="2" t="s">
        <v>23</v>
      </c>
      <c r="B19" s="10">
        <v>3.1E-2</v>
      </c>
      <c r="C19" s="2" t="s">
        <v>60</v>
      </c>
    </row>
    <row r="20" spans="1:3" x14ac:dyDescent="0.2">
      <c r="A20" s="2" t="s">
        <v>25</v>
      </c>
      <c r="B20" s="10">
        <v>8.5000000000000006E-2</v>
      </c>
      <c r="C20" s="2" t="s">
        <v>60</v>
      </c>
    </row>
    <row r="21" spans="1:3" x14ac:dyDescent="0.2">
      <c r="A21" s="2" t="s">
        <v>27</v>
      </c>
      <c r="B21" s="10">
        <v>0.14099999999999999</v>
      </c>
      <c r="C21" s="2" t="s">
        <v>60</v>
      </c>
    </row>
    <row r="22" spans="1:3" x14ac:dyDescent="0.2">
      <c r="A22" s="2" t="s">
        <v>29</v>
      </c>
      <c r="B22" s="10">
        <v>0.224</v>
      </c>
      <c r="C22" s="2" t="s">
        <v>61</v>
      </c>
    </row>
    <row r="23" spans="1:3" x14ac:dyDescent="0.2">
      <c r="A23" s="2" t="s">
        <v>31</v>
      </c>
      <c r="B23" s="10">
        <v>0.51900000000000002</v>
      </c>
      <c r="C23" s="2" t="s">
        <v>62</v>
      </c>
    </row>
    <row r="24" spans="1:3" x14ac:dyDescent="0.2">
      <c r="A24" s="2" t="s">
        <v>33</v>
      </c>
      <c r="B24" s="10">
        <v>0.23</v>
      </c>
      <c r="C24" s="2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B43"/>
  <sheetViews>
    <sheetView topLeftCell="A13" workbookViewId="0">
      <selection activeCell="C34" sqref="C34"/>
    </sheetView>
  </sheetViews>
  <sheetFormatPr defaultRowHeight="14.25" x14ac:dyDescent="0.2"/>
  <cols>
    <col min="1" max="16384" width="9.140625" style="2"/>
  </cols>
  <sheetData>
    <row r="36" spans="1:2" x14ac:dyDescent="0.2">
      <c r="A36" s="3" t="s">
        <v>102</v>
      </c>
    </row>
    <row r="37" spans="1:2" x14ac:dyDescent="0.2">
      <c r="A37" s="2">
        <v>2010</v>
      </c>
      <c r="B37" s="12">
        <f>'2010'!B14</f>
        <v>0.48399999999999999</v>
      </c>
    </row>
    <row r="38" spans="1:2" x14ac:dyDescent="0.2">
      <c r="A38" s="2">
        <v>2011</v>
      </c>
      <c r="B38" s="12">
        <f>'2011'!B14</f>
        <v>0.48499999999999999</v>
      </c>
    </row>
    <row r="39" spans="1:2" x14ac:dyDescent="0.2">
      <c r="A39" s="2">
        <v>2012</v>
      </c>
      <c r="B39" s="12">
        <f>'2012'!B14</f>
        <v>0.48759999999999998</v>
      </c>
    </row>
    <row r="40" spans="1:2" x14ac:dyDescent="0.2">
      <c r="A40" s="2">
        <v>2013</v>
      </c>
      <c r="B40" s="12">
        <f>'2013'!B14</f>
        <v>0.4849</v>
      </c>
    </row>
    <row r="41" spans="1:2" x14ac:dyDescent="0.2">
      <c r="A41" s="2">
        <v>2014</v>
      </c>
      <c r="B41" s="12">
        <f>'2014'!B14</f>
        <v>0.48680000000000001</v>
      </c>
    </row>
    <row r="42" spans="1:2" x14ac:dyDescent="0.2">
      <c r="A42" s="2">
        <v>2015</v>
      </c>
      <c r="B42" s="12">
        <f>'2015'!B14</f>
        <v>0.48799999999999999</v>
      </c>
    </row>
    <row r="43" spans="1:2" x14ac:dyDescent="0.2">
      <c r="A43" s="2">
        <v>2016</v>
      </c>
      <c r="B43" s="12">
        <f>'2016'!B14</f>
        <v>0.48599999999999999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</vt:lpstr>
      <vt:lpstr>2015</vt:lpstr>
      <vt:lpstr>2014</vt:lpstr>
      <vt:lpstr>2013</vt:lpstr>
      <vt:lpstr>2012</vt:lpstr>
      <vt:lpstr>2011</vt:lpstr>
      <vt:lpstr>2010</vt:lpstr>
      <vt:lpstr>2010-2016 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2018-02-07T17:10:54Z</dcterms:modified>
</cp:coreProperties>
</file>