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erf Mgmt\Dashboards and Data\ESRI\Esri Dashboard - Health and Environment\"/>
    </mc:Choice>
  </mc:AlternateContent>
  <bookViews>
    <workbookView xWindow="0" yWindow="0" windowWidth="21570" windowHeight="7545"/>
  </bookViews>
  <sheets>
    <sheet name="Sheet1" sheetId="1" r:id="rId1"/>
  </sheets>
  <calcPr calcId="152511"/>
</workbook>
</file>

<file path=xl/calcChain.xml><?xml version="1.0" encoding="utf-8"?>
<calcChain xmlns="http://schemas.openxmlformats.org/spreadsheetml/2006/main">
  <c r="D33" i="1" l="1"/>
  <c r="C33" i="1"/>
</calcChain>
</file>

<file path=xl/sharedStrings.xml><?xml version="1.0" encoding="utf-8"?>
<sst xmlns="http://schemas.openxmlformats.org/spreadsheetml/2006/main" count="204" uniqueCount="104">
  <si>
    <t xml:space="preserve">Point of Contact </t>
  </si>
  <si>
    <t>% served within 60 days</t>
  </si>
  <si>
    <t># of calls answered</t>
  </si>
  <si>
    <t>Average wait time</t>
  </si>
  <si>
    <t># of Vaccinations Given by Providers</t>
  </si>
  <si>
    <t># of Children Served by Providers</t>
  </si>
  <si>
    <t xml:space="preserve"># of Childcare-School Rule Trainings </t>
  </si>
  <si>
    <t xml:space="preserve"># of completed surveys/audits </t>
  </si>
  <si>
    <t xml:space="preserve">Immunization Annual Report Measures </t>
  </si>
  <si>
    <t>% of approved claims</t>
  </si>
  <si>
    <t># of collaborative organizations</t>
  </si>
  <si>
    <t># Adults Vaccinated</t>
  </si>
  <si>
    <t># Total Vaccinations Given</t>
  </si>
  <si>
    <t xml:space="preserve"># Children Vaccinated </t>
  </si>
  <si>
    <t xml:space="preserve"># Adults Vaccinated </t>
  </si>
  <si>
    <t xml:space="preserve"># Shot Records Screened </t>
  </si>
  <si>
    <t xml:space="preserve">Fee for Service Collected  </t>
  </si>
  <si>
    <t xml:space="preserve">Medicaid Collected </t>
  </si>
  <si>
    <t xml:space="preserve">Medicare Collected </t>
  </si>
  <si>
    <t># of Clinician Workshops Facilitated</t>
  </si>
  <si>
    <t xml:space="preserve"># of health fair activities </t>
  </si>
  <si>
    <t xml:space="preserve">Overall Customer Service Rating </t>
  </si>
  <si>
    <t xml:space="preserve">% of data entry errors </t>
  </si>
  <si>
    <t>Overall Customer Service Score</t>
  </si>
  <si>
    <t xml:space="preserve">Data Source </t>
  </si>
  <si>
    <t>Hargrove</t>
  </si>
  <si>
    <t>Cavin</t>
  </si>
  <si>
    <t>Tucker</t>
  </si>
  <si>
    <t>Christian</t>
  </si>
  <si>
    <t>Christian/Hargrove</t>
  </si>
  <si>
    <t>FY14</t>
  </si>
  <si>
    <t>FY15</t>
  </si>
  <si>
    <t>FY16</t>
  </si>
  <si>
    <t>TWICES</t>
  </si>
  <si>
    <t>Manual</t>
  </si>
  <si>
    <t xml:space="preserve"># of Unannounced Site Visits </t>
  </si>
  <si>
    <t xml:space="preserve"># of social media activities </t>
  </si>
  <si>
    <t>Hargrove/Christian</t>
  </si>
  <si>
    <t>Hargrove/Tucker</t>
  </si>
  <si>
    <t xml:space="preserve">Flu Donations Collected </t>
  </si>
  <si>
    <t>% of non-pay</t>
  </si>
  <si>
    <t>#  appointments booked</t>
  </si>
  <si>
    <t>24 seconds</t>
  </si>
  <si>
    <t>29 seconds</t>
  </si>
  <si>
    <t>Overall VFC Customer Service Score</t>
  </si>
  <si>
    <t># of ImmTrac Records Brought Up-to-date</t>
  </si>
  <si>
    <t>$50k</t>
  </si>
  <si>
    <t>$5k</t>
  </si>
  <si>
    <t>$1k</t>
  </si>
  <si>
    <t>$160k</t>
  </si>
  <si>
    <t>&lt; 30 sec</t>
  </si>
  <si>
    <t>15k</t>
  </si>
  <si>
    <t>16k</t>
  </si>
  <si>
    <t>&gt;95%</t>
  </si>
  <si>
    <t>8k</t>
  </si>
  <si>
    <t>3k</t>
  </si>
  <si>
    <t>3.6k</t>
  </si>
  <si>
    <t>10k</t>
  </si>
  <si>
    <t>Manual Count</t>
  </si>
  <si>
    <t>Avaya Report</t>
  </si>
  <si>
    <t>Assigned by DSHS</t>
  </si>
  <si>
    <t xml:space="preserve"># of trainings </t>
  </si>
  <si>
    <t>&lt;5%</t>
  </si>
  <si>
    <t xml:space="preserve"># Total Immunizations Given </t>
  </si>
  <si>
    <t>22k</t>
  </si>
  <si>
    <t xml:space="preserve">Target Metric </t>
  </si>
  <si>
    <t>Overall ImmTrac Customer Service Score</t>
  </si>
  <si>
    <t>50 seconds</t>
  </si>
  <si>
    <t xml:space="preserve">Notes/Comments </t>
  </si>
  <si>
    <t xml:space="preserve"> </t>
  </si>
  <si>
    <t>Measurement</t>
  </si>
  <si>
    <t xml:space="preserve">Number of satisfaction surveys evaluated </t>
  </si>
  <si>
    <t>Number of satisfaction surveys evaluated</t>
  </si>
  <si>
    <t xml:space="preserve">Shots for Tots / Big Shots (8.5 FTEs): measures the immunization services (vaccinations, shot record screening, education) that occurs in the Shots for Tots and Big Shots clinics at our Stassney Lane (south) and St. John (north) location.  SFT/BS clinics offer "on-demand" appointments within 72 business hours and bridge gaps in the continuum of care (i.e. new vaccination requirements, private sector changes, insurance coverage rates, convenience).  </t>
  </si>
  <si>
    <t>Call Center (2 FTEs, 2 Seasonal Temp): measures the call center for immunizations for appointments for Shots for Tots, Big Shots and large scale influenza clinics.  CSRs answer general immunization questions and resources available for Travis County.  Clients requesting appointments are pre-screened for eligibility.</t>
  </si>
  <si>
    <t xml:space="preserve">Billing/Finance Office (5 FTE): measures revenue generation within the Shots for Tots, Big Shots and influenza large scale clinics; also included is an external customer service survey which is assessed annually. </t>
  </si>
  <si>
    <t>Adult High Risk Outreach (4 FTEs, 1 Temp): measures impact of vaccination reach into vulnerable and higher risk adult populations, usually delivered where the client is physically located, in a setting providing other ancillary supportive or clinical services to target populations (i.e. STI clinics, drug treatment centers, transitional settings, no cost clinics).</t>
  </si>
  <si>
    <t xml:space="preserve">Health Education / Promotion (1 FTE): measures impact of educational efforts, messaging and referral information into Travis County to targeted populations, health fair events and appropriate group settings.  </t>
  </si>
  <si>
    <t xml:space="preserve">Immunization Audits (3 FTEs): measures accuracy of vaccination records and number of facilities visited by staff auditors </t>
  </si>
  <si>
    <t xml:space="preserve">Peri Hep B Outreach (1  FTE): measures timeliness and satisfaction of services provided to at risk mothers in the prevention of hepatitis B. </t>
  </si>
  <si>
    <t xml:space="preserve">Continuous Quality Improvement: measures accuracy of medical record data entered by clinic staff </t>
  </si>
  <si>
    <t xml:space="preserve">Vaccines for Children/ImmTrac (6 FTEs): measures impact of technical support and training reach to VFC providers in Travis County.  </t>
  </si>
  <si>
    <t>These numbers are based on the State's fiscal year.  It's not easily feasible to report them in our FY because the list is given to us quarterly and not monthly.  Also, 1200 is not a realistic goal; 550 is better.</t>
  </si>
  <si>
    <t>Is there a reason that the FY16 is so much larger than the target and FY 14 &amp; 15?  Unknown, COC gap</t>
  </si>
  <si>
    <t xml:space="preserve">Is there a reason for the decrease in surveys? Dependent on staff participation </t>
  </si>
  <si>
    <t>Is there a reason why FY 16 is an outlier?  Likely increase in demand of services with fewer CSR time</t>
  </si>
  <si>
    <t xml:space="preserve">Is there a reason for the decrease in surveys?  Dependent on staff participation </t>
  </si>
  <si>
    <t xml:space="preserve">Is there a reason for variance in FY 14 and FY 15 and 16?  Uknown, likely Conintuum of Care gaps </t>
  </si>
  <si>
    <t xml:space="preserve">Is there a reason for the decrease in surveys? See above </t>
  </si>
  <si>
    <t xml:space="preserve">Is there a reason why FY 14 is an outlier? FY14 was launch of program, ramp up time </t>
  </si>
  <si>
    <t>Why does FY 14 have 0 site visits? Was not a requirement or outcome in FY14, started in FY15</t>
  </si>
  <si>
    <t xml:space="preserve">85k </t>
  </si>
  <si>
    <t xml:space="preserve">Why is the target set 85?  Should have been 85,000 - this is a moving target dependent on a number of COC factors </t>
  </si>
  <si>
    <t>Why is the target higher than the FY 14, 15, and 16? Is it set by the state?  Min set by state is 4</t>
  </si>
  <si>
    <t>Is there a number for FY14?  Not measured in FY14</t>
  </si>
  <si>
    <t xml:space="preserve">Are the DSHS targets available? The outcome is the target </t>
  </si>
  <si>
    <t xml:space="preserve">General - How are targets set? Is there a target number for surveys?  Targets are set based on historical markers and SMART charactoristics (Specific, Measurable, Attainable, Realistic, Time-related); we strive for at least 5% for confidence (95% with a +/-5 confidence). </t>
  </si>
  <si>
    <t>FY17</t>
  </si>
  <si>
    <t>Mirsky</t>
  </si>
  <si>
    <t>Hargrove/Mirsky</t>
  </si>
  <si>
    <t>1:10 seconds</t>
  </si>
  <si>
    <t>TBD</t>
  </si>
  <si>
    <t xml:space="preserve">New online enrollment may not permit this data element to be collected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</si>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</sst>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3" formatCode="_(* #,##0.00_);_(* \(#,##0.00\);_(* &quot;-&quot;??_);_(@_)"/>
    <numFmt numFmtId="164" formatCode="&quot;$&quot;#,##0;[Red]&quot;$&quot;#,##0"/>
    <numFmt numFmtId="165" formatCode="_(* #,##0_);_(* \(#,##0\);_(* &quot;-&quot;??_);_(@_)"/>
    <numFmt numFmtId="166" formatCode="0;[Red]0"/>
    <numFmt numFmtId="167"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sz val="14"/>
      <color theme="1"/>
      <name val="Calibri"/>
      <family val="2"/>
      <scheme val="minor"/>
    </font>
  </fonts>
  <fills count="1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99"/>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CC"/>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131">
    <xf numFmtId="0" fontId="0" fillId="0" borderId="0" xfId="0"/>
    <xf numFmtId="0" fontId="0" fillId="0" borderId="1" xfId="0" applyBorder="1"/>
    <xf numFmtId="0" fontId="2" fillId="0" borderId="1" xfId="0" applyFont="1" applyBorder="1" applyAlignment="1">
      <alignment horizontal="center"/>
    </xf>
    <xf numFmtId="0" fontId="0" fillId="2" borderId="2" xfId="0" applyFill="1" applyBorder="1"/>
    <xf numFmtId="9" fontId="0" fillId="2" borderId="2" xfId="0" applyNumberFormat="1" applyFill="1" applyBorder="1"/>
    <xf numFmtId="0" fontId="0" fillId="0" borderId="1" xfId="0" applyBorder="1" applyAlignment="1">
      <alignment horizontal="left"/>
    </xf>
    <xf numFmtId="0" fontId="0" fillId="3" borderId="3" xfId="0" applyFill="1" applyBorder="1"/>
    <xf numFmtId="0" fontId="0" fillId="3" borderId="2" xfId="0" applyFill="1" applyBorder="1"/>
    <xf numFmtId="0" fontId="0" fillId="3" borderId="1" xfId="0" applyFill="1" applyBorder="1"/>
    <xf numFmtId="0" fontId="0" fillId="4" borderId="3" xfId="0" applyFill="1" applyBorder="1"/>
    <xf numFmtId="0" fontId="0" fillId="4" borderId="2" xfId="0" applyFill="1" applyBorder="1"/>
    <xf numFmtId="0" fontId="0" fillId="4" borderId="1" xfId="0" applyFill="1" applyBorder="1"/>
    <xf numFmtId="0" fontId="0" fillId="5" borderId="3" xfId="0" applyFill="1" applyBorder="1"/>
    <xf numFmtId="0" fontId="0" fillId="5" borderId="2" xfId="0" applyFill="1" applyBorder="1"/>
    <xf numFmtId="0" fontId="0" fillId="5" borderId="1" xfId="0" applyFill="1" applyBorder="1"/>
    <xf numFmtId="10" fontId="0" fillId="5" borderId="1" xfId="0" applyNumberFormat="1" applyFill="1" applyBorder="1"/>
    <xf numFmtId="0" fontId="3" fillId="3" borderId="2" xfId="0" applyFont="1" applyFill="1" applyBorder="1"/>
    <xf numFmtId="3" fontId="0" fillId="3" borderId="1" xfId="0" applyNumberFormat="1" applyFill="1" applyBorder="1"/>
    <xf numFmtId="10" fontId="0" fillId="3" borderId="1" xfId="0" applyNumberFormat="1" applyFill="1" applyBorder="1"/>
    <xf numFmtId="0" fontId="0" fillId="6" borderId="3" xfId="0" applyFill="1" applyBorder="1" applyAlignment="1">
      <alignment horizontal="left"/>
    </xf>
    <xf numFmtId="0" fontId="0" fillId="6" borderId="3" xfId="0" applyFill="1" applyBorder="1"/>
    <xf numFmtId="164" fontId="0" fillId="6" borderId="3" xfId="0" applyNumberFormat="1" applyFill="1" applyBorder="1"/>
    <xf numFmtId="0" fontId="0" fillId="6" borderId="2" xfId="0" applyFill="1" applyBorder="1" applyAlignment="1">
      <alignment horizontal="left"/>
    </xf>
    <xf numFmtId="0" fontId="0" fillId="6" borderId="2" xfId="0" applyFill="1" applyBorder="1"/>
    <xf numFmtId="164" fontId="0" fillId="6" borderId="2" xfId="0" applyNumberFormat="1" applyFill="1" applyBorder="1"/>
    <xf numFmtId="9" fontId="0" fillId="6" borderId="2" xfId="0" applyNumberFormat="1" applyFill="1" applyBorder="1" applyAlignment="1">
      <alignment horizontal="left"/>
    </xf>
    <xf numFmtId="9" fontId="0" fillId="6" borderId="2" xfId="0" applyNumberFormat="1" applyFill="1" applyBorder="1"/>
    <xf numFmtId="10" fontId="0" fillId="6" borderId="2" xfId="0" applyNumberFormat="1" applyFill="1" applyBorder="1"/>
    <xf numFmtId="9" fontId="0" fillId="6" borderId="1" xfId="0" applyNumberFormat="1" applyFill="1" applyBorder="1" applyAlignment="1">
      <alignment horizontal="left"/>
    </xf>
    <xf numFmtId="0" fontId="0" fillId="6" borderId="1" xfId="0" applyFill="1" applyBorder="1"/>
    <xf numFmtId="9" fontId="0" fillId="6" borderId="1" xfId="0" applyNumberFormat="1" applyFill="1" applyBorder="1"/>
    <xf numFmtId="0" fontId="0" fillId="7" borderId="3" xfId="0" applyFill="1" applyBorder="1"/>
    <xf numFmtId="0" fontId="0" fillId="7" borderId="2" xfId="0" applyFill="1" applyBorder="1"/>
    <xf numFmtId="0" fontId="0" fillId="7" borderId="1" xfId="0" applyFill="1" applyBorder="1"/>
    <xf numFmtId="9" fontId="0" fillId="7" borderId="1" xfId="0" applyNumberFormat="1" applyFill="1" applyBorder="1"/>
    <xf numFmtId="0" fontId="0" fillId="8" borderId="3" xfId="0" applyFill="1" applyBorder="1"/>
    <xf numFmtId="0" fontId="0" fillId="8" borderId="1" xfId="0" applyFill="1" applyBorder="1"/>
    <xf numFmtId="9" fontId="0" fillId="8" borderId="1" xfId="0" applyNumberFormat="1" applyFill="1" applyBorder="1"/>
    <xf numFmtId="0" fontId="0" fillId="5" borderId="3" xfId="0" applyFill="1" applyBorder="1" applyAlignment="1">
      <alignment horizontal="left"/>
    </xf>
    <xf numFmtId="0" fontId="0" fillId="5" borderId="2" xfId="0" applyFill="1" applyBorder="1" applyAlignment="1">
      <alignment horizontal="left"/>
    </xf>
    <xf numFmtId="0" fontId="0" fillId="5" borderId="1" xfId="0" applyFill="1" applyBorder="1" applyAlignment="1">
      <alignment horizontal="left"/>
    </xf>
    <xf numFmtId="0" fontId="0" fillId="4" borderId="3" xfId="0" applyFill="1" applyBorder="1" applyAlignment="1">
      <alignment horizontal="left"/>
    </xf>
    <xf numFmtId="0" fontId="0" fillId="4" borderId="2" xfId="0" applyFill="1" applyBorder="1" applyAlignment="1">
      <alignment horizontal="left"/>
    </xf>
    <xf numFmtId="0" fontId="0" fillId="4" borderId="1" xfId="0" applyFill="1" applyBorder="1" applyAlignment="1">
      <alignment horizontal="left"/>
    </xf>
    <xf numFmtId="0" fontId="0" fillId="9" borderId="3" xfId="0" applyFill="1" applyBorder="1"/>
    <xf numFmtId="10" fontId="0" fillId="9" borderId="3" xfId="0" applyNumberFormat="1" applyFill="1" applyBorder="1"/>
    <xf numFmtId="0" fontId="0" fillId="6" borderId="1"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6" xfId="0" applyFill="1" applyBorder="1"/>
    <xf numFmtId="0" fontId="0" fillId="2" borderId="7" xfId="0" applyFill="1" applyBorder="1" applyAlignment="1">
      <alignment horizontal="left"/>
    </xf>
    <xf numFmtId="0" fontId="0" fillId="2" borderId="8" xfId="0" applyFill="1" applyBorder="1"/>
    <xf numFmtId="0" fontId="0" fillId="2" borderId="9" xfId="0" applyFill="1" applyBorder="1"/>
    <xf numFmtId="9" fontId="0" fillId="8" borderId="3" xfId="0" applyNumberFormat="1" applyFill="1" applyBorder="1" applyAlignment="1">
      <alignment horizontal="left"/>
    </xf>
    <xf numFmtId="165" fontId="1" fillId="2" borderId="2" xfId="1" applyNumberFormat="1" applyFont="1" applyFill="1" applyBorder="1"/>
    <xf numFmtId="3" fontId="0" fillId="2" borderId="2" xfId="0" applyNumberFormat="1" applyFill="1" applyBorder="1"/>
    <xf numFmtId="3" fontId="0" fillId="5" borderId="2" xfId="0" applyNumberFormat="1" applyFill="1" applyBorder="1"/>
    <xf numFmtId="3" fontId="0" fillId="5" borderId="3" xfId="0" applyNumberFormat="1" applyFill="1" applyBorder="1"/>
    <xf numFmtId="9" fontId="0" fillId="8" borderId="3" xfId="0" applyNumberFormat="1" applyFill="1" applyBorder="1"/>
    <xf numFmtId="6" fontId="0" fillId="6" borderId="3" xfId="0" applyNumberFormat="1" applyFill="1" applyBorder="1"/>
    <xf numFmtId="6" fontId="0" fillId="6" borderId="2" xfId="0" applyNumberFormat="1" applyFill="1" applyBorder="1"/>
    <xf numFmtId="3" fontId="0" fillId="3" borderId="3" xfId="0" applyNumberFormat="1" applyFill="1" applyBorder="1"/>
    <xf numFmtId="9" fontId="0" fillId="3" borderId="1" xfId="0" applyNumberFormat="1" applyFill="1" applyBorder="1"/>
    <xf numFmtId="9" fontId="0" fillId="5" borderId="1" xfId="0" applyNumberFormat="1" applyFill="1" applyBorder="1"/>
    <xf numFmtId="9" fontId="2" fillId="6" borderId="1" xfId="0" applyNumberFormat="1" applyFont="1" applyFill="1" applyBorder="1"/>
    <xf numFmtId="0" fontId="0" fillId="2" borderId="10" xfId="0" applyFill="1" applyBorder="1" applyAlignment="1">
      <alignment horizontal="left"/>
    </xf>
    <xf numFmtId="0" fontId="0" fillId="2" borderId="1" xfId="0" applyFill="1" applyBorder="1"/>
    <xf numFmtId="9" fontId="0" fillId="2" borderId="1" xfId="0" applyNumberFormat="1" applyFill="1" applyBorder="1"/>
    <xf numFmtId="0" fontId="0" fillId="6" borderId="11" xfId="0" applyFill="1" applyBorder="1"/>
    <xf numFmtId="0" fontId="0" fillId="7" borderId="11" xfId="0" applyFill="1" applyBorder="1"/>
    <xf numFmtId="9" fontId="0" fillId="6" borderId="9" xfId="0" applyNumberFormat="1" applyFill="1" applyBorder="1" applyAlignment="1">
      <alignment horizontal="left"/>
    </xf>
    <xf numFmtId="0" fontId="0" fillId="6" borderId="9" xfId="0" applyFill="1" applyBorder="1"/>
    <xf numFmtId="0" fontId="0" fillId="3" borderId="9" xfId="0" applyFill="1" applyBorder="1"/>
    <xf numFmtId="0" fontId="0" fillId="5" borderId="9" xfId="0" applyFill="1" applyBorder="1" applyAlignment="1">
      <alignment horizontal="left"/>
    </xf>
    <xf numFmtId="0" fontId="0" fillId="5" borderId="9" xfId="0" applyFill="1" applyBorder="1"/>
    <xf numFmtId="0" fontId="0" fillId="4" borderId="9" xfId="0" applyFill="1" applyBorder="1" applyAlignment="1">
      <alignment horizontal="left"/>
    </xf>
    <xf numFmtId="0" fontId="0" fillId="4" borderId="9" xfId="0" applyFill="1" applyBorder="1"/>
    <xf numFmtId="0" fontId="0" fillId="2" borderId="9" xfId="0" applyFill="1" applyBorder="1" applyAlignment="1">
      <alignment horizontal="left"/>
    </xf>
    <xf numFmtId="0" fontId="0" fillId="6" borderId="9" xfId="0" applyFill="1" applyBorder="1" applyAlignment="1">
      <alignment horizontal="left"/>
    </xf>
    <xf numFmtId="0" fontId="0" fillId="7" borderId="9" xfId="0" applyFill="1" applyBorder="1"/>
    <xf numFmtId="0" fontId="0" fillId="8" borderId="9" xfId="0" applyFill="1" applyBorder="1"/>
    <xf numFmtId="0" fontId="0" fillId="9" borderId="9" xfId="0" applyFill="1" applyBorder="1"/>
    <xf numFmtId="10" fontId="0" fillId="9" borderId="9" xfId="0" applyNumberFormat="1" applyFill="1" applyBorder="1"/>
    <xf numFmtId="166" fontId="0" fillId="7" borderId="9" xfId="0" applyNumberFormat="1" applyFill="1" applyBorder="1"/>
    <xf numFmtId="166" fontId="0" fillId="8" borderId="9" xfId="0" applyNumberFormat="1" applyFill="1" applyBorder="1"/>
    <xf numFmtId="166" fontId="0" fillId="6" borderId="9" xfId="0" applyNumberFormat="1" applyFill="1" applyBorder="1"/>
    <xf numFmtId="166" fontId="0" fillId="2" borderId="9" xfId="0" applyNumberFormat="1" applyFill="1" applyBorder="1"/>
    <xf numFmtId="166" fontId="0" fillId="3" borderId="9" xfId="0" applyNumberFormat="1" applyFill="1" applyBorder="1"/>
    <xf numFmtId="166" fontId="0" fillId="5" borderId="9" xfId="0" applyNumberFormat="1" applyFill="1" applyBorder="1"/>
    <xf numFmtId="166" fontId="0" fillId="6" borderId="9" xfId="0" applyNumberFormat="1" applyFont="1" applyFill="1" applyBorder="1"/>
    <xf numFmtId="0" fontId="0" fillId="0" borderId="12" xfId="0" applyFont="1" applyFill="1" applyBorder="1"/>
    <xf numFmtId="0" fontId="0" fillId="6" borderId="9" xfId="0" applyFill="1" applyBorder="1" applyAlignment="1"/>
    <xf numFmtId="0" fontId="0" fillId="8" borderId="9" xfId="0" applyFill="1" applyBorder="1" applyAlignment="1"/>
    <xf numFmtId="0" fontId="0" fillId="7" borderId="9" xfId="0" applyFill="1" applyBorder="1" applyAlignment="1"/>
    <xf numFmtId="0" fontId="0" fillId="2" borderId="9" xfId="0" applyFill="1" applyBorder="1" applyAlignment="1"/>
    <xf numFmtId="0" fontId="0" fillId="4" borderId="9" xfId="0" applyFill="1" applyBorder="1" applyAlignment="1"/>
    <xf numFmtId="0" fontId="0" fillId="5" borderId="9" xfId="0" applyFill="1" applyBorder="1" applyAlignment="1"/>
    <xf numFmtId="0" fontId="0" fillId="3" borderId="9" xfId="0" applyFill="1" applyBorder="1" applyAlignment="1"/>
    <xf numFmtId="0" fontId="0" fillId="0" borderId="0" xfId="0" applyAlignment="1">
      <alignment wrapText="1"/>
    </xf>
    <xf numFmtId="9" fontId="0" fillId="6" borderId="11" xfId="0" applyNumberFormat="1" applyFill="1" applyBorder="1"/>
    <xf numFmtId="9" fontId="0" fillId="7" borderId="11" xfId="0" applyNumberFormat="1" applyFill="1" applyBorder="1"/>
    <xf numFmtId="167" fontId="0" fillId="3" borderId="1" xfId="0" applyNumberFormat="1" applyFill="1" applyBorder="1"/>
    <xf numFmtId="167" fontId="0" fillId="5" borderId="1" xfId="0" applyNumberFormat="1" applyFill="1" applyBorder="1"/>
    <xf numFmtId="0" fontId="4" fillId="10" borderId="13" xfId="0" applyFont="1" applyFill="1" applyBorder="1" applyAlignment="1">
      <alignment horizontal="left" wrapText="1"/>
    </xf>
    <xf numFmtId="0" fontId="4" fillId="10" borderId="14" xfId="0" applyFont="1" applyFill="1" applyBorder="1" applyAlignment="1">
      <alignment horizontal="left" wrapText="1"/>
    </xf>
    <xf numFmtId="0" fontId="4" fillId="10" borderId="15" xfId="0" applyFont="1" applyFill="1" applyBorder="1" applyAlignment="1">
      <alignment horizontal="left" wrapText="1"/>
    </xf>
    <xf numFmtId="0" fontId="4" fillId="11" borderId="13" xfId="0" applyFont="1" applyFill="1" applyBorder="1" applyAlignment="1">
      <alignment horizontal="left" wrapText="1"/>
    </xf>
    <xf numFmtId="0" fontId="4" fillId="11" borderId="14" xfId="0" applyFont="1" applyFill="1" applyBorder="1" applyAlignment="1">
      <alignment horizontal="left" wrapText="1"/>
    </xf>
    <xf numFmtId="0" fontId="4" fillId="11" borderId="15" xfId="0" applyFont="1" applyFill="1" applyBorder="1" applyAlignment="1">
      <alignment horizontal="left" wrapText="1"/>
    </xf>
    <xf numFmtId="0" fontId="4" fillId="12" borderId="13" xfId="0" applyFont="1" applyFill="1" applyBorder="1" applyAlignment="1">
      <alignment horizontal="left" wrapText="1"/>
    </xf>
    <xf numFmtId="0" fontId="4" fillId="12" borderId="14" xfId="0" applyFont="1" applyFill="1" applyBorder="1" applyAlignment="1">
      <alignment horizontal="left" wrapText="1"/>
    </xf>
    <xf numFmtId="0" fontId="4" fillId="12" borderId="15" xfId="0" applyFont="1" applyFill="1" applyBorder="1" applyAlignment="1">
      <alignment horizontal="left" wrapText="1"/>
    </xf>
    <xf numFmtId="0" fontId="4" fillId="13" borderId="13" xfId="0" applyFont="1" applyFill="1" applyBorder="1" applyAlignment="1">
      <alignment horizontal="left"/>
    </xf>
    <xf numFmtId="0" fontId="4" fillId="13" borderId="14" xfId="0" applyFont="1" applyFill="1" applyBorder="1" applyAlignment="1">
      <alignment horizontal="left"/>
    </xf>
    <xf numFmtId="0" fontId="4" fillId="13" borderId="15" xfId="0" applyFont="1" applyFill="1" applyBorder="1" applyAlignment="1">
      <alignment horizontal="left"/>
    </xf>
    <xf numFmtId="0" fontId="5" fillId="0" borderId="2" xfId="0" applyFont="1" applyBorder="1" applyAlignment="1">
      <alignment horizontal="center"/>
    </xf>
    <xf numFmtId="0" fontId="4" fillId="14" borderId="16" xfId="0" applyFont="1" applyFill="1" applyBorder="1" applyAlignment="1">
      <alignment horizontal="left" wrapText="1"/>
    </xf>
    <xf numFmtId="0" fontId="4" fillId="14" borderId="17" xfId="0" applyFont="1" applyFill="1" applyBorder="1" applyAlignment="1">
      <alignment horizontal="left" wrapText="1"/>
    </xf>
    <xf numFmtId="0" fontId="4" fillId="14" borderId="18" xfId="0" applyFont="1" applyFill="1" applyBorder="1" applyAlignment="1">
      <alignment horizontal="left" wrapText="1"/>
    </xf>
    <xf numFmtId="0" fontId="4" fillId="15" borderId="13" xfId="0" applyFont="1" applyFill="1" applyBorder="1" applyAlignment="1">
      <alignment horizontal="left" wrapText="1"/>
    </xf>
    <xf numFmtId="0" fontId="4" fillId="15" borderId="14" xfId="0" applyFont="1" applyFill="1" applyBorder="1" applyAlignment="1">
      <alignment horizontal="left" wrapText="1"/>
    </xf>
    <xf numFmtId="0" fontId="4" fillId="15" borderId="15" xfId="0" applyFont="1" applyFill="1" applyBorder="1" applyAlignment="1">
      <alignment horizontal="left" wrapText="1"/>
    </xf>
    <xf numFmtId="0" fontId="4" fillId="16" borderId="13" xfId="0" applyFont="1" applyFill="1" applyBorder="1" applyAlignment="1">
      <alignment horizontal="left" wrapText="1"/>
    </xf>
    <xf numFmtId="0" fontId="4" fillId="16" borderId="14" xfId="0" applyFont="1" applyFill="1" applyBorder="1" applyAlignment="1">
      <alignment horizontal="left" wrapText="1"/>
    </xf>
    <xf numFmtId="0" fontId="4" fillId="16" borderId="15" xfId="0" applyFont="1" applyFill="1" applyBorder="1" applyAlignment="1">
      <alignment horizontal="left" wrapText="1"/>
    </xf>
    <xf numFmtId="0" fontId="4" fillId="17" borderId="13" xfId="0" applyFont="1" applyFill="1" applyBorder="1" applyAlignment="1">
      <alignment horizontal="left" wrapText="1"/>
    </xf>
    <xf numFmtId="0" fontId="4" fillId="17" borderId="14" xfId="0" applyFont="1" applyFill="1" applyBorder="1" applyAlignment="1">
      <alignment horizontal="left" wrapText="1"/>
    </xf>
    <xf numFmtId="0" fontId="4" fillId="17" borderId="15" xfId="0" applyFont="1" applyFill="1" applyBorder="1" applyAlignment="1">
      <alignment horizontal="left" wrapText="1"/>
    </xf>
    <xf numFmtId="0" fontId="4" fillId="18" borderId="19" xfId="0" applyFont="1" applyFill="1" applyBorder="1" applyAlignment="1">
      <alignment horizontal="left" wrapText="1"/>
    </xf>
    <xf numFmtId="0" fontId="4" fillId="18" borderId="0" xfId="0" applyFont="1" applyFill="1" applyBorder="1" applyAlignment="1">
      <alignment horizontal="left" wrapText="1"/>
    </xf>
    <xf numFmtId="0" fontId="4" fillId="18" borderId="20" xfId="0" applyFont="1"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abSelected="1" workbookViewId="0">
      <pane ySplit="2" topLeftCell="A3" activePane="bottomLeft" state="frozen"/>
      <selection pane="bottomLeft" activeCell="A39" sqref="A39:H39"/>
    </sheetView>
  </sheetViews>
  <sheetFormatPr defaultRowHeight="15" x14ac:dyDescent="0.25"/>
  <cols>
    <col min="1" max="1" width="16.7109375" bestFit="1" customWidth="1"/>
    <col min="2" max="2" width="38.28515625" bestFit="1" customWidth="1"/>
    <col min="3" max="4" width="9.85546875" bestFit="1" customWidth="1"/>
    <col min="5" max="5" width="10.5703125" bestFit="1" customWidth="1"/>
    <col min="6" max="6" width="10.5703125" customWidth="1"/>
    <col min="7" max="7" width="13.42578125" bestFit="1" customWidth="1"/>
    <col min="8" max="8" width="19.140625" bestFit="1" customWidth="1"/>
    <col min="9" max="9" width="37.85546875" customWidth="1"/>
    <col min="10" max="10" width="90.140625" customWidth="1"/>
  </cols>
  <sheetData>
    <row r="1" spans="1:10" ht="18.75" x14ac:dyDescent="0.3">
      <c r="A1" s="115" t="s">
        <v>8</v>
      </c>
      <c r="B1" s="115"/>
      <c r="C1" s="115"/>
      <c r="D1" s="115"/>
      <c r="E1" s="115"/>
      <c r="F1" s="115"/>
      <c r="G1" s="115"/>
      <c r="H1" s="115"/>
    </row>
    <row r="2" spans="1:10" ht="15.75" thickBot="1" x14ac:dyDescent="0.3">
      <c r="A2" s="1" t="s">
        <v>65</v>
      </c>
      <c r="B2" s="1" t="s">
        <v>70</v>
      </c>
      <c r="C2" s="2" t="s">
        <v>30</v>
      </c>
      <c r="D2" s="2" t="s">
        <v>31</v>
      </c>
      <c r="E2" s="2" t="s">
        <v>32</v>
      </c>
      <c r="F2" s="2" t="s">
        <v>97</v>
      </c>
      <c r="G2" s="5" t="s">
        <v>24</v>
      </c>
      <c r="H2" s="5" t="s">
        <v>0</v>
      </c>
      <c r="I2" t="s">
        <v>68</v>
      </c>
    </row>
    <row r="3" spans="1:10" ht="31.5" customHeight="1" thickBot="1" x14ac:dyDescent="0.3">
      <c r="A3" s="116" t="s">
        <v>75</v>
      </c>
      <c r="B3" s="117"/>
      <c r="C3" s="117"/>
      <c r="D3" s="117"/>
      <c r="E3" s="117"/>
      <c r="F3" s="117"/>
      <c r="G3" s="117"/>
      <c r="H3" s="118"/>
      <c r="I3" t="s">
        <v>69</v>
      </c>
      <c r="J3" s="98" t="s">
        <v>96</v>
      </c>
    </row>
    <row r="4" spans="1:10" x14ac:dyDescent="0.25">
      <c r="A4" s="19" t="s">
        <v>46</v>
      </c>
      <c r="B4" s="20" t="s">
        <v>17</v>
      </c>
      <c r="C4" s="21">
        <v>51067</v>
      </c>
      <c r="D4" s="21">
        <v>53837</v>
      </c>
      <c r="E4" s="59">
        <v>46850</v>
      </c>
      <c r="F4" s="59">
        <v>39057.24</v>
      </c>
      <c r="G4" s="23" t="s">
        <v>58</v>
      </c>
      <c r="H4" s="20" t="s">
        <v>25</v>
      </c>
    </row>
    <row r="5" spans="1:10" x14ac:dyDescent="0.25">
      <c r="A5" s="22" t="s">
        <v>47</v>
      </c>
      <c r="B5" s="23" t="s">
        <v>18</v>
      </c>
      <c r="C5" s="24">
        <v>7557</v>
      </c>
      <c r="D5" s="24">
        <v>5931</v>
      </c>
      <c r="E5" s="60">
        <v>2414</v>
      </c>
      <c r="F5" s="60">
        <v>2350</v>
      </c>
      <c r="G5" s="23" t="s">
        <v>58</v>
      </c>
      <c r="H5" s="23" t="s">
        <v>25</v>
      </c>
    </row>
    <row r="6" spans="1:10" x14ac:dyDescent="0.25">
      <c r="A6" s="22" t="s">
        <v>48</v>
      </c>
      <c r="B6" s="23" t="s">
        <v>39</v>
      </c>
      <c r="C6" s="24">
        <v>1504</v>
      </c>
      <c r="D6" s="24">
        <v>793</v>
      </c>
      <c r="E6" s="60">
        <v>788</v>
      </c>
      <c r="F6" s="60">
        <v>279</v>
      </c>
      <c r="G6" s="23" t="s">
        <v>58</v>
      </c>
      <c r="H6" s="23" t="s">
        <v>25</v>
      </c>
    </row>
    <row r="7" spans="1:10" x14ac:dyDescent="0.25">
      <c r="A7" s="22" t="s">
        <v>49</v>
      </c>
      <c r="B7" s="23" t="s">
        <v>16</v>
      </c>
      <c r="C7" s="24">
        <v>178184</v>
      </c>
      <c r="D7" s="24">
        <v>165884</v>
      </c>
      <c r="E7" s="24">
        <v>145993</v>
      </c>
      <c r="F7" s="24">
        <v>160214</v>
      </c>
      <c r="G7" s="23" t="s">
        <v>58</v>
      </c>
      <c r="H7" s="23" t="s">
        <v>25</v>
      </c>
    </row>
    <row r="8" spans="1:10" x14ac:dyDescent="0.25">
      <c r="A8" s="25">
        <v>0.95</v>
      </c>
      <c r="B8" s="23" t="s">
        <v>9</v>
      </c>
      <c r="C8" s="26">
        <v>0.95</v>
      </c>
      <c r="D8" s="27">
        <v>0.96299999999999997</v>
      </c>
      <c r="E8" s="27">
        <v>0.95599999999999996</v>
      </c>
      <c r="F8" s="27">
        <v>0.9</v>
      </c>
      <c r="G8" s="23" t="s">
        <v>58</v>
      </c>
      <c r="H8" s="23" t="s">
        <v>25</v>
      </c>
    </row>
    <row r="9" spans="1:10" x14ac:dyDescent="0.25">
      <c r="A9" s="28">
        <v>0.15</v>
      </c>
      <c r="B9" s="29" t="s">
        <v>40</v>
      </c>
      <c r="C9" s="30">
        <v>0.16</v>
      </c>
      <c r="D9" s="30">
        <v>0.19</v>
      </c>
      <c r="E9" s="64">
        <v>0.3</v>
      </c>
      <c r="F9" s="64">
        <v>0.3</v>
      </c>
      <c r="G9" s="29" t="s">
        <v>58</v>
      </c>
      <c r="H9" s="29" t="s">
        <v>25</v>
      </c>
      <c r="J9" t="s">
        <v>83</v>
      </c>
    </row>
    <row r="10" spans="1:10" ht="15.75" thickBot="1" x14ac:dyDescent="0.3">
      <c r="A10" s="70"/>
      <c r="B10" s="91" t="s">
        <v>71</v>
      </c>
      <c r="C10" s="85">
        <v>1055</v>
      </c>
      <c r="D10" s="85">
        <v>951</v>
      </c>
      <c r="E10" s="89">
        <v>581</v>
      </c>
      <c r="F10" s="89">
        <v>975</v>
      </c>
      <c r="G10" s="71" t="s">
        <v>58</v>
      </c>
      <c r="H10" s="71" t="s">
        <v>25</v>
      </c>
      <c r="J10" t="s">
        <v>84</v>
      </c>
    </row>
    <row r="11" spans="1:10" ht="46.5" customHeight="1" thickBot="1" x14ac:dyDescent="0.3">
      <c r="A11" s="119" t="s">
        <v>74</v>
      </c>
      <c r="B11" s="120"/>
      <c r="C11" s="120"/>
      <c r="D11" s="120"/>
      <c r="E11" s="120"/>
      <c r="F11" s="120"/>
      <c r="G11" s="120"/>
      <c r="H11" s="121"/>
    </row>
    <row r="12" spans="1:10" x14ac:dyDescent="0.25">
      <c r="A12" s="6" t="s">
        <v>52</v>
      </c>
      <c r="B12" s="6" t="s">
        <v>2</v>
      </c>
      <c r="C12" s="61">
        <v>19409</v>
      </c>
      <c r="D12" s="61">
        <v>17399</v>
      </c>
      <c r="E12" s="61">
        <v>17657</v>
      </c>
      <c r="F12" s="61">
        <v>16539</v>
      </c>
      <c r="G12" s="6" t="s">
        <v>59</v>
      </c>
      <c r="H12" s="6" t="s">
        <v>25</v>
      </c>
    </row>
    <row r="13" spans="1:10" x14ac:dyDescent="0.25">
      <c r="A13" s="7" t="s">
        <v>50</v>
      </c>
      <c r="B13" s="7" t="s">
        <v>3</v>
      </c>
      <c r="C13" s="16" t="s">
        <v>42</v>
      </c>
      <c r="D13" s="16" t="s">
        <v>43</v>
      </c>
      <c r="E13" s="7" t="s">
        <v>67</v>
      </c>
      <c r="F13" s="6" t="s">
        <v>100</v>
      </c>
      <c r="G13" s="6" t="s">
        <v>59</v>
      </c>
      <c r="H13" s="7" t="s">
        <v>25</v>
      </c>
      <c r="J13" s="90" t="s">
        <v>85</v>
      </c>
    </row>
    <row r="14" spans="1:10" x14ac:dyDescent="0.25">
      <c r="A14" s="8" t="s">
        <v>51</v>
      </c>
      <c r="B14" s="8" t="s">
        <v>41</v>
      </c>
      <c r="C14" s="17">
        <v>15411</v>
      </c>
      <c r="D14" s="17">
        <v>14914</v>
      </c>
      <c r="E14" s="17">
        <v>15680</v>
      </c>
      <c r="F14" s="17">
        <v>16998</v>
      </c>
      <c r="G14" s="8" t="s">
        <v>58</v>
      </c>
      <c r="H14" s="7" t="s">
        <v>25</v>
      </c>
    </row>
    <row r="15" spans="1:10" x14ac:dyDescent="0.25">
      <c r="A15" s="8" t="s">
        <v>53</v>
      </c>
      <c r="B15" s="8" t="s">
        <v>23</v>
      </c>
      <c r="C15" s="18">
        <v>0.99399999999999999</v>
      </c>
      <c r="D15" s="18">
        <v>0.98799999999999999</v>
      </c>
      <c r="E15" s="62">
        <v>0.99</v>
      </c>
      <c r="F15" s="101">
        <v>0.996</v>
      </c>
      <c r="G15" s="8" t="s">
        <v>58</v>
      </c>
      <c r="H15" s="8" t="s">
        <v>25</v>
      </c>
    </row>
    <row r="16" spans="1:10" ht="15.75" thickBot="1" x14ac:dyDescent="0.3">
      <c r="A16" s="72"/>
      <c r="B16" s="97" t="s">
        <v>72</v>
      </c>
      <c r="C16" s="87">
        <v>1055</v>
      </c>
      <c r="D16" s="87">
        <v>951</v>
      </c>
      <c r="E16" s="87">
        <v>581</v>
      </c>
      <c r="F16" s="87">
        <v>975</v>
      </c>
      <c r="G16" s="72" t="s">
        <v>58</v>
      </c>
      <c r="H16" s="72" t="s">
        <v>25</v>
      </c>
      <c r="J16" t="s">
        <v>86</v>
      </c>
    </row>
    <row r="17" spans="1:10" ht="61.5" customHeight="1" thickBot="1" x14ac:dyDescent="0.3">
      <c r="A17" s="122" t="s">
        <v>73</v>
      </c>
      <c r="B17" s="123"/>
      <c r="C17" s="123"/>
      <c r="D17" s="123"/>
      <c r="E17" s="123"/>
      <c r="F17" s="123"/>
      <c r="G17" s="123"/>
      <c r="H17" s="124"/>
    </row>
    <row r="18" spans="1:10" x14ac:dyDescent="0.25">
      <c r="A18" s="38" t="s">
        <v>54</v>
      </c>
      <c r="B18" s="12" t="s">
        <v>13</v>
      </c>
      <c r="C18" s="57">
        <v>7745</v>
      </c>
      <c r="D18" s="57">
        <v>7762</v>
      </c>
      <c r="E18" s="57">
        <v>8156</v>
      </c>
      <c r="F18" s="57">
        <v>8373</v>
      </c>
      <c r="G18" s="12" t="s">
        <v>33</v>
      </c>
      <c r="H18" s="12" t="s">
        <v>26</v>
      </c>
    </row>
    <row r="19" spans="1:10" x14ac:dyDescent="0.25">
      <c r="A19" s="39" t="s">
        <v>55</v>
      </c>
      <c r="B19" s="13" t="s">
        <v>14</v>
      </c>
      <c r="C19" s="56">
        <v>3590</v>
      </c>
      <c r="D19" s="56">
        <v>2771</v>
      </c>
      <c r="E19" s="56">
        <v>2781</v>
      </c>
      <c r="F19" s="56">
        <v>2333</v>
      </c>
      <c r="G19" s="13" t="s">
        <v>33</v>
      </c>
      <c r="H19" s="13" t="s">
        <v>26</v>
      </c>
      <c r="J19" t="s">
        <v>87</v>
      </c>
    </row>
    <row r="20" spans="1:10" x14ac:dyDescent="0.25">
      <c r="A20" s="39" t="s">
        <v>64</v>
      </c>
      <c r="B20" s="13" t="s">
        <v>63</v>
      </c>
      <c r="C20" s="56">
        <v>24826</v>
      </c>
      <c r="D20" s="56">
        <v>24304</v>
      </c>
      <c r="E20" s="56">
        <v>26785</v>
      </c>
      <c r="F20" s="56">
        <v>27610</v>
      </c>
      <c r="G20" s="13" t="s">
        <v>33</v>
      </c>
      <c r="H20" s="13" t="s">
        <v>26</v>
      </c>
    </row>
    <row r="21" spans="1:10" x14ac:dyDescent="0.25">
      <c r="A21" s="39"/>
      <c r="B21" s="13" t="s">
        <v>15</v>
      </c>
      <c r="C21" s="56">
        <v>2121</v>
      </c>
      <c r="D21" s="56">
        <v>2321</v>
      </c>
      <c r="E21" s="56">
        <v>2754</v>
      </c>
      <c r="F21" s="56">
        <v>2704</v>
      </c>
      <c r="G21" s="13" t="s">
        <v>58</v>
      </c>
      <c r="H21" s="13" t="s">
        <v>26</v>
      </c>
    </row>
    <row r="22" spans="1:10" x14ac:dyDescent="0.25">
      <c r="A22" s="40" t="s">
        <v>53</v>
      </c>
      <c r="B22" s="14" t="s">
        <v>23</v>
      </c>
      <c r="C22" s="15">
        <v>0.997</v>
      </c>
      <c r="D22" s="15">
        <v>0.997</v>
      </c>
      <c r="E22" s="63">
        <v>0.99</v>
      </c>
      <c r="F22" s="102">
        <v>0.997</v>
      </c>
      <c r="G22" s="14" t="s">
        <v>58</v>
      </c>
      <c r="H22" s="14" t="s">
        <v>25</v>
      </c>
    </row>
    <row r="23" spans="1:10" ht="15.75" thickBot="1" x14ac:dyDescent="0.3">
      <c r="A23" s="73"/>
      <c r="B23" s="96" t="s">
        <v>72</v>
      </c>
      <c r="C23" s="88">
        <v>1055</v>
      </c>
      <c r="D23" s="88">
        <v>951</v>
      </c>
      <c r="E23" s="88">
        <v>581</v>
      </c>
      <c r="F23" s="88">
        <v>975</v>
      </c>
      <c r="G23" s="74" t="s">
        <v>58</v>
      </c>
      <c r="H23" s="74" t="s">
        <v>25</v>
      </c>
      <c r="J23" t="s">
        <v>88</v>
      </c>
    </row>
    <row r="24" spans="1:10" ht="46.5" customHeight="1" thickBot="1" x14ac:dyDescent="0.3">
      <c r="A24" s="125" t="s">
        <v>76</v>
      </c>
      <c r="B24" s="126"/>
      <c r="C24" s="126"/>
      <c r="D24" s="126"/>
      <c r="E24" s="126"/>
      <c r="F24" s="126"/>
      <c r="G24" s="126"/>
      <c r="H24" s="127"/>
    </row>
    <row r="25" spans="1:10" x14ac:dyDescent="0.25">
      <c r="A25" s="41" t="s">
        <v>56</v>
      </c>
      <c r="B25" s="9" t="s">
        <v>11</v>
      </c>
      <c r="C25" s="9">
        <v>1552</v>
      </c>
      <c r="D25" s="9">
        <v>4234</v>
      </c>
      <c r="E25" s="9">
        <v>4316</v>
      </c>
      <c r="F25" s="9">
        <v>4221</v>
      </c>
      <c r="G25" s="9" t="s">
        <v>33</v>
      </c>
      <c r="H25" s="9" t="s">
        <v>27</v>
      </c>
      <c r="J25" t="s">
        <v>89</v>
      </c>
    </row>
    <row r="26" spans="1:10" x14ac:dyDescent="0.25">
      <c r="A26" s="42" t="s">
        <v>57</v>
      </c>
      <c r="B26" s="10" t="s">
        <v>12</v>
      </c>
      <c r="C26" s="10">
        <v>2822</v>
      </c>
      <c r="D26" s="10">
        <v>9393</v>
      </c>
      <c r="E26" s="10">
        <v>9422</v>
      </c>
      <c r="F26" s="10">
        <v>9265</v>
      </c>
      <c r="G26" s="10" t="s">
        <v>33</v>
      </c>
      <c r="H26" s="10" t="s">
        <v>27</v>
      </c>
    </row>
    <row r="27" spans="1:10" x14ac:dyDescent="0.25">
      <c r="A27" s="42">
        <v>12</v>
      </c>
      <c r="B27" s="10" t="s">
        <v>10</v>
      </c>
      <c r="C27" s="10">
        <v>10</v>
      </c>
      <c r="D27" s="10">
        <v>18</v>
      </c>
      <c r="E27" s="10">
        <v>20</v>
      </c>
      <c r="F27" s="10">
        <v>20</v>
      </c>
      <c r="G27" s="10" t="s">
        <v>34</v>
      </c>
      <c r="H27" s="10" t="s">
        <v>27</v>
      </c>
    </row>
    <row r="28" spans="1:10" x14ac:dyDescent="0.25">
      <c r="A28" s="43" t="s">
        <v>53</v>
      </c>
      <c r="B28" s="11" t="s">
        <v>23</v>
      </c>
      <c r="C28" s="11">
        <v>94.87</v>
      </c>
      <c r="D28" s="11">
        <v>94.54</v>
      </c>
      <c r="E28" s="11">
        <v>94.91</v>
      </c>
      <c r="F28" s="11">
        <v>94.22</v>
      </c>
      <c r="G28" s="11" t="s">
        <v>34</v>
      </c>
      <c r="H28" s="11" t="s">
        <v>27</v>
      </c>
    </row>
    <row r="29" spans="1:10" ht="15.75" thickBot="1" x14ac:dyDescent="0.3">
      <c r="A29" s="75"/>
      <c r="B29" s="95" t="s">
        <v>72</v>
      </c>
      <c r="C29" s="76">
        <v>308</v>
      </c>
      <c r="D29" s="76">
        <v>450</v>
      </c>
      <c r="E29" s="76">
        <v>676</v>
      </c>
      <c r="F29" s="76">
        <v>585</v>
      </c>
      <c r="G29" s="76" t="s">
        <v>34</v>
      </c>
      <c r="H29" s="76" t="s">
        <v>27</v>
      </c>
    </row>
    <row r="30" spans="1:10" ht="31.5" customHeight="1" thickBot="1" x14ac:dyDescent="0.3">
      <c r="A30" s="128" t="s">
        <v>81</v>
      </c>
      <c r="B30" s="129"/>
      <c r="C30" s="129"/>
      <c r="D30" s="129"/>
      <c r="E30" s="129"/>
      <c r="F30" s="129"/>
      <c r="G30" s="129"/>
      <c r="H30" s="130"/>
    </row>
    <row r="31" spans="1:10" ht="15.75" thickBot="1" x14ac:dyDescent="0.3">
      <c r="A31" s="47">
        <v>12</v>
      </c>
      <c r="B31" s="48" t="s">
        <v>35</v>
      </c>
      <c r="C31" s="48">
        <v>0</v>
      </c>
      <c r="D31" s="48">
        <v>11</v>
      </c>
      <c r="E31" s="48">
        <v>13</v>
      </c>
      <c r="F31" s="48">
        <v>8</v>
      </c>
      <c r="G31" s="48" t="s">
        <v>58</v>
      </c>
      <c r="H31" s="49" t="s">
        <v>98</v>
      </c>
      <c r="J31" t="s">
        <v>90</v>
      </c>
    </row>
    <row r="32" spans="1:10" ht="15.75" thickBot="1" x14ac:dyDescent="0.3">
      <c r="A32" s="50">
        <v>100000</v>
      </c>
      <c r="B32" s="3" t="s">
        <v>4</v>
      </c>
      <c r="C32" s="54">
        <v>241721</v>
      </c>
      <c r="D32" s="54">
        <v>234028</v>
      </c>
      <c r="E32" s="55">
        <v>241842</v>
      </c>
      <c r="F32" s="55" t="s">
        <v>101</v>
      </c>
      <c r="G32" s="3" t="s">
        <v>58</v>
      </c>
      <c r="H32" s="49" t="s">
        <v>98</v>
      </c>
      <c r="I32" t="s">
        <v>102</v>
      </c>
    </row>
    <row r="33" spans="1:10" ht="15.75" thickBot="1" x14ac:dyDescent="0.3">
      <c r="A33" s="50" t="s">
        <v>91</v>
      </c>
      <c r="B33" s="3" t="s">
        <v>5</v>
      </c>
      <c r="C33" s="54">
        <f>C32/2.5</f>
        <v>96688.4</v>
      </c>
      <c r="D33" s="54">
        <f>D32/2.5</f>
        <v>93611.199999999997</v>
      </c>
      <c r="E33" s="55">
        <v>137816</v>
      </c>
      <c r="F33" s="55" t="s">
        <v>101</v>
      </c>
      <c r="G33" s="3" t="s">
        <v>58</v>
      </c>
      <c r="H33" s="49" t="s">
        <v>98</v>
      </c>
      <c r="I33" t="s">
        <v>102</v>
      </c>
      <c r="J33" t="s">
        <v>92</v>
      </c>
    </row>
    <row r="34" spans="1:10" x14ac:dyDescent="0.25">
      <c r="A34" s="50">
        <v>12</v>
      </c>
      <c r="B34" s="3" t="s">
        <v>19</v>
      </c>
      <c r="C34" s="3">
        <v>2</v>
      </c>
      <c r="D34" s="3">
        <v>6</v>
      </c>
      <c r="E34" s="3">
        <v>4</v>
      </c>
      <c r="F34" s="3">
        <v>4</v>
      </c>
      <c r="G34" s="3" t="s">
        <v>58</v>
      </c>
      <c r="H34" s="49" t="s">
        <v>98</v>
      </c>
      <c r="J34" t="s">
        <v>93</v>
      </c>
    </row>
    <row r="35" spans="1:10" x14ac:dyDescent="0.25">
      <c r="A35" s="50" t="s">
        <v>53</v>
      </c>
      <c r="B35" s="3" t="s">
        <v>44</v>
      </c>
      <c r="C35" s="4">
        <v>1</v>
      </c>
      <c r="D35" s="4">
        <v>0.92</v>
      </c>
      <c r="E35" s="4">
        <v>0.93</v>
      </c>
      <c r="F35" s="4">
        <v>0.93</v>
      </c>
      <c r="G35" s="3" t="s">
        <v>58</v>
      </c>
      <c r="H35" s="51" t="s">
        <v>99</v>
      </c>
    </row>
    <row r="36" spans="1:10" x14ac:dyDescent="0.25">
      <c r="A36" s="50">
        <v>550</v>
      </c>
      <c r="B36" s="3" t="s">
        <v>45</v>
      </c>
      <c r="C36" s="3">
        <v>582</v>
      </c>
      <c r="D36" s="3">
        <v>557</v>
      </c>
      <c r="E36" s="3">
        <v>672</v>
      </c>
      <c r="F36" s="3">
        <v>411</v>
      </c>
      <c r="G36" s="3" t="s">
        <v>58</v>
      </c>
      <c r="H36" s="51" t="s">
        <v>98</v>
      </c>
      <c r="I36" t="s">
        <v>82</v>
      </c>
    </row>
    <row r="37" spans="1:10" x14ac:dyDescent="0.25">
      <c r="A37" s="65" t="s">
        <v>53</v>
      </c>
      <c r="B37" s="66" t="s">
        <v>66</v>
      </c>
      <c r="C37" s="67">
        <v>0.97</v>
      </c>
      <c r="D37" s="67">
        <v>1</v>
      </c>
      <c r="E37" s="67">
        <v>1</v>
      </c>
      <c r="F37" s="67">
        <v>1</v>
      </c>
      <c r="G37" s="66" t="s">
        <v>58</v>
      </c>
      <c r="H37" s="51" t="s">
        <v>99</v>
      </c>
    </row>
    <row r="38" spans="1:10" ht="15.75" thickBot="1" x14ac:dyDescent="0.3">
      <c r="A38" s="77"/>
      <c r="B38" s="94" t="s">
        <v>72</v>
      </c>
      <c r="C38" s="86">
        <v>34</v>
      </c>
      <c r="D38" s="86">
        <v>23</v>
      </c>
      <c r="E38" s="86">
        <v>22</v>
      </c>
      <c r="F38" s="86">
        <v>64</v>
      </c>
      <c r="G38" s="52" t="s">
        <v>58</v>
      </c>
      <c r="H38" s="51" t="s">
        <v>99</v>
      </c>
    </row>
    <row r="39" spans="1:10" ht="31.5" customHeight="1" thickBot="1" x14ac:dyDescent="0.3">
      <c r="A39" s="103" t="s">
        <v>77</v>
      </c>
      <c r="B39" s="104"/>
      <c r="C39" s="104"/>
      <c r="D39" s="104"/>
      <c r="E39" s="104"/>
      <c r="F39" s="104"/>
      <c r="G39" s="104"/>
      <c r="H39" s="105"/>
    </row>
    <row r="40" spans="1:10" x14ac:dyDescent="0.25">
      <c r="A40" s="19">
        <v>18</v>
      </c>
      <c r="B40" s="20" t="s">
        <v>20</v>
      </c>
      <c r="C40" s="20">
        <v>19</v>
      </c>
      <c r="D40" s="20">
        <v>23</v>
      </c>
      <c r="E40" s="20">
        <v>16</v>
      </c>
      <c r="F40" s="20">
        <v>28</v>
      </c>
      <c r="G40" s="20" t="s">
        <v>58</v>
      </c>
      <c r="H40" s="20" t="s">
        <v>28</v>
      </c>
    </row>
    <row r="41" spans="1:10" x14ac:dyDescent="0.25">
      <c r="A41" s="22">
        <v>10</v>
      </c>
      <c r="B41" s="23" t="s">
        <v>36</v>
      </c>
      <c r="C41" s="23">
        <v>17</v>
      </c>
      <c r="D41" s="23">
        <v>21</v>
      </c>
      <c r="E41" s="23">
        <v>33</v>
      </c>
      <c r="F41" s="20">
        <v>64</v>
      </c>
      <c r="G41" s="20" t="s">
        <v>58</v>
      </c>
      <c r="H41" s="23" t="s">
        <v>28</v>
      </c>
    </row>
    <row r="42" spans="1:10" x14ac:dyDescent="0.25">
      <c r="A42" s="22">
        <v>4</v>
      </c>
      <c r="B42" s="23" t="s">
        <v>61</v>
      </c>
      <c r="C42" s="23">
        <v>4</v>
      </c>
      <c r="D42" s="23">
        <v>2</v>
      </c>
      <c r="E42" s="23">
        <v>8</v>
      </c>
      <c r="F42" s="20">
        <v>9</v>
      </c>
      <c r="G42" s="20" t="s">
        <v>58</v>
      </c>
      <c r="H42" s="23" t="s">
        <v>28</v>
      </c>
    </row>
    <row r="43" spans="1:10" x14ac:dyDescent="0.25">
      <c r="A43" s="46" t="s">
        <v>53</v>
      </c>
      <c r="B43" s="29" t="s">
        <v>23</v>
      </c>
      <c r="C43" s="30">
        <v>1</v>
      </c>
      <c r="D43" s="30">
        <v>1</v>
      </c>
      <c r="E43" s="30">
        <v>1</v>
      </c>
      <c r="F43" s="99">
        <v>1</v>
      </c>
      <c r="G43" s="68" t="s">
        <v>58</v>
      </c>
      <c r="H43" s="29" t="s">
        <v>37</v>
      </c>
    </row>
    <row r="44" spans="1:10" ht="15.75" thickBot="1" x14ac:dyDescent="0.3">
      <c r="A44" s="78"/>
      <c r="B44" s="91" t="s">
        <v>72</v>
      </c>
      <c r="C44" s="85"/>
      <c r="D44" s="85">
        <v>6</v>
      </c>
      <c r="E44" s="85">
        <v>5</v>
      </c>
      <c r="F44" s="85">
        <v>4</v>
      </c>
      <c r="G44" s="71" t="s">
        <v>58</v>
      </c>
      <c r="H44" s="71" t="s">
        <v>37</v>
      </c>
      <c r="J44" t="s">
        <v>94</v>
      </c>
    </row>
    <row r="45" spans="1:10" ht="31.5" customHeight="1" thickBot="1" x14ac:dyDescent="0.3">
      <c r="A45" s="106" t="s">
        <v>78</v>
      </c>
      <c r="B45" s="107"/>
      <c r="C45" s="107"/>
      <c r="D45" s="107"/>
      <c r="E45" s="107"/>
      <c r="F45" s="107"/>
      <c r="G45" s="107"/>
      <c r="H45" s="108"/>
    </row>
    <row r="46" spans="1:10" x14ac:dyDescent="0.25">
      <c r="A46" s="31" t="s">
        <v>60</v>
      </c>
      <c r="B46" s="31" t="s">
        <v>7</v>
      </c>
      <c r="C46" s="31">
        <v>93</v>
      </c>
      <c r="D46" s="31">
        <v>183</v>
      </c>
      <c r="E46" s="31">
        <v>188</v>
      </c>
      <c r="F46" s="31">
        <v>125</v>
      </c>
      <c r="G46" s="31" t="s">
        <v>58</v>
      </c>
      <c r="H46" s="31" t="s">
        <v>27</v>
      </c>
      <c r="J46" t="s">
        <v>95</v>
      </c>
    </row>
    <row r="47" spans="1:10" x14ac:dyDescent="0.25">
      <c r="A47" s="32" t="s">
        <v>60</v>
      </c>
      <c r="B47" s="32" t="s">
        <v>6</v>
      </c>
      <c r="C47" s="32">
        <v>55</v>
      </c>
      <c r="D47" s="32">
        <v>111</v>
      </c>
      <c r="E47" s="32">
        <v>87</v>
      </c>
      <c r="F47" s="31">
        <v>53</v>
      </c>
      <c r="G47" s="31" t="s">
        <v>58</v>
      </c>
      <c r="H47" s="32" t="s">
        <v>27</v>
      </c>
      <c r="J47" t="s">
        <v>95</v>
      </c>
    </row>
    <row r="48" spans="1:10" x14ac:dyDescent="0.25">
      <c r="A48" s="33" t="s">
        <v>53</v>
      </c>
      <c r="B48" s="33" t="s">
        <v>23</v>
      </c>
      <c r="C48" s="34">
        <v>1</v>
      </c>
      <c r="D48" s="34">
        <v>1</v>
      </c>
      <c r="E48" s="34">
        <v>1</v>
      </c>
      <c r="F48" s="100">
        <v>1</v>
      </c>
      <c r="G48" s="69" t="s">
        <v>58</v>
      </c>
      <c r="H48" s="33" t="s">
        <v>38</v>
      </c>
    </row>
    <row r="49" spans="1:8" ht="15.75" thickBot="1" x14ac:dyDescent="0.3">
      <c r="A49" s="79"/>
      <c r="B49" s="93" t="s">
        <v>72</v>
      </c>
      <c r="C49" s="83">
        <v>31</v>
      </c>
      <c r="D49" s="83">
        <v>48</v>
      </c>
      <c r="E49" s="83">
        <v>23</v>
      </c>
      <c r="F49" s="83">
        <v>17</v>
      </c>
      <c r="G49" s="79" t="s">
        <v>58</v>
      </c>
      <c r="H49" s="79" t="s">
        <v>38</v>
      </c>
    </row>
    <row r="50" spans="1:8" ht="31.5" customHeight="1" thickBot="1" x14ac:dyDescent="0.3">
      <c r="A50" s="109" t="s">
        <v>79</v>
      </c>
      <c r="B50" s="110"/>
      <c r="C50" s="110"/>
      <c r="D50" s="110"/>
      <c r="E50" s="110"/>
      <c r="F50" s="110"/>
      <c r="G50" s="110"/>
      <c r="H50" s="111"/>
    </row>
    <row r="51" spans="1:8" x14ac:dyDescent="0.25">
      <c r="A51" s="53">
        <v>1</v>
      </c>
      <c r="B51" s="35" t="s">
        <v>1</v>
      </c>
      <c r="C51" s="58">
        <v>1</v>
      </c>
      <c r="D51" s="58">
        <v>1</v>
      </c>
      <c r="E51" s="58">
        <v>1</v>
      </c>
      <c r="F51" s="58">
        <v>1</v>
      </c>
      <c r="G51" s="35" t="s">
        <v>58</v>
      </c>
      <c r="H51" s="35" t="s">
        <v>27</v>
      </c>
    </row>
    <row r="52" spans="1:8" x14ac:dyDescent="0.25">
      <c r="A52" s="36" t="s">
        <v>53</v>
      </c>
      <c r="B52" s="36" t="s">
        <v>23</v>
      </c>
      <c r="C52" s="37">
        <v>1</v>
      </c>
      <c r="D52" s="37">
        <v>1</v>
      </c>
      <c r="E52" s="37">
        <v>1</v>
      </c>
      <c r="F52" s="37" t="s">
        <v>103</v>
      </c>
      <c r="G52" s="36" t="s">
        <v>58</v>
      </c>
      <c r="H52" s="36" t="s">
        <v>38</v>
      </c>
    </row>
    <row r="53" spans="1:8" ht="15.75" thickBot="1" x14ac:dyDescent="0.3">
      <c r="A53" s="80"/>
      <c r="B53" s="92" t="s">
        <v>72</v>
      </c>
      <c r="C53" s="84">
        <v>2</v>
      </c>
      <c r="D53" s="84">
        <v>2</v>
      </c>
      <c r="E53" s="84">
        <v>2</v>
      </c>
      <c r="F53" s="84">
        <v>0</v>
      </c>
      <c r="G53" s="80" t="s">
        <v>58</v>
      </c>
      <c r="H53" s="80" t="s">
        <v>38</v>
      </c>
    </row>
    <row r="54" spans="1:8" ht="31.5" customHeight="1" thickBot="1" x14ac:dyDescent="0.3">
      <c r="A54" s="112" t="s">
        <v>80</v>
      </c>
      <c r="B54" s="113"/>
      <c r="C54" s="113"/>
      <c r="D54" s="113"/>
      <c r="E54" s="113"/>
      <c r="F54" s="113"/>
      <c r="G54" s="113"/>
      <c r="H54" s="114"/>
    </row>
    <row r="55" spans="1:8" x14ac:dyDescent="0.25">
      <c r="A55" s="44" t="s">
        <v>53</v>
      </c>
      <c r="B55" s="44" t="s">
        <v>21</v>
      </c>
      <c r="C55" s="45">
        <v>0.99850000000000005</v>
      </c>
      <c r="D55" s="45">
        <v>0.99750000000000005</v>
      </c>
      <c r="E55" s="45">
        <v>0.99660000000000004</v>
      </c>
      <c r="F55" s="45">
        <v>0.995</v>
      </c>
      <c r="G55" s="44" t="s">
        <v>58</v>
      </c>
      <c r="H55" s="44" t="s">
        <v>25</v>
      </c>
    </row>
    <row r="56" spans="1:8" ht="15.75" thickBot="1" x14ac:dyDescent="0.3">
      <c r="A56" s="81" t="s">
        <v>62</v>
      </c>
      <c r="B56" s="81" t="s">
        <v>22</v>
      </c>
      <c r="C56" s="82">
        <v>1.7600000000000001E-2</v>
      </c>
      <c r="D56" s="82">
        <v>3.1300000000000001E-2</v>
      </c>
      <c r="E56" s="82">
        <v>2.52E-2</v>
      </c>
      <c r="F56" s="82">
        <v>4.0800000000000003E-2</v>
      </c>
      <c r="G56" s="81" t="s">
        <v>58</v>
      </c>
      <c r="H56" s="81" t="s">
        <v>29</v>
      </c>
    </row>
  </sheetData>
  <mergeCells count="10">
    <mergeCell ref="A39:H39"/>
    <mergeCell ref="A45:H45"/>
    <mergeCell ref="A50:H50"/>
    <mergeCell ref="A54:H54"/>
    <mergeCell ref="A1:H1"/>
    <mergeCell ref="A3:H3"/>
    <mergeCell ref="A11:H11"/>
    <mergeCell ref="A17:H17"/>
    <mergeCell ref="A24:H24"/>
    <mergeCell ref="A30:H30"/>
  </mergeCells>
  <pageMargins left="0.25" right="0.25" top="0.25" bottom="0.25" header="0.3" footer="0.05"/>
  <pageSetup scale="70"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City of Austin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Becker</dc:creator>
  <cp:lastModifiedBy>Siller, Jamila</cp:lastModifiedBy>
  <cp:lastPrinted>2017-10-25T19:41:41Z</cp:lastPrinted>
  <dcterms:created xsi:type="dcterms:W3CDTF">2015-10-01T21:19:43Z</dcterms:created>
  <dcterms:modified xsi:type="dcterms:W3CDTF">2018-01-02T17:35:50Z</dcterms:modified>
</cp:coreProperties>
</file>