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1" documentId="8_{01AB0661-C604-4BCA-84B9-7D4652767C08}" xr6:coauthVersionLast="47" xr6:coauthVersionMax="47" xr10:uidLastSave="{BF3E6A68-E66E-4E06-98A5-692F6B271A58}"/>
  <bookViews>
    <workbookView xWindow="-110" yWindow="-110" windowWidth="19420" windowHeight="10300" xr2:uid="{00000000-000D-0000-FFFF-FFFF00000000}"/>
  </bookViews>
  <sheets>
    <sheet name="Suggestions" sheetId="7" r:id="rId1"/>
    <sheet name="Party Planne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6" l="1"/>
  <c r="O40" i="6" s="1"/>
  <c r="P90" i="6" l="1"/>
  <c r="O47" i="6" s="1"/>
  <c r="P87" i="6"/>
  <c r="O46" i="6" s="1"/>
  <c r="P83" i="6"/>
  <c r="P80" i="6"/>
  <c r="P74" i="6"/>
  <c r="O43" i="6" s="1"/>
  <c r="P67" i="6"/>
  <c r="O42" i="6" s="1"/>
  <c r="P60" i="6"/>
  <c r="O41" i="6" s="1"/>
  <c r="C47" i="6"/>
  <c r="C46" i="6"/>
  <c r="C45" i="6"/>
  <c r="C44" i="6"/>
  <c r="C43" i="6"/>
  <c r="C42" i="6"/>
  <c r="C41" i="6"/>
  <c r="O44" i="6" l="1"/>
  <c r="O45" i="6"/>
  <c r="T43" i="6"/>
  <c r="T46" i="6" s="1"/>
  <c r="J43" i="6" l="1"/>
  <c r="J44" i="6"/>
  <c r="J47" i="6"/>
  <c r="J46" i="6"/>
  <c r="J45" i="6"/>
  <c r="J42" i="6"/>
  <c r="J40" i="6"/>
  <c r="J41" i="6"/>
</calcChain>
</file>

<file path=xl/sharedStrings.xml><?xml version="1.0" encoding="utf-8"?>
<sst xmlns="http://schemas.openxmlformats.org/spreadsheetml/2006/main" count="164" uniqueCount="79">
  <si>
    <t>EVENT DATE &amp; TIME</t>
  </si>
  <si>
    <t>Party Planning Checklist</t>
  </si>
  <si>
    <t>Choose a Party theme</t>
  </si>
  <si>
    <t>☐</t>
  </si>
  <si>
    <t>Pick up food/ice/décor</t>
  </si>
  <si>
    <t>Set up party</t>
  </si>
  <si>
    <t>NAME</t>
  </si>
  <si>
    <t>Party Budget</t>
  </si>
  <si>
    <t>CATEGORY</t>
  </si>
  <si>
    <t>% OF BUDGET</t>
  </si>
  <si>
    <t>SUBTOTALS</t>
  </si>
  <si>
    <t>BUDGET TOTAL</t>
  </si>
  <si>
    <t>EXPENSE TOTAL</t>
  </si>
  <si>
    <t>DIFFERENCE</t>
  </si>
  <si>
    <t>AMOUNT</t>
  </si>
  <si>
    <t>COMMENTS</t>
  </si>
  <si>
    <t>Equipment Rental</t>
  </si>
  <si>
    <t>Additional Tables / Chairs</t>
  </si>
  <si>
    <t>AV Equipment</t>
  </si>
  <si>
    <t>AV Staff</t>
  </si>
  <si>
    <t>Set Up</t>
  </si>
  <si>
    <t>Clean Up</t>
  </si>
  <si>
    <t>Decor</t>
  </si>
  <si>
    <t>Linens</t>
  </si>
  <si>
    <t>China / Cutlery / Glassware</t>
  </si>
  <si>
    <t>Lighting</t>
  </si>
  <si>
    <t>Additional Signage</t>
  </si>
  <si>
    <t>Additional Decorative Items</t>
  </si>
  <si>
    <t>Food / Beverage</t>
  </si>
  <si>
    <t>Food</t>
  </si>
  <si>
    <t>Beverage</t>
  </si>
  <si>
    <t>Coffee Cart</t>
  </si>
  <si>
    <t>Entertainment</t>
  </si>
  <si>
    <t>Performers</t>
  </si>
  <si>
    <t>Additional Rentals</t>
  </si>
  <si>
    <t>Event Documentation</t>
  </si>
  <si>
    <t>Photographer</t>
  </si>
  <si>
    <t>Party Favors</t>
  </si>
  <si>
    <t>Giveaways</t>
  </si>
  <si>
    <t>Invitations</t>
  </si>
  <si>
    <t>PARTY NAME / TITLE</t>
  </si>
  <si>
    <t>SREET NAME</t>
  </si>
  <si>
    <t>THEME FOR PARTY</t>
  </si>
  <si>
    <t>Sweets</t>
  </si>
  <si>
    <t>Music / DJ (Acoustic only)</t>
  </si>
  <si>
    <t xml:space="preserve">RESIDENT </t>
  </si>
  <si>
    <t>NOTIFICATION</t>
  </si>
  <si>
    <t>STREET</t>
  </si>
  <si>
    <t>Barricade Monitor (in case no resident volunteers)</t>
  </si>
  <si>
    <t>SWAG</t>
  </si>
  <si>
    <t>Street Vendor (on private property)</t>
  </si>
  <si>
    <t>Game Rentals</t>
  </si>
  <si>
    <t>Invitation / Printing</t>
  </si>
  <si>
    <t>Barricade Rental (COA Loan Program $0 or Private Rental)</t>
  </si>
  <si>
    <t>COA Permit</t>
  </si>
  <si>
    <t>Create a Budget</t>
  </si>
  <si>
    <t>Get approval from the street (60%)</t>
  </si>
  <si>
    <t>Apply for Permit (no less then 100 days prior)</t>
  </si>
  <si>
    <t>Organize the food</t>
  </si>
  <si>
    <t>City of Austin Neighborhood Block Party Permit + Surcharge</t>
  </si>
  <si>
    <t>Get the Barricades and Vests for the closure</t>
  </si>
  <si>
    <t>Organize a committee (who does what when)</t>
  </si>
  <si>
    <t xml:space="preserve">Print out forms for Neighborhood Block Party Permit </t>
  </si>
  <si>
    <t>Meet with committee to check what's left to be done</t>
  </si>
  <si>
    <t xml:space="preserve">Make DIY items </t>
  </si>
  <si>
    <t>Organize transportation for party paraphernalia</t>
  </si>
  <si>
    <t xml:space="preserve">*suggestion help sheet. </t>
  </si>
  <si>
    <t xml:space="preserve">Have the party and get to know your neighbors </t>
  </si>
  <si>
    <t>Suggestions of how to organize a neighborhood block party in Austin:</t>
  </si>
  <si>
    <r>
      <t xml:space="preserve"> 
1.	</t>
    </r>
    <r>
      <rPr>
        <b/>
        <sz val="11"/>
        <color theme="4" tint="-0.249977111117893"/>
        <rFont val="Calibri"/>
        <family val="2"/>
        <scheme val="minor"/>
      </rPr>
      <t>Determine the purpose and scope:</t>
    </r>
    <r>
      <rPr>
        <sz val="11"/>
        <color theme="4" tint="-0.249977111117893"/>
        <rFont val="Calibri"/>
        <family val="2"/>
        <scheme val="minor"/>
      </rPr>
      <t xml:space="preserve"> Decide on the purpose of the block party, whether it's a social gathering, a fundraising event for a neighbor, or about community-building.
2.	</t>
    </r>
    <r>
      <rPr>
        <b/>
        <sz val="11"/>
        <color theme="4" tint="-0.249977111117893"/>
        <rFont val="Calibri"/>
        <family val="2"/>
        <scheme val="minor"/>
      </rPr>
      <t>Form a planning committee:</t>
    </r>
    <r>
      <rPr>
        <sz val="11"/>
        <color theme="4" tint="-0.249977111117893"/>
        <rFont val="Calibri"/>
        <family val="2"/>
        <scheme val="minor"/>
      </rPr>
      <t xml:space="preserve"> Recruit volunteers from the neighborhood to form a planning committee. Assign roles and responsibilities to ensure smooth coordination and execution of the event.
3.	</t>
    </r>
    <r>
      <rPr>
        <b/>
        <sz val="11"/>
        <color theme="4" tint="-0.249977111117893"/>
        <rFont val="Calibri"/>
        <family val="2"/>
        <scheme val="minor"/>
      </rPr>
      <t xml:space="preserve">Create a budget: </t>
    </r>
    <r>
      <rPr>
        <sz val="11"/>
        <color theme="4" tint="-0.249977111117893"/>
        <rFont val="Calibri"/>
        <family val="2"/>
        <scheme val="minor"/>
      </rPr>
      <t xml:space="preserve">Estimate the expenses for the block party, including permits, entertainment (sound must stay under 75 DB), food, decorations, and any additional activities.
4.	</t>
    </r>
    <r>
      <rPr>
        <b/>
        <sz val="11"/>
        <color theme="4" tint="-0.249977111117893"/>
        <rFont val="Calibri"/>
        <family val="2"/>
        <scheme val="minor"/>
      </rPr>
      <t>Spread the word:</t>
    </r>
    <r>
      <rPr>
        <sz val="11"/>
        <color theme="4" tint="-0.249977111117893"/>
        <rFont val="Calibri"/>
        <family val="2"/>
        <scheme val="minor"/>
      </rPr>
      <t xml:space="preserve"> inform residents about the block party. This can include flyers, neighborhood snail mail newsletters, texts. You can encourage residents to RSVP to get an idea of the expected turnout.
5.	</t>
    </r>
    <r>
      <rPr>
        <b/>
        <sz val="11"/>
        <color theme="4" tint="-0.249977111117893"/>
        <rFont val="Calibri"/>
        <family val="2"/>
        <scheme val="minor"/>
      </rPr>
      <t>Plan activities and entertainment:</t>
    </r>
    <r>
      <rPr>
        <sz val="11"/>
        <color theme="4" tint="-0.249977111117893"/>
        <rFont val="Calibri"/>
        <family val="2"/>
        <scheme val="minor"/>
      </rPr>
      <t xml:space="preserve"> Organize a variety of activities suitable for all age groups, such as games, live music, face painting, or a talent show. 
6.	</t>
    </r>
    <r>
      <rPr>
        <b/>
        <sz val="11"/>
        <color theme="4" tint="-0.249977111117893"/>
        <rFont val="Calibri"/>
        <family val="2"/>
        <scheme val="minor"/>
      </rPr>
      <t xml:space="preserve">Arrange for food and beverages: </t>
    </r>
    <r>
      <rPr>
        <sz val="11"/>
        <color theme="4" tint="-0.249977111117893"/>
        <rFont val="Calibri"/>
        <family val="2"/>
        <scheme val="minor"/>
      </rPr>
      <t xml:space="preserve">Decide whether the event will be potluck-style, catered, or a combination of both. Coordinate with local food vendors (as long as they stay on private property) or encourage residents to bring their favorite dishes to share – or have a Pie/Chili contest…
7.	</t>
    </r>
    <r>
      <rPr>
        <b/>
        <sz val="11"/>
        <color theme="4" tint="-0.249977111117893"/>
        <rFont val="Calibri"/>
        <family val="2"/>
        <scheme val="minor"/>
      </rPr>
      <t xml:space="preserve">Ensure safety and security: </t>
    </r>
    <r>
      <rPr>
        <sz val="11"/>
        <color theme="4" tint="-0.249977111117893"/>
        <rFont val="Calibri"/>
        <family val="2"/>
        <scheme val="minor"/>
      </rPr>
      <t xml:space="preserve">Prioritize the safety of attendees by designation barricade monitors or hiring security personnel if necessary. Arrange for first aid supplies and have emergency contact information readily available (as a post on one of the tables or at the entrance).
8.	</t>
    </r>
    <r>
      <rPr>
        <b/>
        <sz val="11"/>
        <color theme="4" tint="-0.249977111117893"/>
        <rFont val="Calibri"/>
        <family val="2"/>
        <scheme val="minor"/>
      </rPr>
      <t>Set up the event:</t>
    </r>
    <r>
      <rPr>
        <sz val="11"/>
        <color theme="4" tint="-0.249977111117893"/>
        <rFont val="Calibri"/>
        <family val="2"/>
        <scheme val="minor"/>
      </rPr>
      <t xml:space="preserve"> Arrange for tables, chairs, tents, and any necessary equipment in compliance with the neighborhood block party regulations. Decorate the venue with banners, lights and signage to create a festive atmosphere.
9.	</t>
    </r>
    <r>
      <rPr>
        <b/>
        <sz val="11"/>
        <color theme="4" tint="-0.249977111117893"/>
        <rFont val="Calibri"/>
        <family val="2"/>
        <scheme val="minor"/>
      </rPr>
      <t xml:space="preserve">Follow up and gather feedback: </t>
    </r>
    <r>
      <rPr>
        <sz val="11"/>
        <color theme="4" tint="-0.249977111117893"/>
        <rFont val="Calibri"/>
        <family val="2"/>
        <scheme val="minor"/>
      </rPr>
      <t xml:space="preserve">After the block party, thank all the participants and volunteers for their contributions. Collect feedback from attendees to improve future events and maintain community engagement.
</t>
    </r>
    <r>
      <rPr>
        <b/>
        <sz val="16"/>
        <color theme="9" tint="-0.249977111117893"/>
        <rFont val="Calibri"/>
        <family val="2"/>
        <scheme val="minor"/>
      </rPr>
      <t>*</t>
    </r>
    <r>
      <rPr>
        <sz val="11"/>
        <color theme="4" tint="-0.249977111117893"/>
        <rFont val="Calibri"/>
        <family val="2"/>
        <scheme val="minor"/>
      </rPr>
      <t xml:space="preserve">Remember, these are just suggestions which you can tailor to your block party. Enjoy the process of bringing your community together and creating lasting memories! Now check the Party Planner Tab.
</t>
    </r>
  </si>
  <si>
    <r>
      <rPr>
        <b/>
        <sz val="15"/>
        <color rgb="FF0070C0"/>
        <rFont val="Calibri"/>
        <family val="2"/>
        <scheme val="major"/>
      </rPr>
      <t xml:space="preserve">          The City of Austin, Transportation and Public Works </t>
    </r>
    <r>
      <rPr>
        <b/>
        <sz val="35"/>
        <color rgb="FF0070C0"/>
        <rFont val="Calibri"/>
        <family val="2"/>
        <scheme val="major"/>
      </rPr>
      <t>Neighborhood Block Party Planner</t>
    </r>
  </si>
  <si>
    <t>Day of the Party</t>
  </si>
  <si>
    <r>
      <t>1 week to the day Prior</t>
    </r>
    <r>
      <rPr>
        <sz val="14"/>
        <color theme="0"/>
        <rFont val="Calibri"/>
        <family val="2"/>
        <scheme val="minor"/>
      </rPr>
      <t xml:space="preserve"> to the party</t>
    </r>
  </si>
  <si>
    <r>
      <t xml:space="preserve">3 Weeks prior </t>
    </r>
    <r>
      <rPr>
        <sz val="14"/>
        <color theme="0"/>
        <rFont val="Calibri"/>
        <family val="2"/>
        <scheme val="minor"/>
      </rPr>
      <t>to the party</t>
    </r>
  </si>
  <si>
    <t>Residents Notification</t>
  </si>
  <si>
    <t>STATUS</t>
  </si>
  <si>
    <t>✔</t>
  </si>
  <si>
    <t>✖</t>
  </si>
  <si>
    <t>METHOD OF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</si>
</sst>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_-"/>
    <numFmt numFmtId="165" formatCode="d"/>
    <numFmt numFmtId="166" formatCode="&quot;$&quot;#,##0.00"/>
  </numFmts>
  <fonts count="40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22"/>
      <color rgb="FF0070C0"/>
      <name val="Calibri"/>
      <family val="2"/>
      <scheme val="maj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0070C0"/>
      <name val="Calibri"/>
      <family val="2"/>
      <scheme val="major"/>
    </font>
    <font>
      <b/>
      <sz val="14"/>
      <color theme="0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ajor"/>
    </font>
    <font>
      <sz val="11"/>
      <color theme="4" tint="-0.249977111117893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35"/>
      <color rgb="FF0070C0"/>
      <name val="Calibri"/>
      <family val="2"/>
      <scheme val="major"/>
    </font>
    <font>
      <sz val="14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4" fillId="0" borderId="0" applyNumberFormat="0" applyAlignment="0" applyProtection="0"/>
    <xf numFmtId="0" fontId="12" fillId="9" borderId="3" applyNumberFormat="0" applyAlignment="0" applyProtection="0"/>
    <xf numFmtId="14" fontId="9" fillId="2" borderId="2" applyProtection="0">
      <alignment horizontal="center" vertical="center"/>
    </xf>
    <xf numFmtId="165" fontId="13" fillId="9" borderId="3" applyProtection="0">
      <alignment horizontal="center" vertical="center"/>
    </xf>
    <xf numFmtId="0" fontId="5" fillId="0" borderId="1" applyBorder="0">
      <alignment vertical="center"/>
    </xf>
    <xf numFmtId="0" fontId="6" fillId="0" borderId="0">
      <alignment horizontal="left" vertical="center" wrapText="1" indent="1"/>
    </xf>
    <xf numFmtId="0" fontId="8" fillId="0" borderId="0" applyNumberFormat="0" applyFont="0" applyFill="0" applyBorder="0">
      <alignment horizontal="left" vertical="top" wrapText="1" indent="1"/>
    </xf>
    <xf numFmtId="0" fontId="8" fillId="0" borderId="4" applyNumberFormat="0" applyFont="0" applyFill="0">
      <alignment horizontal="left" vertical="top" wrapText="1" indent="1"/>
    </xf>
    <xf numFmtId="0" fontId="11" fillId="0" borderId="0">
      <alignment horizontal="left" vertical="center" wrapText="1" indent="1"/>
    </xf>
    <xf numFmtId="165" fontId="10" fillId="4" borderId="3" applyNumberFormat="0" applyFont="0" applyBorder="0" applyAlignment="0">
      <alignment horizontal="center" vertical="center"/>
    </xf>
    <xf numFmtId="165" fontId="10" fillId="5" borderId="3" applyNumberFormat="0" applyFont="0" applyBorder="0" applyAlignment="0">
      <alignment horizontal="center" vertical="center"/>
    </xf>
    <xf numFmtId="165" fontId="10" fillId="6" borderId="3" applyNumberFormat="0" applyFont="0" applyBorder="0" applyAlignment="0">
      <alignment horizontal="center" vertical="center"/>
    </xf>
    <xf numFmtId="165" fontId="10" fillId="7" borderId="3" applyNumberFormat="0" applyFont="0" applyBorder="0" applyAlignment="0">
      <alignment horizontal="center" vertical="center"/>
    </xf>
    <xf numFmtId="165" fontId="10" fillId="2" borderId="3" applyNumberFormat="0" applyFont="0" applyBorder="0" applyAlignment="0">
      <alignment horizontal="center" vertical="center"/>
    </xf>
    <xf numFmtId="165" fontId="10" fillId="3" borderId="3" applyNumberFormat="0" applyFont="0" applyBorder="0" applyAlignment="0">
      <alignment horizontal="center" vertical="center"/>
    </xf>
    <xf numFmtId="165" fontId="10" fillId="8" borderId="3" applyNumberFormat="0" applyFont="0" applyBorder="0" applyAlignment="0">
      <alignment horizontal="center" vertical="center"/>
    </xf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Font="1" applyProtection="1"/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/>
    <xf numFmtId="0" fontId="0" fillId="10" borderId="0" xfId="0" applyFont="1" applyFill="1" applyAlignment="1" applyProtection="1">
      <alignment horizontal="center"/>
      <protection locked="0"/>
    </xf>
    <xf numFmtId="0" fontId="16" fillId="10" borderId="0" xfId="0" applyFont="1" applyFill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0" fillId="10" borderId="0" xfId="0" applyFont="1" applyFill="1" applyAlignment="1" applyProtection="1">
      <alignment horizontal="center" vertical="center"/>
      <protection locked="0"/>
    </xf>
    <xf numFmtId="0" fontId="16" fillId="10" borderId="0" xfId="0" applyFont="1" applyFill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indent="3"/>
      <protection locked="0"/>
    </xf>
    <xf numFmtId="0" fontId="0" fillId="10" borderId="0" xfId="0" applyFont="1" applyFill="1" applyProtection="1">
      <protection locked="0"/>
    </xf>
    <xf numFmtId="0" fontId="0" fillId="10" borderId="0" xfId="0" applyFont="1" applyFill="1" applyAlignment="1" applyProtection="1">
      <alignment horizontal="left" indent="3"/>
      <protection locked="0"/>
    </xf>
    <xf numFmtId="0" fontId="0" fillId="0" borderId="0" xfId="0" applyFont="1" applyAlignment="1" applyProtection="1">
      <alignment horizontal="left" indent="3"/>
    </xf>
    <xf numFmtId="0" fontId="0" fillId="10" borderId="0" xfId="0" applyFont="1" applyFill="1" applyProtection="1"/>
    <xf numFmtId="0" fontId="0" fillId="10" borderId="0" xfId="0" applyFont="1" applyFill="1" applyAlignment="1" applyProtection="1">
      <alignment horizontal="left" indent="3"/>
    </xf>
    <xf numFmtId="0" fontId="14" fillId="10" borderId="0" xfId="0" applyFont="1" applyFill="1" applyBorder="1" applyAlignment="1" applyProtection="1">
      <alignment horizontal="left" vertical="center" indent="1"/>
    </xf>
    <xf numFmtId="0" fontId="0" fillId="10" borderId="0" xfId="0" applyFill="1" applyProtection="1"/>
    <xf numFmtId="0" fontId="0" fillId="10" borderId="0" xfId="0" applyFont="1" applyFill="1" applyAlignment="1" applyProtection="1">
      <alignment vertical="center"/>
    </xf>
    <xf numFmtId="0" fontId="0" fillId="10" borderId="0" xfId="0" applyFont="1" applyFill="1" applyAlignment="1" applyProtection="1">
      <alignment horizontal="left" vertical="center"/>
    </xf>
    <xf numFmtId="0" fontId="17" fillId="10" borderId="0" xfId="0" applyFont="1" applyFill="1" applyBorder="1" applyAlignment="1" applyProtection="1">
      <alignment horizontal="left" vertical="center"/>
    </xf>
    <xf numFmtId="0" fontId="0" fillId="10" borderId="0" xfId="0" applyFont="1" applyFill="1" applyBorder="1" applyAlignment="1" applyProtection="1">
      <alignment horizontal="left"/>
    </xf>
    <xf numFmtId="0" fontId="20" fillId="0" borderId="5" xfId="0" applyFont="1" applyBorder="1" applyAlignment="1" applyProtection="1">
      <alignment horizontal="left" indent="1"/>
      <protection locked="0"/>
    </xf>
    <xf numFmtId="0" fontId="20" fillId="0" borderId="8" xfId="0" applyFont="1" applyBorder="1" applyAlignment="1" applyProtection="1">
      <alignment horizontal="left" indent="1"/>
      <protection locked="0"/>
    </xf>
    <xf numFmtId="0" fontId="20" fillId="0" borderId="11" xfId="0" applyFont="1" applyBorder="1" applyAlignment="1" applyProtection="1">
      <alignment horizontal="left" indent="1"/>
      <protection locked="0"/>
    </xf>
    <xf numFmtId="0" fontId="0" fillId="6" borderId="0" xfId="0" applyFont="1" applyFill="1" applyProtection="1"/>
    <xf numFmtId="0" fontId="0" fillId="14" borderId="0" xfId="0" applyFont="1" applyFill="1" applyAlignment="1" applyProtection="1">
      <alignment horizontal="left" indent="3"/>
    </xf>
    <xf numFmtId="0" fontId="0" fillId="14" borderId="0" xfId="0" applyFont="1" applyFill="1" applyProtection="1"/>
    <xf numFmtId="0" fontId="0" fillId="15" borderId="0" xfId="0" applyFont="1" applyFill="1" applyAlignment="1" applyProtection="1">
      <alignment horizontal="left" indent="3"/>
    </xf>
    <xf numFmtId="0" fontId="0" fillId="15" borderId="0" xfId="0" applyFont="1" applyFill="1" applyProtection="1"/>
    <xf numFmtId="0" fontId="22" fillId="15" borderId="0" xfId="0" applyFont="1" applyFill="1" applyAlignment="1" applyProtection="1">
      <alignment vertical="center"/>
    </xf>
    <xf numFmtId="0" fontId="23" fillId="0" borderId="0" xfId="0" applyFont="1" applyProtection="1">
      <protection locked="0"/>
    </xf>
    <xf numFmtId="0" fontId="23" fillId="0" borderId="0" xfId="0" applyFont="1" applyProtection="1"/>
    <xf numFmtId="0" fontId="23" fillId="0" borderId="0" xfId="0" applyFont="1" applyAlignment="1" applyProtection="1">
      <alignment horizontal="left" indent="3"/>
    </xf>
    <xf numFmtId="0" fontId="23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10" borderId="0" xfId="0" applyFont="1" applyFill="1" applyAlignment="1" applyProtection="1">
      <alignment vertical="center"/>
    </xf>
    <xf numFmtId="0" fontId="25" fillId="0" borderId="0" xfId="0" applyFont="1" applyAlignment="1" applyProtection="1">
      <alignment vertical="center"/>
    </xf>
    <xf numFmtId="0" fontId="23" fillId="0" borderId="0" xfId="0" applyFont="1" applyFill="1" applyProtection="1"/>
    <xf numFmtId="0" fontId="23" fillId="0" borderId="0" xfId="0" applyFont="1" applyFill="1" applyAlignment="1" applyProtection="1">
      <alignment vertical="center"/>
      <protection locked="0"/>
    </xf>
    <xf numFmtId="0" fontId="24" fillId="0" borderId="0" xfId="0" applyFont="1" applyFill="1" applyAlignment="1" applyProtection="1">
      <alignment vertical="center"/>
    </xf>
    <xf numFmtId="0" fontId="3" fillId="11" borderId="36" xfId="0" applyFont="1" applyFill="1" applyBorder="1" applyAlignment="1" applyProtection="1">
      <alignment horizontal="left" indent="1"/>
      <protection locked="0"/>
    </xf>
    <xf numFmtId="0" fontId="26" fillId="15" borderId="0" xfId="0" applyFont="1" applyFill="1" applyAlignment="1" applyProtection="1">
      <alignment horizontal="left" vertical="center"/>
    </xf>
    <xf numFmtId="0" fontId="2" fillId="11" borderId="35" xfId="0" applyFont="1" applyFill="1" applyBorder="1" applyAlignment="1" applyProtection="1">
      <alignment horizontal="left" indent="1"/>
      <protection locked="0"/>
    </xf>
    <xf numFmtId="0" fontId="3" fillId="11" borderId="36" xfId="0" applyFont="1" applyFill="1" applyBorder="1" applyAlignment="1" applyProtection="1">
      <protection locked="0"/>
    </xf>
    <xf numFmtId="0" fontId="15" fillId="13" borderId="15" xfId="0" applyFont="1" applyFill="1" applyBorder="1" applyAlignment="1" applyProtection="1">
      <alignment horizontal="left" vertical="center" indent="1"/>
    </xf>
    <xf numFmtId="0" fontId="15" fillId="13" borderId="16" xfId="0" applyFont="1" applyFill="1" applyBorder="1" applyAlignment="1" applyProtection="1">
      <alignment horizontal="left" vertical="center" indent="1"/>
    </xf>
    <xf numFmtId="1" fontId="15" fillId="14" borderId="42" xfId="19" applyNumberFormat="1" applyFont="1" applyFill="1" applyBorder="1" applyAlignment="1" applyProtection="1">
      <alignment horizontal="left" vertical="center" wrapText="1" indent="1"/>
      <protection locked="0"/>
    </xf>
    <xf numFmtId="1" fontId="15" fillId="14" borderId="43" xfId="19" applyNumberFormat="1" applyFont="1" applyFill="1" applyBorder="1" applyAlignment="1" applyProtection="1">
      <alignment horizontal="left" vertical="center" wrapText="1" indent="1"/>
      <protection locked="0"/>
    </xf>
    <xf numFmtId="1" fontId="3" fillId="11" borderId="48" xfId="19" applyNumberFormat="1" applyFont="1" applyFill="1" applyBorder="1" applyAlignment="1" applyProtection="1">
      <alignment horizontal="left" vertical="center" wrapText="1" indent="1"/>
      <protection locked="0"/>
    </xf>
    <xf numFmtId="0" fontId="31" fillId="10" borderId="0" xfId="0" applyFont="1" applyFill="1" applyAlignment="1" applyProtection="1">
      <alignment vertical="top"/>
    </xf>
    <xf numFmtId="0" fontId="14" fillId="13" borderId="14" xfId="0" applyFont="1" applyFill="1" applyBorder="1" applyAlignment="1" applyProtection="1">
      <alignment horizontal="left" vertical="center" indent="1"/>
    </xf>
    <xf numFmtId="0" fontId="14" fillId="13" borderId="15" xfId="0" applyFont="1" applyFill="1" applyBorder="1" applyAlignment="1" applyProtection="1">
      <alignment horizontal="left" vertical="center" indent="1"/>
    </xf>
    <xf numFmtId="0" fontId="14" fillId="13" borderId="15" xfId="0" applyFont="1" applyFill="1" applyBorder="1" applyAlignment="1" applyProtection="1">
      <alignment horizontal="left" vertical="center"/>
    </xf>
    <xf numFmtId="0" fontId="14" fillId="13" borderId="15" xfId="0" applyFont="1" applyFill="1" applyBorder="1" applyAlignment="1" applyProtection="1">
      <alignment horizontal="left" vertical="center" indent="1"/>
    </xf>
    <xf numFmtId="0" fontId="34" fillId="10" borderId="0" xfId="0" applyFont="1" applyFill="1" applyAlignment="1"/>
    <xf numFmtId="0" fontId="17" fillId="10" borderId="0" xfId="0" applyFont="1" applyFill="1"/>
    <xf numFmtId="0" fontId="37" fillId="6" borderId="0" xfId="0" applyFont="1" applyFill="1" applyProtection="1"/>
    <xf numFmtId="0" fontId="33" fillId="10" borderId="0" xfId="0" applyFont="1" applyFill="1" applyAlignment="1">
      <alignment horizontal="left" vertical="top" wrapText="1"/>
    </xf>
    <xf numFmtId="0" fontId="33" fillId="10" borderId="0" xfId="0" applyFont="1" applyFill="1" applyAlignment="1">
      <alignment horizontal="left" vertical="top"/>
    </xf>
    <xf numFmtId="0" fontId="3" fillId="11" borderId="36" xfId="0" applyFont="1" applyFill="1" applyBorder="1" applyAlignment="1" applyProtection="1">
      <alignment horizontal="center"/>
      <protection locked="0"/>
    </xf>
    <xf numFmtId="1" fontId="3" fillId="11" borderId="12" xfId="19" applyNumberFormat="1" applyFont="1" applyFill="1" applyBorder="1" applyAlignment="1" applyProtection="1">
      <alignment horizontal="center" vertical="center" wrapText="1"/>
      <protection locked="0"/>
    </xf>
    <xf numFmtId="0" fontId="14" fillId="14" borderId="22" xfId="0" applyFont="1" applyFill="1" applyBorder="1" applyAlignment="1" applyProtection="1">
      <alignment horizontal="left" vertical="center" indent="1"/>
    </xf>
    <xf numFmtId="0" fontId="3" fillId="0" borderId="23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left" vertical="center"/>
      <protection locked="0"/>
    </xf>
    <xf numFmtId="0" fontId="26" fillId="15" borderId="0" xfId="0" applyFont="1" applyFill="1" applyAlignment="1" applyProtection="1">
      <alignment horizontal="left" vertical="center" wrapText="1"/>
    </xf>
    <xf numFmtId="0" fontId="14" fillId="13" borderId="15" xfId="0" applyFont="1" applyFill="1" applyBorder="1" applyAlignment="1" applyProtection="1">
      <alignment horizontal="center" vertical="center"/>
    </xf>
    <xf numFmtId="0" fontId="14" fillId="14" borderId="23" xfId="0" applyFont="1" applyFill="1" applyBorder="1" applyAlignment="1" applyProtection="1">
      <alignment horizontal="left" vertical="center" indent="1"/>
    </xf>
    <xf numFmtId="0" fontId="14" fillId="14" borderId="24" xfId="0" applyFont="1" applyFill="1" applyBorder="1" applyAlignment="1" applyProtection="1">
      <alignment horizontal="left" vertical="center" indent="1"/>
    </xf>
    <xf numFmtId="0" fontId="14" fillId="14" borderId="25" xfId="0" applyFont="1" applyFill="1" applyBorder="1" applyAlignment="1" applyProtection="1">
      <alignment horizontal="left" vertical="center" indent="1"/>
    </xf>
    <xf numFmtId="0" fontId="3" fillId="0" borderId="26" xfId="0" applyFont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8" xfId="0" applyFont="1" applyBorder="1" applyAlignment="1" applyProtection="1">
      <alignment horizontal="left" vertical="center"/>
      <protection locked="0"/>
    </xf>
    <xf numFmtId="166" fontId="3" fillId="11" borderId="32" xfId="18" applyNumberFormat="1" applyFont="1" applyFill="1" applyBorder="1" applyAlignment="1" applyProtection="1">
      <alignment horizontal="right" vertical="center" indent="4"/>
    </xf>
    <xf numFmtId="166" fontId="3" fillId="11" borderId="39" xfId="18" applyNumberFormat="1" applyFont="1" applyFill="1" applyBorder="1" applyAlignment="1" applyProtection="1">
      <alignment horizontal="right" vertical="center" indent="4"/>
    </xf>
    <xf numFmtId="0" fontId="30" fillId="8" borderId="44" xfId="0" applyFont="1" applyFill="1" applyBorder="1" applyAlignment="1" applyProtection="1">
      <alignment horizontal="center" vertical="top"/>
    </xf>
    <xf numFmtId="0" fontId="30" fillId="8" borderId="42" xfId="0" applyFont="1" applyFill="1" applyBorder="1" applyAlignment="1" applyProtection="1">
      <alignment horizontal="center" vertical="top"/>
    </xf>
    <xf numFmtId="0" fontId="30" fillId="8" borderId="45" xfId="0" applyFont="1" applyFill="1" applyBorder="1" applyAlignment="1" applyProtection="1">
      <alignment horizontal="center" vertical="top"/>
    </xf>
    <xf numFmtId="0" fontId="30" fillId="5" borderId="44" xfId="0" applyFont="1" applyFill="1" applyBorder="1" applyAlignment="1" applyProtection="1">
      <alignment horizontal="center" vertical="top"/>
    </xf>
    <xf numFmtId="0" fontId="30" fillId="5" borderId="42" xfId="0" applyFont="1" applyFill="1" applyBorder="1" applyAlignment="1" applyProtection="1">
      <alignment horizontal="center" vertical="top"/>
    </xf>
    <xf numFmtId="0" fontId="30" fillId="5" borderId="45" xfId="0" applyFont="1" applyFill="1" applyBorder="1" applyAlignment="1" applyProtection="1">
      <alignment horizontal="center" vertical="top"/>
    </xf>
    <xf numFmtId="0" fontId="32" fillId="14" borderId="0" xfId="0" applyFont="1" applyFill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  <protection locked="0"/>
    </xf>
    <xf numFmtId="0" fontId="3" fillId="11" borderId="37" xfId="0" applyFont="1" applyFill="1" applyBorder="1" applyAlignment="1" applyProtection="1">
      <alignment horizontal="left" vertical="center" wrapText="1" indent="1"/>
      <protection locked="0"/>
    </xf>
    <xf numFmtId="0" fontId="3" fillId="11" borderId="9" xfId="0" applyFont="1" applyFill="1" applyBorder="1" applyAlignment="1" applyProtection="1">
      <alignment horizontal="left" vertical="center" wrapText="1" indent="1"/>
      <protection locked="0"/>
    </xf>
    <xf numFmtId="0" fontId="3" fillId="11" borderId="47" xfId="0" applyFont="1" applyFill="1" applyBorder="1" applyAlignment="1" applyProtection="1">
      <alignment horizontal="left" vertical="center" wrapText="1" indent="1"/>
      <protection locked="0"/>
    </xf>
    <xf numFmtId="0" fontId="3" fillId="11" borderId="12" xfId="0" applyFont="1" applyFill="1" applyBorder="1" applyAlignment="1" applyProtection="1">
      <alignment horizontal="left" vertical="center" wrapText="1" indent="1"/>
      <protection locked="0"/>
    </xf>
    <xf numFmtId="0" fontId="15" fillId="14" borderId="41" xfId="0" applyFont="1" applyFill="1" applyBorder="1" applyAlignment="1" applyProtection="1">
      <alignment horizontal="left" vertical="center" wrapText="1" indent="1"/>
      <protection locked="0"/>
    </xf>
    <xf numFmtId="0" fontId="15" fillId="14" borderId="42" xfId="0" applyFont="1" applyFill="1" applyBorder="1" applyAlignment="1" applyProtection="1">
      <alignment horizontal="left" vertical="center" wrapText="1" indent="1"/>
      <protection locked="0"/>
    </xf>
    <xf numFmtId="0" fontId="3" fillId="11" borderId="46" xfId="0" applyFont="1" applyFill="1" applyBorder="1" applyAlignment="1" applyProtection="1">
      <alignment horizontal="left" vertical="center" wrapText="1" indent="1"/>
      <protection locked="0"/>
    </xf>
    <xf numFmtId="0" fontId="3" fillId="11" borderId="6" xfId="0" applyFont="1" applyFill="1" applyBorder="1" applyAlignment="1" applyProtection="1">
      <alignment horizontal="left" vertical="center" wrapText="1" indent="1"/>
      <protection locked="0"/>
    </xf>
    <xf numFmtId="166" fontId="3" fillId="12" borderId="32" xfId="18" applyNumberFormat="1" applyFont="1" applyFill="1" applyBorder="1" applyAlignment="1" applyProtection="1">
      <alignment horizontal="right" vertical="center" indent="4"/>
    </xf>
    <xf numFmtId="166" fontId="3" fillId="12" borderId="39" xfId="18" applyNumberFormat="1" applyFont="1" applyFill="1" applyBorder="1" applyAlignment="1" applyProtection="1">
      <alignment horizontal="right" vertical="center" indent="4"/>
    </xf>
    <xf numFmtId="0" fontId="21" fillId="11" borderId="6" xfId="0" applyFont="1" applyFill="1" applyBorder="1" applyAlignment="1" applyProtection="1">
      <alignment horizontal="left" vertical="center" indent="1"/>
      <protection locked="0"/>
    </xf>
    <xf numFmtId="0" fontId="21" fillId="11" borderId="7" xfId="0" applyFont="1" applyFill="1" applyBorder="1" applyAlignment="1" applyProtection="1">
      <alignment horizontal="left" vertical="center" indent="1"/>
      <protection locked="0"/>
    </xf>
    <xf numFmtId="0" fontId="21" fillId="11" borderId="6" xfId="0" applyFont="1" applyFill="1" applyBorder="1" applyAlignment="1" applyProtection="1">
      <alignment horizontal="left" indent="1"/>
      <protection locked="0"/>
    </xf>
    <xf numFmtId="0" fontId="21" fillId="11" borderId="7" xfId="0" applyFont="1" applyFill="1" applyBorder="1" applyAlignment="1" applyProtection="1">
      <alignment horizontal="left" indent="1"/>
      <protection locked="0"/>
    </xf>
    <xf numFmtId="0" fontId="21" fillId="11" borderId="9" xfId="0" applyFont="1" applyFill="1" applyBorder="1" applyAlignment="1" applyProtection="1">
      <alignment horizontal="left" vertical="center" indent="1"/>
      <protection locked="0"/>
    </xf>
    <xf numFmtId="0" fontId="21" fillId="11" borderId="10" xfId="0" applyFont="1" applyFill="1" applyBorder="1" applyAlignment="1" applyProtection="1">
      <alignment horizontal="left" vertical="center" indent="1"/>
      <protection locked="0"/>
    </xf>
    <xf numFmtId="0" fontId="28" fillId="11" borderId="9" xfId="20" applyFill="1" applyBorder="1" applyAlignment="1" applyProtection="1">
      <alignment horizontal="left" vertical="center" indent="1"/>
      <protection locked="0"/>
    </xf>
    <xf numFmtId="0" fontId="28" fillId="11" borderId="10" xfId="20" applyFill="1" applyBorder="1" applyAlignment="1" applyProtection="1">
      <alignment horizontal="left" vertical="center" indent="1"/>
      <protection locked="0"/>
    </xf>
    <xf numFmtId="9" fontId="3" fillId="11" borderId="30" xfId="19" applyFont="1" applyFill="1" applyBorder="1" applyAlignment="1" applyProtection="1">
      <alignment horizontal="center" vertical="center"/>
    </xf>
    <xf numFmtId="9" fontId="3" fillId="12" borderId="32" xfId="19" applyFont="1" applyFill="1" applyBorder="1" applyAlignment="1" applyProtection="1">
      <alignment horizontal="center" vertical="center"/>
    </xf>
    <xf numFmtId="9" fontId="3" fillId="11" borderId="32" xfId="19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left" vertical="center" wrapText="1" indent="1"/>
      <protection locked="0"/>
    </xf>
    <xf numFmtId="0" fontId="1" fillId="11" borderId="37" xfId="0" applyFont="1" applyFill="1" applyBorder="1" applyAlignment="1" applyProtection="1">
      <alignment horizontal="left" vertical="center" wrapText="1" indent="1"/>
      <protection locked="0"/>
    </xf>
    <xf numFmtId="0" fontId="2" fillId="11" borderId="37" xfId="0" applyFont="1" applyFill="1" applyBorder="1" applyAlignment="1" applyProtection="1">
      <alignment horizontal="left" vertical="center" wrapText="1" indent="1"/>
      <protection locked="0"/>
    </xf>
    <xf numFmtId="0" fontId="15" fillId="14" borderId="17" xfId="0" applyFont="1" applyFill="1" applyBorder="1" applyAlignment="1" applyProtection="1">
      <alignment horizontal="left" vertical="center" wrapText="1" indent="1"/>
      <protection locked="0"/>
    </xf>
    <xf numFmtId="0" fontId="15" fillId="14" borderId="0" xfId="0" applyFont="1" applyFill="1" applyBorder="1" applyAlignment="1" applyProtection="1">
      <alignment horizontal="left" vertical="center" wrapText="1" indent="1"/>
      <protection locked="0"/>
    </xf>
    <xf numFmtId="0" fontId="14" fillId="13" borderId="15" xfId="0" applyFont="1" applyFill="1" applyBorder="1" applyAlignment="1" applyProtection="1">
      <alignment horizontal="center" vertical="center" wrapText="1"/>
    </xf>
    <xf numFmtId="166" fontId="15" fillId="14" borderId="42" xfId="18" applyNumberFormat="1" applyFont="1" applyFill="1" applyBorder="1" applyAlignment="1" applyProtection="1">
      <alignment horizontal="right" vertical="center" wrapText="1" indent="1"/>
      <protection locked="0"/>
    </xf>
    <xf numFmtId="166" fontId="3" fillId="11" borderId="9" xfId="18" applyNumberFormat="1" applyFont="1" applyFill="1" applyBorder="1" applyAlignment="1" applyProtection="1">
      <alignment horizontal="right" vertical="center" wrapText="1" indent="1"/>
      <protection locked="0"/>
    </xf>
    <xf numFmtId="166" fontId="3" fillId="11" borderId="6" xfId="18" applyNumberFormat="1" applyFont="1" applyFill="1" applyBorder="1" applyAlignment="1" applyProtection="1">
      <alignment horizontal="right" vertical="center" wrapText="1" indent="1"/>
      <protection locked="0"/>
    </xf>
    <xf numFmtId="166" fontId="3" fillId="11" borderId="12" xfId="18" applyNumberFormat="1" applyFont="1" applyFill="1" applyBorder="1" applyAlignment="1" applyProtection="1">
      <alignment horizontal="right" vertical="center" wrapText="1" indent="1"/>
      <protection locked="0"/>
    </xf>
    <xf numFmtId="166" fontId="15" fillId="14" borderId="0" xfId="18" applyNumberFormat="1" applyFont="1" applyFill="1" applyBorder="1" applyAlignment="1" applyProtection="1">
      <alignment horizontal="right" vertical="center" wrapText="1" indent="1"/>
      <protection locked="0"/>
    </xf>
    <xf numFmtId="1" fontId="15" fillId="14" borderId="42" xfId="19" applyNumberFormat="1" applyFont="1" applyFill="1" applyBorder="1" applyAlignment="1" applyProtection="1">
      <alignment horizontal="left" vertical="center" wrapText="1" indent="1"/>
      <protection locked="0"/>
    </xf>
    <xf numFmtId="1" fontId="15" fillId="14" borderId="43" xfId="19" applyNumberFormat="1" applyFont="1" applyFill="1" applyBorder="1" applyAlignment="1" applyProtection="1">
      <alignment horizontal="left" vertical="center" wrapText="1" indent="1"/>
      <protection locked="0"/>
    </xf>
    <xf numFmtId="0" fontId="14" fillId="13" borderId="14" xfId="0" applyFont="1" applyFill="1" applyBorder="1" applyAlignment="1" applyProtection="1">
      <alignment horizontal="left" vertical="center" wrapText="1" indent="1"/>
    </xf>
    <xf numFmtId="0" fontId="14" fillId="13" borderId="15" xfId="0" applyFont="1" applyFill="1" applyBorder="1" applyAlignment="1" applyProtection="1">
      <alignment horizontal="left" vertical="center" wrapText="1" indent="1"/>
    </xf>
    <xf numFmtId="1" fontId="15" fillId="14" borderId="0" xfId="19" applyNumberFormat="1" applyFont="1" applyFill="1" applyBorder="1" applyAlignment="1" applyProtection="1">
      <alignment horizontal="left" vertical="center" wrapText="1" indent="1"/>
      <protection locked="0"/>
    </xf>
    <xf numFmtId="1" fontId="15" fillId="14" borderId="18" xfId="19" applyNumberFormat="1" applyFont="1" applyFill="1" applyBorder="1" applyAlignment="1" applyProtection="1">
      <alignment horizontal="left" vertical="center" wrapText="1" indent="1"/>
      <protection locked="0"/>
    </xf>
    <xf numFmtId="0" fontId="1" fillId="11" borderId="46" xfId="0" applyFont="1" applyFill="1" applyBorder="1" applyAlignment="1" applyProtection="1">
      <alignment horizontal="left" vertical="center" wrapText="1" indent="1"/>
      <protection locked="0"/>
    </xf>
    <xf numFmtId="9" fontId="3" fillId="12" borderId="34" xfId="19" applyFont="1" applyFill="1" applyBorder="1" applyAlignment="1" applyProtection="1">
      <alignment horizontal="center" vertical="center"/>
    </xf>
    <xf numFmtId="0" fontId="14" fillId="13" borderId="14" xfId="0" applyFont="1" applyFill="1" applyBorder="1" applyAlignment="1" applyProtection="1">
      <alignment horizontal="left" vertical="center" indent="1"/>
    </xf>
    <xf numFmtId="0" fontId="14" fillId="13" borderId="15" xfId="0" applyFont="1" applyFill="1" applyBorder="1" applyAlignment="1" applyProtection="1">
      <alignment horizontal="left" vertical="center" indent="1"/>
    </xf>
    <xf numFmtId="0" fontId="27" fillId="11" borderId="29" xfId="0" applyFont="1" applyFill="1" applyBorder="1" applyAlignment="1" applyProtection="1">
      <alignment horizontal="left" vertical="center" indent="1"/>
    </xf>
    <xf numFmtId="0" fontId="27" fillId="11" borderId="30" xfId="0" applyFont="1" applyFill="1" applyBorder="1" applyAlignment="1" applyProtection="1">
      <alignment horizontal="left" vertical="center" indent="1"/>
    </xf>
    <xf numFmtId="0" fontId="27" fillId="12" borderId="31" xfId="0" applyFont="1" applyFill="1" applyBorder="1" applyAlignment="1" applyProtection="1">
      <alignment horizontal="left" vertical="center" indent="1"/>
    </xf>
    <xf numFmtId="0" fontId="27" fillId="12" borderId="32" xfId="0" applyFont="1" applyFill="1" applyBorder="1" applyAlignment="1" applyProtection="1">
      <alignment horizontal="left" vertical="center" indent="1"/>
    </xf>
    <xf numFmtId="0" fontId="27" fillId="11" borderId="31" xfId="0" applyFont="1" applyFill="1" applyBorder="1" applyAlignment="1" applyProtection="1">
      <alignment horizontal="left" vertical="center" indent="1"/>
    </xf>
    <xf numFmtId="0" fontId="27" fillId="11" borderId="32" xfId="0" applyFont="1" applyFill="1" applyBorder="1" applyAlignment="1" applyProtection="1">
      <alignment horizontal="left" vertical="center" indent="1"/>
    </xf>
    <xf numFmtId="0" fontId="27" fillId="12" borderId="33" xfId="0" applyFont="1" applyFill="1" applyBorder="1" applyAlignment="1" applyProtection="1">
      <alignment horizontal="left" vertical="center" indent="1"/>
    </xf>
    <xf numFmtId="0" fontId="27" fillId="12" borderId="34" xfId="0" applyFont="1" applyFill="1" applyBorder="1" applyAlignment="1" applyProtection="1">
      <alignment horizontal="left" vertical="center" indent="1"/>
    </xf>
    <xf numFmtId="166" fontId="3" fillId="12" borderId="34" xfId="18" applyNumberFormat="1" applyFont="1" applyFill="1" applyBorder="1" applyAlignment="1" applyProtection="1">
      <alignment horizontal="right" vertical="center" indent="4"/>
    </xf>
    <xf numFmtId="166" fontId="3" fillId="12" borderId="40" xfId="18" applyNumberFormat="1" applyFont="1" applyFill="1" applyBorder="1" applyAlignment="1" applyProtection="1">
      <alignment horizontal="right" vertical="center" indent="4"/>
    </xf>
    <xf numFmtId="0" fontId="14" fillId="14" borderId="14" xfId="0" applyFont="1" applyFill="1" applyBorder="1" applyAlignment="1" applyProtection="1">
      <alignment horizontal="center" vertical="center"/>
    </xf>
    <xf numFmtId="0" fontId="14" fillId="14" borderId="15" xfId="0" applyFont="1" applyFill="1" applyBorder="1" applyAlignment="1" applyProtection="1">
      <alignment horizontal="center" vertical="center"/>
    </xf>
    <xf numFmtId="0" fontId="14" fillId="14" borderId="16" xfId="0" applyFont="1" applyFill="1" applyBorder="1" applyAlignment="1" applyProtection="1">
      <alignment horizontal="center" vertical="center"/>
    </xf>
    <xf numFmtId="166" fontId="18" fillId="0" borderId="17" xfId="18" applyNumberFormat="1" applyFont="1" applyBorder="1" applyAlignment="1" applyProtection="1">
      <alignment horizontal="center" vertical="center"/>
    </xf>
    <xf numFmtId="166" fontId="18" fillId="0" borderId="0" xfId="18" applyNumberFormat="1" applyFont="1" applyBorder="1" applyAlignment="1" applyProtection="1">
      <alignment horizontal="center" vertical="center"/>
    </xf>
    <xf numFmtId="166" fontId="18" fillId="0" borderId="18" xfId="18" applyNumberFormat="1" applyFont="1" applyBorder="1" applyAlignment="1" applyProtection="1">
      <alignment horizontal="center" vertical="center"/>
    </xf>
    <xf numFmtId="0" fontId="14" fillId="14" borderId="17" xfId="0" applyFont="1" applyFill="1" applyBorder="1" applyAlignment="1" applyProtection="1">
      <alignment horizontal="center" vertical="center"/>
    </xf>
    <xf numFmtId="0" fontId="14" fillId="14" borderId="0" xfId="0" applyFont="1" applyFill="1" applyBorder="1" applyAlignment="1" applyProtection="1">
      <alignment horizontal="center" vertical="center"/>
    </xf>
    <xf numFmtId="0" fontId="14" fillId="14" borderId="18" xfId="0" applyFont="1" applyFill="1" applyBorder="1" applyAlignment="1" applyProtection="1">
      <alignment horizontal="center" vertical="center"/>
    </xf>
    <xf numFmtId="166" fontId="19" fillId="0" borderId="17" xfId="18" applyNumberFormat="1" applyFont="1" applyBorder="1" applyAlignment="1" applyProtection="1">
      <alignment horizontal="center" vertical="center"/>
    </xf>
    <xf numFmtId="166" fontId="19" fillId="0" borderId="0" xfId="18" applyNumberFormat="1" applyFont="1" applyBorder="1" applyAlignment="1" applyProtection="1">
      <alignment horizontal="center" vertical="center"/>
    </xf>
    <xf numFmtId="166" fontId="19" fillId="0" borderId="18" xfId="18" applyNumberFormat="1" applyFont="1" applyBorder="1" applyAlignment="1" applyProtection="1">
      <alignment horizontal="center" vertical="center"/>
    </xf>
    <xf numFmtId="166" fontId="19" fillId="0" borderId="19" xfId="18" applyNumberFormat="1" applyFont="1" applyBorder="1" applyAlignment="1" applyProtection="1">
      <alignment horizontal="center" vertical="center"/>
    </xf>
    <xf numFmtId="166" fontId="19" fillId="0" borderId="20" xfId="18" applyNumberFormat="1" applyFont="1" applyBorder="1" applyAlignment="1" applyProtection="1">
      <alignment horizontal="center" vertical="center"/>
    </xf>
    <xf numFmtId="166" fontId="19" fillId="0" borderId="21" xfId="18" applyNumberFormat="1" applyFont="1" applyBorder="1" applyAlignment="1" applyProtection="1">
      <alignment horizontal="center" vertical="center"/>
    </xf>
    <xf numFmtId="0" fontId="14" fillId="13" borderId="16" xfId="0" applyFont="1" applyFill="1" applyBorder="1" applyAlignment="1" applyProtection="1">
      <alignment horizontal="center" vertical="center"/>
    </xf>
    <xf numFmtId="166" fontId="3" fillId="11" borderId="30" xfId="18" applyNumberFormat="1" applyFont="1" applyFill="1" applyBorder="1" applyAlignment="1" applyProtection="1">
      <alignment horizontal="right" vertical="center" indent="4"/>
    </xf>
    <xf numFmtId="166" fontId="3" fillId="11" borderId="38" xfId="18" applyNumberFormat="1" applyFont="1" applyFill="1" applyBorder="1" applyAlignment="1" applyProtection="1">
      <alignment horizontal="right" vertical="center" indent="4"/>
    </xf>
    <xf numFmtId="0" fontId="28" fillId="11" borderId="12" xfId="20" applyFill="1" applyBorder="1" applyAlignment="1" applyProtection="1">
      <alignment horizontal="left" vertical="center" indent="1"/>
      <protection locked="0"/>
    </xf>
    <xf numFmtId="0" fontId="28" fillId="11" borderId="13" xfId="20" applyFill="1" applyBorder="1" applyAlignment="1" applyProtection="1">
      <alignment horizontal="left" vertical="center" indent="1"/>
      <protection locked="0"/>
    </xf>
    <xf numFmtId="0" fontId="21" fillId="11" borderId="12" xfId="0" applyFont="1" applyFill="1" applyBorder="1" applyAlignment="1" applyProtection="1">
      <alignment horizontal="left" vertical="center" indent="1"/>
      <protection locked="0"/>
    </xf>
    <xf numFmtId="0" fontId="21" fillId="11" borderId="13" xfId="0" applyFont="1" applyFill="1" applyBorder="1" applyAlignment="1" applyProtection="1">
      <alignment horizontal="left" vertical="center" indent="1"/>
      <protection locked="0"/>
    </xf>
    <xf numFmtId="0" fontId="30" fillId="16" borderId="44" xfId="0" applyFont="1" applyFill="1" applyBorder="1" applyAlignment="1" applyProtection="1">
      <alignment horizontal="center" vertical="top"/>
    </xf>
    <xf numFmtId="0" fontId="30" fillId="16" borderId="42" xfId="0" applyFont="1" applyFill="1" applyBorder="1" applyAlignment="1" applyProtection="1">
      <alignment horizontal="center" vertical="top"/>
    </xf>
    <xf numFmtId="0" fontId="30" fillId="16" borderId="45" xfId="0" applyFont="1" applyFill="1" applyBorder="1" applyAlignment="1" applyProtection="1">
      <alignment horizontal="center" vertical="top"/>
    </xf>
  </cellXfs>
  <cellStyles count="21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20" builtinId="8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142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141"/>
    </tableStyle>
    <tableStyle name="Table Style 1" pivot="0" count="3" xr9:uid="{5877AB84-0B4B-477E-9927-EF534BA3E47F}">
      <tableStyleElement type="headerRow" dxfId="140"/>
      <tableStyleElement type="firstRowStripe" dxfId="139"/>
      <tableStyleElement type="secondRowStripe" dxfId="138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Chart>
        <c:varyColors val="1"/>
        <c:ser>
          <c:idx val="0"/>
          <c:order val="0"/>
          <c:tx>
            <c:strRef>
              <c:f>'Party Planner'!$J$39:$N$39</c:f>
              <c:strCache>
                <c:ptCount val="1"/>
                <c:pt idx="0">
                  <c:v>% OF BUDGET</c:v>
                </c:pt>
              </c:strCache>
            </c:strRef>
          </c:tx>
          <c:spPr>
            <a:ln>
              <a:noFill/>
            </a:ln>
            <a:effectLst>
              <a:outerShdw blurRad="228600" dist="76200" dir="8100000" algn="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5400000"/>
              </a:lightRig>
            </a:scene3d>
            <a:sp3d/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7-D56F-46BC-97B1-1A57592D4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9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B-D56F-46BC-97B1-1A57592D48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D-D56F-46BC-97B1-1A57592D48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F-D56F-46BC-97B1-1A57592D4848}"/>
              </c:ext>
            </c:extLst>
          </c:dPt>
          <c:cat>
            <c:strRef>
              <c:f>'Party Planner'!$C$40:$I$47</c:f>
              <c:strCache>
                <c:ptCount val="8"/>
                <c:pt idx="0">
                  <c:v>STREET</c:v>
                </c:pt>
                <c:pt idx="1">
                  <c:v>Decor</c:v>
                </c:pt>
                <c:pt idx="2">
                  <c:v>Food / Beverage</c:v>
                </c:pt>
                <c:pt idx="3">
                  <c:v>Entertainment</c:v>
                </c:pt>
                <c:pt idx="4">
                  <c:v>Event Documentation</c:v>
                </c:pt>
                <c:pt idx="5">
                  <c:v>SWAG</c:v>
                </c:pt>
                <c:pt idx="6">
                  <c:v>Invitations</c:v>
                </c:pt>
                <c:pt idx="7">
                  <c:v>COA Permit</c:v>
                </c:pt>
              </c:strCache>
            </c:strRef>
          </c:cat>
          <c:val>
            <c:numRef>
              <c:f>'Party Planner'!$J$40:$J$47</c:f>
              <c:numCache>
                <c:formatCode>0%</c:formatCode>
                <c:ptCount val="8"/>
                <c:pt idx="0">
                  <c:v>8.9743589743589744E-2</c:v>
                </c:pt>
                <c:pt idx="1">
                  <c:v>6.4102564102564097E-2</c:v>
                </c:pt>
                <c:pt idx="2">
                  <c:v>6.4102564102564097E-2</c:v>
                </c:pt>
                <c:pt idx="3">
                  <c:v>5.128205128205128E-2</c:v>
                </c:pt>
                <c:pt idx="4">
                  <c:v>2.564102564102564E-2</c:v>
                </c:pt>
                <c:pt idx="5">
                  <c:v>2.564102564102564E-2</c:v>
                </c:pt>
                <c:pt idx="6">
                  <c:v>1.282051282051282E-2</c:v>
                </c:pt>
                <c:pt idx="7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ser>
          <c:idx val="1"/>
          <c:order val="1"/>
          <c:tx>
            <c:strRef>
              <c:f>'Party Planner'!$O$39:$S$39</c:f>
              <c:strCache>
                <c:ptCount val="1"/>
                <c:pt idx="0">
                  <c:v>SUBTOTALS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6F-46BC-97B1-1A57592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56F-46BC-97B1-1A57592D4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6F-46BC-97B1-1A57592D48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56F-46BC-97B1-1A57592D48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56F-46BC-97B1-1A57592D4848}"/>
              </c:ext>
            </c:extLst>
          </c:dPt>
          <c:cat>
            <c:strRef>
              <c:f>'Party Planner'!$C$40:$I$47</c:f>
              <c:strCache>
                <c:ptCount val="8"/>
                <c:pt idx="0">
                  <c:v>STREET</c:v>
                </c:pt>
                <c:pt idx="1">
                  <c:v>Decor</c:v>
                </c:pt>
                <c:pt idx="2">
                  <c:v>Food / Beverage</c:v>
                </c:pt>
                <c:pt idx="3">
                  <c:v>Entertainment</c:v>
                </c:pt>
                <c:pt idx="4">
                  <c:v>Event Documentation</c:v>
                </c:pt>
                <c:pt idx="5">
                  <c:v>SWAG</c:v>
                </c:pt>
                <c:pt idx="6">
                  <c:v>Invitations</c:v>
                </c:pt>
                <c:pt idx="7">
                  <c:v>COA Permit</c:v>
                </c:pt>
              </c:strCache>
            </c:strRef>
          </c:cat>
          <c:val>
            <c:numRef>
              <c:f>'Party Planner'!$O$40:$O$47</c:f>
              <c:numCache>
                <c:formatCode>"$"#,##0.00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6F-46BC-97B1-1A57592D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033791179689985"/>
          <c:y val="0.28045966858189209"/>
          <c:w val="0.39976672198486402"/>
          <c:h val="0.62069377475109977"/>
        </c:manualLayout>
      </c:layout>
      <c:overlay val="0"/>
      <c:txPr>
        <a:bodyPr rot="0" vert="horz"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82550</xdr:colOff>
      <xdr:row>16</xdr:row>
      <xdr:rowOff>9525</xdr:rowOff>
    </xdr:from>
    <xdr:to>
      <xdr:col>14</xdr:col>
      <xdr:colOff>282603</xdr:colOff>
      <xdr:row>17</xdr:row>
      <xdr:rowOff>177827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0008C7-0406-4699-9468-D268287BB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600" y="3952875"/>
          <a:ext cx="542953" cy="523902"/>
        </a:xfrm>
        <a:prstGeom prst="rect">
          <a:avLst/>
        </a:prstGeom>
      </xdr:spPr>
    </xdr:pic>
    <xdr:clientData/>
  </xdr:twoCellAnchor>
  <xdr:twoCellAnchor>
    <xdr:from>
      <xdr:col>26</xdr:col>
      <xdr:colOff>85725</xdr:colOff>
      <xdr:row>36</xdr:row>
      <xdr:rowOff>95250</xdr:rowOff>
    </xdr:from>
    <xdr:to>
      <xdr:col>39</xdr:col>
      <xdr:colOff>123825</xdr:colOff>
      <xdr:row>47</xdr:row>
      <xdr:rowOff>114301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28575</xdr:colOff>
      <xdr:row>13</xdr:row>
      <xdr:rowOff>120867</xdr:rowOff>
    </xdr:from>
    <xdr:to>
      <xdr:col>14</xdr:col>
      <xdr:colOff>9525</xdr:colOff>
      <xdr:row>14</xdr:row>
      <xdr:rowOff>326244</xdr:rowOff>
    </xdr:to>
    <xdr:sp macro="" textlink="">
      <xdr:nvSpPr>
        <xdr:cNvPr id="37" name="Ribbon: Tilted Up 36" descr="Section Header (Shape Object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810964" y="3431394"/>
          <a:ext cx="1657350" cy="45937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26</xdr:col>
      <xdr:colOff>333212</xdr:colOff>
      <xdr:row>13</xdr:row>
      <xdr:rowOff>121954</xdr:rowOff>
    </xdr:from>
    <xdr:to>
      <xdr:col>31</xdr:col>
      <xdr:colOff>302732</xdr:colOff>
      <xdr:row>14</xdr:row>
      <xdr:rowOff>324937</xdr:rowOff>
    </xdr:to>
    <xdr:sp macro="" textlink="">
      <xdr:nvSpPr>
        <xdr:cNvPr id="44" name="Ribbon: Tilted Up 36" descr="Section Header (Shape Object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815361" y="3432481"/>
          <a:ext cx="1645920" cy="45698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238125</xdr:colOff>
      <xdr:row>16</xdr:row>
      <xdr:rowOff>200025</xdr:rowOff>
    </xdr:from>
    <xdr:to>
      <xdr:col>12</xdr:col>
      <xdr:colOff>77284</xdr:colOff>
      <xdr:row>17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16</xdr:row>
      <xdr:rowOff>200025</xdr:rowOff>
    </xdr:from>
    <xdr:to>
      <xdr:col>25</xdr:col>
      <xdr:colOff>134434</xdr:colOff>
      <xdr:row>17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16</xdr:row>
      <xdr:rowOff>200025</xdr:rowOff>
    </xdr:from>
    <xdr:to>
      <xdr:col>38</xdr:col>
      <xdr:colOff>96334</xdr:colOff>
      <xdr:row>17</xdr:row>
      <xdr:rowOff>84335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4514850"/>
          <a:ext cx="3077659" cy="236735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24</xdr:row>
      <xdr:rowOff>93386</xdr:rowOff>
    </xdr:from>
    <xdr:to>
      <xdr:col>14</xdr:col>
      <xdr:colOff>9525</xdr:colOff>
      <xdr:row>25</xdr:row>
      <xdr:rowOff>324102</xdr:rowOff>
    </xdr:to>
    <xdr:sp macro="" textlink="">
      <xdr:nvSpPr>
        <xdr:cNvPr id="57" name="Ribbon: Tilted Up 36" descr="Section Header (Shape Object)">
          <a:extLst>
            <a:ext uri="{FF2B5EF4-FFF2-40B4-BE49-F238E27FC236}">
              <a16:creationId xmlns:a16="http://schemas.microsoft.com/office/drawing/2014/main" id="{CF2BE652-834C-4991-A076-D231AE3B9C57}"/>
            </a:ext>
            <a:ext uri="{147F2762-F138-4A5C-976F-8EAC2B608ADB}">
              <a16:predDERef xmlns:a16="http://schemas.microsoft.com/office/drawing/2014/main" pred="{1F7A8661-863E-4B53-90AF-0C13C554DEA0}"/>
            </a:ext>
          </a:extLst>
        </xdr:cNvPr>
        <xdr:cNvSpPr/>
      </xdr:nvSpPr>
      <xdr:spPr>
        <a:xfrm>
          <a:off x="2810964" y="6260597"/>
          <a:ext cx="1657350" cy="45514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26</xdr:col>
      <xdr:colOff>335160</xdr:colOff>
      <xdr:row>24</xdr:row>
      <xdr:rowOff>95220</xdr:rowOff>
    </xdr:from>
    <xdr:to>
      <xdr:col>31</xdr:col>
      <xdr:colOff>303075</xdr:colOff>
      <xdr:row>25</xdr:row>
      <xdr:rowOff>321763</xdr:rowOff>
    </xdr:to>
    <xdr:sp macro="" textlink="">
      <xdr:nvSpPr>
        <xdr:cNvPr id="58" name="Ribbon: Tilted Up 36" descr="Section Header (Shape Object)">
          <a:extLst>
            <a:ext uri="{FF2B5EF4-FFF2-40B4-BE49-F238E27FC236}">
              <a16:creationId xmlns:a16="http://schemas.microsoft.com/office/drawing/2014/main" id="{3AD31D98-B7A1-4AC0-9012-3A8EA1A991E2}"/>
            </a:ext>
            <a:ext uri="{147F2762-F138-4A5C-976F-8EAC2B608ADB}">
              <a16:predDERef xmlns:a16="http://schemas.microsoft.com/office/drawing/2014/main" pred="{CF2BE652-834C-4991-A076-D231AE3B9C57}"/>
            </a:ext>
          </a:extLst>
        </xdr:cNvPr>
        <xdr:cNvSpPr/>
      </xdr:nvSpPr>
      <xdr:spPr>
        <a:xfrm rot="10800000">
          <a:off x="8817309" y="6264608"/>
          <a:ext cx="1644315" cy="45514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9</xdr:col>
      <xdr:colOff>28575</xdr:colOff>
      <xdr:row>35</xdr:row>
      <xdr:rowOff>95220</xdr:rowOff>
    </xdr:from>
    <xdr:to>
      <xdr:col>14</xdr:col>
      <xdr:colOff>9525</xdr:colOff>
      <xdr:row>36</xdr:row>
      <xdr:rowOff>321763</xdr:rowOff>
    </xdr:to>
    <xdr:sp macro="" textlink="">
      <xdr:nvSpPr>
        <xdr:cNvPr id="59" name="Ribbon: Tilted Up 36" descr="Section Header (Shape Object)">
          <a:extLst>
            <a:ext uri="{FF2B5EF4-FFF2-40B4-BE49-F238E27FC236}">
              <a16:creationId xmlns:a16="http://schemas.microsoft.com/office/drawing/2014/main" id="{D717DDCA-DA23-4908-8489-031564C7E389}"/>
            </a:ext>
            <a:ext uri="{147F2762-F138-4A5C-976F-8EAC2B608ADB}">
              <a16:predDERef xmlns:a16="http://schemas.microsoft.com/office/drawing/2014/main" pred="{3AD31D98-B7A1-4AC0-9012-3A8EA1A991E2}"/>
            </a:ext>
          </a:extLst>
        </xdr:cNvPr>
        <xdr:cNvSpPr/>
      </xdr:nvSpPr>
      <xdr:spPr>
        <a:xfrm>
          <a:off x="2810964" y="9060059"/>
          <a:ext cx="1657350" cy="45514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2286</xdr:colOff>
      <xdr:row>35</xdr:row>
      <xdr:rowOff>95220</xdr:rowOff>
    </xdr:from>
    <xdr:to>
      <xdr:col>31</xdr:col>
      <xdr:colOff>307086</xdr:colOff>
      <xdr:row>36</xdr:row>
      <xdr:rowOff>321763</xdr:rowOff>
    </xdr:to>
    <xdr:sp macro="" textlink="">
      <xdr:nvSpPr>
        <xdr:cNvPr id="60" name="Ribbon: Tilted Up 36" descr="Section Header (Shape Object)">
          <a:extLst>
            <a:ext uri="{FF2B5EF4-FFF2-40B4-BE49-F238E27FC236}">
              <a16:creationId xmlns:a16="http://schemas.microsoft.com/office/drawing/2014/main" id="{D83C3908-B9B3-4904-8B9A-F59B3D4E3F38}"/>
            </a:ext>
            <a:ext uri="{147F2762-F138-4A5C-976F-8EAC2B608ADB}">
              <a16:predDERef xmlns:a16="http://schemas.microsoft.com/office/drawing/2014/main" pred="{D717DDCA-DA23-4908-8489-031564C7E389}"/>
            </a:ext>
          </a:extLst>
        </xdr:cNvPr>
        <xdr:cNvSpPr/>
      </xdr:nvSpPr>
      <xdr:spPr>
        <a:xfrm rot="10800000">
          <a:off x="8819715" y="9060059"/>
          <a:ext cx="1645920" cy="45514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1</xdr:col>
      <xdr:colOff>73025</xdr:colOff>
      <xdr:row>1</xdr:row>
      <xdr:rowOff>53976</xdr:rowOff>
    </xdr:from>
    <xdr:to>
      <xdr:col>39</xdr:col>
      <xdr:colOff>123825</xdr:colOff>
      <xdr:row>3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30C6CC-741C-46E2-8240-3432D995E0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" t="7509" r="728" b="16948"/>
        <a:stretch/>
      </xdr:blipFill>
      <xdr:spPr>
        <a:xfrm>
          <a:off x="330200" y="282576"/>
          <a:ext cx="12915900" cy="46672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28575</xdr:rowOff>
    </xdr:from>
    <xdr:to>
      <xdr:col>4</xdr:col>
      <xdr:colOff>76239</xdr:colOff>
      <xdr:row>14</xdr:row>
      <xdr:rowOff>9550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B9664A-C045-4F02-B28B-4819F4E42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2847975"/>
          <a:ext cx="752514" cy="492150"/>
        </a:xfrm>
        <a:prstGeom prst="rect">
          <a:avLst/>
        </a:prstGeom>
      </xdr:spPr>
    </xdr:pic>
    <xdr:clientData/>
  </xdr:twoCellAnchor>
  <xdr:twoCellAnchor editAs="oneCell">
    <xdr:from>
      <xdr:col>26</xdr:col>
      <xdr:colOff>63500</xdr:colOff>
      <xdr:row>16</xdr:row>
      <xdr:rowOff>9525</xdr:rowOff>
    </xdr:from>
    <xdr:to>
      <xdr:col>27</xdr:col>
      <xdr:colOff>285779</xdr:colOff>
      <xdr:row>17</xdr:row>
      <xdr:rowOff>44450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1A26D0-2E3D-4D68-A091-8C12998CF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98" b="9594"/>
        <a:stretch/>
      </xdr:blipFill>
      <xdr:spPr>
        <a:xfrm>
          <a:off x="8731250" y="3952875"/>
          <a:ext cx="565179" cy="390525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15875</xdr:colOff>
      <xdr:row>30</xdr:row>
      <xdr:rowOff>104774</xdr:rowOff>
    </xdr:from>
    <xdr:to>
      <xdr:col>22</xdr:col>
      <xdr:colOff>57150</xdr:colOff>
      <xdr:row>34</xdr:row>
      <xdr:rowOff>3174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062B46-A8CC-4406-8B02-A59B9DF940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99" t="5807" r="6650" b="6140"/>
        <a:stretch/>
      </xdr:blipFill>
      <xdr:spPr>
        <a:xfrm>
          <a:off x="6283325" y="7600949"/>
          <a:ext cx="1069975" cy="866775"/>
        </a:xfrm>
        <a:prstGeom prst="rect">
          <a:avLst/>
        </a:prstGeom>
      </xdr:spPr>
    </xdr:pic>
    <xdr:clientData/>
  </xdr:twoCellAnchor>
  <xdr:twoCellAnchor editAs="oneCell">
    <xdr:from>
      <xdr:col>36</xdr:col>
      <xdr:colOff>285750</xdr:colOff>
      <xdr:row>12</xdr:row>
      <xdr:rowOff>19050</xdr:rowOff>
    </xdr:from>
    <xdr:to>
      <xdr:col>39</xdr:col>
      <xdr:colOff>6389</xdr:colOff>
      <xdr:row>14</xdr:row>
      <xdr:rowOff>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246412-2F5A-4F2C-BEB1-D68F8BC9D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3067050"/>
          <a:ext cx="752514" cy="49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ustintexas.gov/sites/default/files/files/CityStage/Transportation/NBP_HowToApplyOnlineForNBP_20230426.pdf" TargetMode="External"/><Relationship Id="rId1" Type="http://schemas.openxmlformats.org/officeDocument/2006/relationships/hyperlink" Target="https://www.austintexas.gov/department/neighborhood-block-parti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9F64-F85D-4DD3-8527-B1FA6D726905}">
  <sheetPr>
    <tabColor rgb="FFFF0000"/>
  </sheetPr>
  <dimension ref="A1:O32"/>
  <sheetViews>
    <sheetView tabSelected="1" workbookViewId="0">
      <selection activeCell="D35" sqref="D35"/>
    </sheetView>
  </sheetViews>
  <sheetFormatPr defaultRowHeight="14.5" x14ac:dyDescent="0.35"/>
  <sheetData>
    <row r="1" spans="1:15" ht="21" x14ac:dyDescent="0.5">
      <c r="A1" s="56" t="s">
        <v>68</v>
      </c>
      <c r="B1" s="56"/>
      <c r="C1" s="56"/>
      <c r="D1" s="56"/>
      <c r="E1" s="56"/>
      <c r="F1" s="56"/>
      <c r="G1" s="56"/>
      <c r="H1" s="56"/>
      <c r="I1" s="57"/>
      <c r="J1" s="57"/>
    </row>
    <row r="2" spans="1:15" ht="21" x14ac:dyDescent="0.5">
      <c r="A2" s="56"/>
      <c r="B2" s="56"/>
      <c r="C2" s="56"/>
      <c r="D2" s="56"/>
      <c r="E2" s="56"/>
      <c r="F2" s="56"/>
      <c r="G2" s="56"/>
      <c r="H2" s="56"/>
      <c r="I2" s="57"/>
      <c r="J2" s="57"/>
    </row>
    <row r="3" spans="1:15" x14ac:dyDescent="0.35">
      <c r="A3" s="59" t="s">
        <v>69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5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5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1:15" x14ac:dyDescent="0.3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</row>
    <row r="7" spans="1:15" x14ac:dyDescent="0.3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</row>
    <row r="8" spans="1:15" x14ac:dyDescent="0.3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 spans="1:15" x14ac:dyDescent="0.3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15" x14ac:dyDescent="0.3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 x14ac:dyDescent="0.3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 x14ac:dyDescent="0.3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 x14ac:dyDescent="0.3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1:15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1:15" x14ac:dyDescent="0.3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15" x14ac:dyDescent="0.3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 x14ac:dyDescent="0.3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1:15" x14ac:dyDescent="0.3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1:15" x14ac:dyDescent="0.3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5" x14ac:dyDescent="0.3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 x14ac:dyDescent="0.3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1:15" x14ac:dyDescent="0.3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1:15" x14ac:dyDescent="0.3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</row>
    <row r="24" spans="1:15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</row>
    <row r="25" spans="1:15" x14ac:dyDescent="0.3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x14ac:dyDescent="0.3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</row>
    <row r="27" spans="1:15" x14ac:dyDescent="0.3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</row>
    <row r="28" spans="1:15" x14ac:dyDescent="0.3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  <row r="29" spans="1:15" x14ac:dyDescent="0.3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</row>
    <row r="30" spans="1:15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</row>
    <row r="31" spans="1:15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</row>
    <row r="32" spans="1:15" x14ac:dyDescent="0.3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</sheetData>
  <mergeCells count="1">
    <mergeCell ref="A3:O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tabColor rgb="FF00B0F0"/>
  </sheetPr>
  <dimension ref="A1:AP103"/>
  <sheetViews>
    <sheetView showGridLines="0" topLeftCell="A76" zoomScaleNormal="100" workbookViewId="0">
      <selection activeCell="C17" sqref="C15:AA17"/>
    </sheetView>
  </sheetViews>
  <sheetFormatPr defaultColWidth="9.08984375" defaultRowHeight="18" customHeight="1" x14ac:dyDescent="0.35"/>
  <cols>
    <col min="1" max="1" width="3.6328125" style="9" customWidth="1"/>
    <col min="2" max="2" width="2.6328125" style="9" customWidth="1"/>
    <col min="3" max="3" width="4.90625" style="11" customWidth="1"/>
    <col min="4" max="39" width="4.90625" style="9" customWidth="1"/>
    <col min="40" max="40" width="2.6328125" style="9" customWidth="1"/>
    <col min="41" max="41" width="16.54296875" style="9" customWidth="1"/>
    <col min="42" max="42" width="8.6328125" style="9" customWidth="1"/>
    <col min="43" max="16384" width="9.08984375" style="2"/>
  </cols>
  <sheetData>
    <row r="1" spans="1:42" ht="18" customHeight="1" x14ac:dyDescent="0.35">
      <c r="B1" s="14"/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2" ht="18" customHeight="1" x14ac:dyDescent="0.35">
      <c r="B2" s="29"/>
      <c r="C2" s="29"/>
      <c r="D2" s="30"/>
      <c r="E2" s="31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1"/>
    </row>
    <row r="3" spans="1:42" ht="18" customHeight="1" x14ac:dyDescent="0.35">
      <c r="B3" s="29"/>
      <c r="C3" s="29"/>
      <c r="D3" s="30"/>
      <c r="E3" s="31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"/>
    </row>
    <row r="4" spans="1:42" ht="16.5" customHeight="1" x14ac:dyDescent="0.35">
      <c r="B4" s="29"/>
      <c r="C4" s="67" t="s">
        <v>70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43"/>
      <c r="AO4" s="1"/>
    </row>
    <row r="5" spans="1:42" ht="14.5" customHeight="1" x14ac:dyDescent="0.35">
      <c r="B5" s="29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43"/>
      <c r="AO5" s="1"/>
    </row>
    <row r="6" spans="1:42" ht="32.5" customHeight="1" x14ac:dyDescent="0.35">
      <c r="B6" s="29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43"/>
      <c r="AO6" s="1"/>
    </row>
    <row r="7" spans="1:42" ht="11" customHeight="1" x14ac:dyDescent="0.35">
      <c r="B7" s="27"/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58" t="s">
        <v>66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1"/>
    </row>
    <row r="8" spans="1:42" ht="21.65" customHeight="1" x14ac:dyDescent="0.35">
      <c r="B8" s="1"/>
      <c r="C8" s="1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2" ht="18" customHeight="1" x14ac:dyDescent="0.35">
      <c r="B9" s="15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"/>
    </row>
    <row r="10" spans="1:42" ht="24" customHeight="1" x14ac:dyDescent="0.35">
      <c r="B10" s="15"/>
      <c r="C10" s="63" t="s">
        <v>40</v>
      </c>
      <c r="D10" s="63"/>
      <c r="E10" s="63"/>
      <c r="F10" s="63"/>
      <c r="G10" s="63"/>
      <c r="H10" s="63"/>
      <c r="I10" s="64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6"/>
      <c r="AN10" s="18"/>
      <c r="AO10" s="1"/>
    </row>
    <row r="11" spans="1:42" ht="24" customHeight="1" x14ac:dyDescent="0.35">
      <c r="B11" s="15"/>
      <c r="C11" s="63" t="s">
        <v>41</v>
      </c>
      <c r="D11" s="63"/>
      <c r="E11" s="63"/>
      <c r="F11" s="63"/>
      <c r="G11" s="63"/>
      <c r="H11" s="63"/>
      <c r="I11" s="64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6"/>
      <c r="W11" s="69" t="s">
        <v>0</v>
      </c>
      <c r="X11" s="70"/>
      <c r="Y11" s="70"/>
      <c r="Z11" s="70"/>
      <c r="AA11" s="70"/>
      <c r="AB11" s="71"/>
      <c r="AC11" s="72"/>
      <c r="AD11" s="73"/>
      <c r="AE11" s="73"/>
      <c r="AF11" s="73"/>
      <c r="AG11" s="73"/>
      <c r="AH11" s="73"/>
      <c r="AI11" s="73"/>
      <c r="AJ11" s="73"/>
      <c r="AK11" s="73"/>
      <c r="AL11" s="73"/>
      <c r="AM11" s="74"/>
      <c r="AN11" s="18"/>
      <c r="AO11" s="1"/>
    </row>
    <row r="12" spans="1:42" ht="24" customHeight="1" x14ac:dyDescent="0.35">
      <c r="B12" s="15"/>
      <c r="C12" s="63" t="s">
        <v>42</v>
      </c>
      <c r="D12" s="63"/>
      <c r="E12" s="63"/>
      <c r="F12" s="63"/>
      <c r="G12" s="63"/>
      <c r="H12" s="63"/>
      <c r="I12" s="64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6"/>
      <c r="AN12" s="18"/>
      <c r="AO12" s="1"/>
    </row>
    <row r="13" spans="1:42" ht="20.149999999999999" customHeight="1" x14ac:dyDescent="0.35">
      <c r="B13" s="15"/>
      <c r="C13" s="17"/>
      <c r="D13" s="17"/>
      <c r="E13" s="17"/>
      <c r="F13" s="17"/>
      <c r="G13" s="17"/>
      <c r="H13" s="17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17"/>
      <c r="X13" s="17"/>
      <c r="Y13" s="17"/>
      <c r="Z13" s="17"/>
      <c r="AA13" s="17"/>
      <c r="AB13" s="17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18"/>
      <c r="AO13" s="1"/>
    </row>
    <row r="14" spans="1:42" ht="20.149999999999999" customHeight="1" x14ac:dyDescent="0.35">
      <c r="B14" s="15"/>
      <c r="C14" s="17"/>
      <c r="D14" s="17"/>
      <c r="E14" s="17"/>
      <c r="F14" s="17"/>
      <c r="G14" s="17"/>
      <c r="H14" s="1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17"/>
      <c r="X14" s="17"/>
      <c r="Y14" s="17"/>
      <c r="Z14" s="17"/>
      <c r="AA14" s="17"/>
      <c r="AB14" s="17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18"/>
      <c r="AO14" s="1"/>
    </row>
    <row r="15" spans="1:42" s="35" customFormat="1" ht="36" customHeight="1" x14ac:dyDescent="0.6">
      <c r="A15" s="32"/>
      <c r="B15" s="33"/>
      <c r="C15" s="34"/>
      <c r="D15" s="33"/>
      <c r="E15" s="33"/>
      <c r="F15" s="33"/>
      <c r="G15" s="33"/>
      <c r="H15" s="33"/>
      <c r="I15" s="39"/>
      <c r="J15" s="39"/>
      <c r="K15" s="40"/>
      <c r="L15" s="41"/>
      <c r="M15" s="41"/>
      <c r="N15" s="41"/>
      <c r="O15" s="83" t="s">
        <v>1</v>
      </c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41"/>
      <c r="AC15" s="41"/>
      <c r="AD15" s="41"/>
      <c r="AE15" s="39"/>
      <c r="AF15" s="39"/>
      <c r="AG15" s="33"/>
      <c r="AH15" s="33"/>
      <c r="AI15" s="33"/>
      <c r="AJ15" s="33"/>
      <c r="AK15" s="33"/>
      <c r="AL15" s="33"/>
      <c r="AM15" s="33"/>
      <c r="AN15" s="33"/>
      <c r="AO15" s="33"/>
      <c r="AP15" s="32"/>
    </row>
    <row r="16" spans="1:42" ht="12" customHeight="1" thickBot="1" x14ac:dyDescent="0.4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"/>
    </row>
    <row r="17" spans="1:42" s="36" customFormat="1" ht="27.9" customHeight="1" thickBot="1" x14ac:dyDescent="0.4">
      <c r="B17" s="37"/>
      <c r="C17" s="159" t="s">
        <v>73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1"/>
      <c r="N17" s="51"/>
      <c r="O17" s="51"/>
      <c r="P17" s="77" t="s">
        <v>72</v>
      </c>
      <c r="Q17" s="78"/>
      <c r="R17" s="78"/>
      <c r="S17" s="78"/>
      <c r="T17" s="78"/>
      <c r="U17" s="78"/>
      <c r="V17" s="78"/>
      <c r="W17" s="78"/>
      <c r="X17" s="78"/>
      <c r="Y17" s="78"/>
      <c r="Z17" s="79"/>
      <c r="AA17" s="51"/>
      <c r="AB17" s="51"/>
      <c r="AC17" s="80" t="s">
        <v>71</v>
      </c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37"/>
      <c r="AO17" s="38"/>
    </row>
    <row r="18" spans="1:42" s="6" customFormat="1" ht="20.149999999999999" customHeight="1" x14ac:dyDescent="0.35">
      <c r="A18" s="9"/>
      <c r="B18" s="15"/>
      <c r="C18" s="23" t="s">
        <v>3</v>
      </c>
      <c r="D18" s="95" t="s">
        <v>61</v>
      </c>
      <c r="E18" s="95"/>
      <c r="F18" s="95"/>
      <c r="G18" s="95"/>
      <c r="H18" s="95"/>
      <c r="I18" s="95"/>
      <c r="J18" s="95"/>
      <c r="K18" s="95"/>
      <c r="L18" s="95"/>
      <c r="M18" s="96"/>
      <c r="N18" s="4"/>
      <c r="O18" s="5"/>
      <c r="P18" s="23" t="s">
        <v>3</v>
      </c>
      <c r="Q18" s="97" t="s">
        <v>58</v>
      </c>
      <c r="R18" s="97"/>
      <c r="S18" s="97"/>
      <c r="T18" s="97"/>
      <c r="U18" s="97"/>
      <c r="V18" s="97"/>
      <c r="W18" s="97"/>
      <c r="X18" s="97"/>
      <c r="Y18" s="97"/>
      <c r="Z18" s="98"/>
      <c r="AA18" s="5"/>
      <c r="AB18" s="5"/>
      <c r="AC18" s="23" t="s">
        <v>3</v>
      </c>
      <c r="AD18" s="97" t="s">
        <v>4</v>
      </c>
      <c r="AE18" s="97"/>
      <c r="AF18" s="97"/>
      <c r="AG18" s="97"/>
      <c r="AH18" s="97"/>
      <c r="AI18" s="97"/>
      <c r="AJ18" s="97"/>
      <c r="AK18" s="97"/>
      <c r="AL18" s="97"/>
      <c r="AM18" s="98"/>
      <c r="AN18" s="15"/>
      <c r="AO18" s="3"/>
      <c r="AP18" s="9"/>
    </row>
    <row r="19" spans="1:42" ht="18" customHeight="1" x14ac:dyDescent="0.35">
      <c r="B19" s="15"/>
      <c r="C19" s="24" t="s">
        <v>3</v>
      </c>
      <c r="D19" s="99" t="s">
        <v>2</v>
      </c>
      <c r="E19" s="99"/>
      <c r="F19" s="99"/>
      <c r="G19" s="99"/>
      <c r="H19" s="99"/>
      <c r="I19" s="99"/>
      <c r="J19" s="99"/>
      <c r="K19" s="99"/>
      <c r="L19" s="99"/>
      <c r="M19" s="100"/>
      <c r="N19" s="7"/>
      <c r="O19" s="8"/>
      <c r="P19" s="24" t="s">
        <v>3</v>
      </c>
      <c r="Q19" s="99" t="s">
        <v>63</v>
      </c>
      <c r="R19" s="99"/>
      <c r="S19" s="99"/>
      <c r="T19" s="99"/>
      <c r="U19" s="99"/>
      <c r="V19" s="99"/>
      <c r="W19" s="99"/>
      <c r="X19" s="99"/>
      <c r="Y19" s="99"/>
      <c r="Z19" s="100"/>
      <c r="AA19" s="8"/>
      <c r="AB19" s="8"/>
      <c r="AC19" s="24" t="s">
        <v>3</v>
      </c>
      <c r="AD19" s="99" t="s">
        <v>5</v>
      </c>
      <c r="AE19" s="99"/>
      <c r="AF19" s="99"/>
      <c r="AG19" s="99"/>
      <c r="AH19" s="99"/>
      <c r="AI19" s="99"/>
      <c r="AJ19" s="99"/>
      <c r="AK19" s="99"/>
      <c r="AL19" s="99"/>
      <c r="AM19" s="100"/>
      <c r="AN19" s="15"/>
      <c r="AO19" s="1"/>
    </row>
    <row r="20" spans="1:42" ht="18" customHeight="1" x14ac:dyDescent="0.35">
      <c r="B20" s="15"/>
      <c r="C20" s="24" t="s">
        <v>3</v>
      </c>
      <c r="D20" s="99" t="s">
        <v>55</v>
      </c>
      <c r="E20" s="99"/>
      <c r="F20" s="99"/>
      <c r="G20" s="99"/>
      <c r="H20" s="99"/>
      <c r="I20" s="99"/>
      <c r="J20" s="99"/>
      <c r="K20" s="99"/>
      <c r="L20" s="99"/>
      <c r="M20" s="100"/>
      <c r="N20" s="7"/>
      <c r="O20" s="8"/>
      <c r="P20" s="24" t="s">
        <v>3</v>
      </c>
      <c r="Q20" s="99" t="s">
        <v>64</v>
      </c>
      <c r="R20" s="99"/>
      <c r="S20" s="99"/>
      <c r="T20" s="99"/>
      <c r="U20" s="99"/>
      <c r="V20" s="99"/>
      <c r="W20" s="99"/>
      <c r="X20" s="99"/>
      <c r="Y20" s="99"/>
      <c r="Z20" s="100"/>
      <c r="AA20" s="8"/>
      <c r="AB20" s="8"/>
      <c r="AC20" s="24" t="s">
        <v>3</v>
      </c>
      <c r="AD20" s="99" t="s">
        <v>67</v>
      </c>
      <c r="AE20" s="99"/>
      <c r="AF20" s="99"/>
      <c r="AG20" s="99"/>
      <c r="AH20" s="99"/>
      <c r="AI20" s="99"/>
      <c r="AJ20" s="99"/>
      <c r="AK20" s="99"/>
      <c r="AL20" s="99"/>
      <c r="AM20" s="100"/>
      <c r="AN20" s="15"/>
      <c r="AO20" s="1"/>
    </row>
    <row r="21" spans="1:42" ht="18" customHeight="1" x14ac:dyDescent="0.35">
      <c r="B21" s="15"/>
      <c r="C21" s="24" t="s">
        <v>3</v>
      </c>
      <c r="D21" s="101" t="s">
        <v>62</v>
      </c>
      <c r="E21" s="101"/>
      <c r="F21" s="101"/>
      <c r="G21" s="101"/>
      <c r="H21" s="101"/>
      <c r="I21" s="101"/>
      <c r="J21" s="101"/>
      <c r="K21" s="101"/>
      <c r="L21" s="101"/>
      <c r="M21" s="102"/>
      <c r="N21" s="7"/>
      <c r="O21" s="8"/>
      <c r="P21" s="24" t="s">
        <v>3</v>
      </c>
      <c r="Q21" s="99" t="s">
        <v>65</v>
      </c>
      <c r="R21" s="99"/>
      <c r="S21" s="99"/>
      <c r="T21" s="99"/>
      <c r="U21" s="99"/>
      <c r="V21" s="99"/>
      <c r="W21" s="99"/>
      <c r="X21" s="99"/>
      <c r="Y21" s="99"/>
      <c r="Z21" s="100"/>
      <c r="AA21" s="8"/>
      <c r="AB21" s="8"/>
      <c r="AC21" s="24" t="s">
        <v>3</v>
      </c>
      <c r="AD21" s="99"/>
      <c r="AE21" s="99"/>
      <c r="AF21" s="99"/>
      <c r="AG21" s="99"/>
      <c r="AH21" s="99"/>
      <c r="AI21" s="99"/>
      <c r="AJ21" s="99"/>
      <c r="AK21" s="99"/>
      <c r="AL21" s="99"/>
      <c r="AM21" s="100"/>
      <c r="AN21" s="15"/>
      <c r="AO21" s="1"/>
    </row>
    <row r="22" spans="1:42" ht="18" customHeight="1" x14ac:dyDescent="0.35">
      <c r="B22" s="15"/>
      <c r="C22" s="24" t="s">
        <v>3</v>
      </c>
      <c r="D22" s="99" t="s">
        <v>56</v>
      </c>
      <c r="E22" s="99"/>
      <c r="F22" s="99"/>
      <c r="G22" s="99"/>
      <c r="H22" s="99"/>
      <c r="I22" s="99"/>
      <c r="J22" s="99"/>
      <c r="K22" s="99"/>
      <c r="L22" s="99"/>
      <c r="M22" s="100"/>
      <c r="N22" s="7"/>
      <c r="O22" s="8"/>
      <c r="P22" s="24" t="s">
        <v>3</v>
      </c>
      <c r="Q22" s="99" t="s">
        <v>60</v>
      </c>
      <c r="R22" s="99"/>
      <c r="S22" s="99"/>
      <c r="T22" s="99"/>
      <c r="U22" s="99"/>
      <c r="V22" s="99"/>
      <c r="W22" s="99"/>
      <c r="X22" s="99"/>
      <c r="Y22" s="99"/>
      <c r="Z22" s="100"/>
      <c r="AA22" s="8"/>
      <c r="AB22" s="8"/>
      <c r="AC22" s="24" t="s">
        <v>3</v>
      </c>
      <c r="AD22" s="99"/>
      <c r="AE22" s="99"/>
      <c r="AF22" s="99"/>
      <c r="AG22" s="99"/>
      <c r="AH22" s="99"/>
      <c r="AI22" s="99"/>
      <c r="AJ22" s="99"/>
      <c r="AK22" s="99"/>
      <c r="AL22" s="99"/>
      <c r="AM22" s="100"/>
      <c r="AN22" s="15"/>
      <c r="AO22" s="1"/>
    </row>
    <row r="23" spans="1:42" ht="18" customHeight="1" thickBot="1" x14ac:dyDescent="0.4">
      <c r="B23" s="15"/>
      <c r="C23" s="25" t="s">
        <v>3</v>
      </c>
      <c r="D23" s="155" t="s">
        <v>57</v>
      </c>
      <c r="E23" s="155"/>
      <c r="F23" s="155"/>
      <c r="G23" s="155"/>
      <c r="H23" s="155"/>
      <c r="I23" s="155"/>
      <c r="J23" s="155"/>
      <c r="K23" s="155"/>
      <c r="L23" s="155"/>
      <c r="M23" s="156"/>
      <c r="N23" s="7"/>
      <c r="O23" s="8"/>
      <c r="P23" s="25" t="s">
        <v>3</v>
      </c>
      <c r="Q23" s="157"/>
      <c r="R23" s="157"/>
      <c r="S23" s="157"/>
      <c r="T23" s="157"/>
      <c r="U23" s="157"/>
      <c r="V23" s="157"/>
      <c r="W23" s="157"/>
      <c r="X23" s="157"/>
      <c r="Y23" s="157"/>
      <c r="Z23" s="158"/>
      <c r="AA23" s="8"/>
      <c r="AB23" s="8"/>
      <c r="AC23" s="25" t="s">
        <v>3</v>
      </c>
      <c r="AD23" s="157"/>
      <c r="AE23" s="157"/>
      <c r="AF23" s="157"/>
      <c r="AG23" s="157"/>
      <c r="AH23" s="157"/>
      <c r="AI23" s="157"/>
      <c r="AJ23" s="157"/>
      <c r="AK23" s="157"/>
      <c r="AL23" s="157"/>
      <c r="AM23" s="158"/>
      <c r="AN23" s="15"/>
      <c r="AO23" s="1"/>
    </row>
    <row r="24" spans="1:42" ht="18" customHeight="1" x14ac:dyDescent="0.35">
      <c r="B24" s="15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5"/>
      <c r="AO24" s="1"/>
    </row>
    <row r="25" spans="1:42" ht="18" customHeight="1" x14ac:dyDescent="0.35">
      <c r="B25" s="1"/>
      <c r="C25" s="1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2" s="35" customFormat="1" ht="36" customHeight="1" x14ac:dyDescent="0.6">
      <c r="A26" s="32"/>
      <c r="B26" s="33"/>
      <c r="C26" s="34"/>
      <c r="D26" s="33"/>
      <c r="E26" s="33"/>
      <c r="F26" s="33"/>
      <c r="G26" s="33"/>
      <c r="H26" s="33"/>
      <c r="I26" s="39"/>
      <c r="J26" s="39"/>
      <c r="K26" s="40"/>
      <c r="L26" s="41"/>
      <c r="M26" s="41"/>
      <c r="N26" s="41"/>
      <c r="O26" s="83" t="s">
        <v>74</v>
      </c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41"/>
      <c r="AC26" s="41"/>
      <c r="AD26" s="41"/>
      <c r="AE26" s="39"/>
      <c r="AF26" s="39"/>
      <c r="AG26" s="33"/>
      <c r="AH26" s="33"/>
      <c r="AI26" s="33"/>
      <c r="AJ26" s="33"/>
      <c r="AK26" s="33"/>
      <c r="AL26" s="33"/>
      <c r="AM26" s="33"/>
      <c r="AN26" s="33"/>
      <c r="AO26" s="33"/>
      <c r="AP26" s="32"/>
    </row>
    <row r="27" spans="1:42" ht="12" customHeight="1" thickBot="1" x14ac:dyDescent="0.4">
      <c r="B27" s="15"/>
      <c r="C27" s="1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"/>
    </row>
    <row r="28" spans="1:42" ht="21.9" customHeight="1" thickTop="1" x14ac:dyDescent="0.35">
      <c r="B28" s="15"/>
      <c r="C28" s="52" t="s">
        <v>6</v>
      </c>
      <c r="D28" s="53"/>
      <c r="E28" s="53"/>
      <c r="F28" s="53"/>
      <c r="G28" s="53"/>
      <c r="H28" s="53"/>
      <c r="I28" s="54" t="s">
        <v>78</v>
      </c>
      <c r="J28" s="54"/>
      <c r="K28" s="54"/>
      <c r="L28" s="54"/>
      <c r="M28" s="54"/>
      <c r="N28" s="54"/>
      <c r="O28" s="54"/>
      <c r="P28" s="68" t="s">
        <v>46</v>
      </c>
      <c r="Q28" s="68"/>
      <c r="R28" s="68"/>
      <c r="S28" s="19"/>
      <c r="T28" s="19"/>
      <c r="U28" s="19"/>
      <c r="V28" s="19"/>
      <c r="W28" s="19"/>
      <c r="X28" s="52" t="s">
        <v>6</v>
      </c>
      <c r="Y28" s="53"/>
      <c r="Z28" s="53"/>
      <c r="AA28" s="53"/>
      <c r="AB28" s="53"/>
      <c r="AC28" s="53"/>
      <c r="AD28" s="54" t="s">
        <v>78</v>
      </c>
      <c r="AE28" s="54"/>
      <c r="AF28" s="54"/>
      <c r="AG28" s="54"/>
      <c r="AH28" s="54"/>
      <c r="AI28" s="54"/>
      <c r="AJ28" s="54"/>
      <c r="AK28" s="68" t="s">
        <v>46</v>
      </c>
      <c r="AL28" s="68"/>
      <c r="AM28" s="68"/>
      <c r="AN28" s="15"/>
      <c r="AO28" s="1"/>
    </row>
    <row r="29" spans="1:42" ht="18" customHeight="1" x14ac:dyDescent="0.35">
      <c r="A29" s="2"/>
      <c r="B29" s="19"/>
      <c r="C29" s="44" t="s">
        <v>45</v>
      </c>
      <c r="D29" s="42"/>
      <c r="E29" s="42"/>
      <c r="F29" s="42"/>
      <c r="G29" s="42"/>
      <c r="H29" s="42"/>
      <c r="I29" s="61"/>
      <c r="J29" s="61"/>
      <c r="K29" s="61"/>
      <c r="L29" s="61"/>
      <c r="M29" s="61"/>
      <c r="N29" s="61"/>
      <c r="O29" s="61"/>
      <c r="P29" s="61" t="s">
        <v>77</v>
      </c>
      <c r="Q29" s="61"/>
      <c r="R29" s="61"/>
      <c r="S29" s="12"/>
      <c r="T29" s="12"/>
      <c r="U29" s="12"/>
      <c r="V29" s="12"/>
      <c r="W29" s="12"/>
      <c r="X29" s="44" t="s">
        <v>45</v>
      </c>
      <c r="Y29" s="42"/>
      <c r="Z29" s="42"/>
      <c r="AA29" s="42"/>
      <c r="AB29" s="42"/>
      <c r="AC29" s="61"/>
      <c r="AD29" s="61"/>
      <c r="AE29" s="61"/>
      <c r="AF29" s="61"/>
      <c r="AG29" s="61"/>
      <c r="AH29" s="61"/>
      <c r="AI29" s="61"/>
      <c r="AJ29" s="45"/>
      <c r="AK29" s="61" t="s">
        <v>3</v>
      </c>
      <c r="AL29" s="61"/>
      <c r="AM29" s="61"/>
      <c r="AN29" s="19"/>
      <c r="AO29" s="10"/>
      <c r="AP29" s="2"/>
    </row>
    <row r="30" spans="1:42" ht="18" customHeight="1" x14ac:dyDescent="0.35">
      <c r="B30" s="15"/>
      <c r="C30" s="44" t="s">
        <v>45</v>
      </c>
      <c r="D30" s="42"/>
      <c r="E30" s="42"/>
      <c r="F30" s="42"/>
      <c r="G30" s="42"/>
      <c r="H30" s="42"/>
      <c r="I30" s="61"/>
      <c r="J30" s="61"/>
      <c r="K30" s="61"/>
      <c r="L30" s="61"/>
      <c r="M30" s="61"/>
      <c r="N30" s="61"/>
      <c r="O30" s="61"/>
      <c r="P30" s="61" t="s">
        <v>76</v>
      </c>
      <c r="Q30" s="61"/>
      <c r="R30" s="61"/>
      <c r="S30" s="12"/>
      <c r="T30" s="12"/>
      <c r="U30" s="12"/>
      <c r="V30" s="12"/>
      <c r="W30" s="12"/>
      <c r="X30" s="44" t="s">
        <v>45</v>
      </c>
      <c r="Y30" s="42"/>
      <c r="Z30" s="42"/>
      <c r="AA30" s="42"/>
      <c r="AB30" s="42"/>
      <c r="AC30" s="61"/>
      <c r="AD30" s="61"/>
      <c r="AE30" s="61"/>
      <c r="AF30" s="61"/>
      <c r="AG30" s="61"/>
      <c r="AH30" s="61"/>
      <c r="AI30" s="61"/>
      <c r="AJ30" s="45"/>
      <c r="AK30" s="61" t="s">
        <v>3</v>
      </c>
      <c r="AL30" s="61"/>
      <c r="AM30" s="61"/>
      <c r="AN30" s="15"/>
      <c r="AO30" s="1"/>
    </row>
    <row r="31" spans="1:42" ht="18" customHeight="1" x14ac:dyDescent="0.35">
      <c r="B31" s="15"/>
      <c r="C31" s="44" t="s">
        <v>45</v>
      </c>
      <c r="D31" s="42"/>
      <c r="E31" s="42"/>
      <c r="F31" s="42"/>
      <c r="G31" s="42"/>
      <c r="H31" s="42"/>
      <c r="I31" s="61"/>
      <c r="J31" s="61"/>
      <c r="K31" s="61"/>
      <c r="L31" s="61"/>
      <c r="M31" s="61"/>
      <c r="N31" s="61"/>
      <c r="O31" s="61"/>
      <c r="P31" s="61" t="s">
        <v>3</v>
      </c>
      <c r="Q31" s="61"/>
      <c r="R31" s="61"/>
      <c r="S31" s="12"/>
      <c r="T31" s="12"/>
      <c r="U31" s="12"/>
      <c r="V31" s="12"/>
      <c r="W31" s="12"/>
      <c r="X31" s="44" t="s">
        <v>45</v>
      </c>
      <c r="Y31" s="42"/>
      <c r="Z31" s="42"/>
      <c r="AA31" s="42"/>
      <c r="AB31" s="42"/>
      <c r="AC31" s="61"/>
      <c r="AD31" s="61"/>
      <c r="AE31" s="61"/>
      <c r="AF31" s="61"/>
      <c r="AG31" s="61"/>
      <c r="AH31" s="61"/>
      <c r="AI31" s="61"/>
      <c r="AJ31" s="45"/>
      <c r="AK31" s="61" t="s">
        <v>3</v>
      </c>
      <c r="AL31" s="61"/>
      <c r="AM31" s="61"/>
      <c r="AN31" s="15"/>
      <c r="AO31" s="1"/>
    </row>
    <row r="32" spans="1:42" ht="18" customHeight="1" x14ac:dyDescent="0.35">
      <c r="B32" s="15"/>
      <c r="C32" s="44" t="s">
        <v>45</v>
      </c>
      <c r="D32" s="42"/>
      <c r="E32" s="42"/>
      <c r="F32" s="42"/>
      <c r="G32" s="42"/>
      <c r="H32" s="42"/>
      <c r="I32" s="61"/>
      <c r="J32" s="61"/>
      <c r="K32" s="61"/>
      <c r="L32" s="61"/>
      <c r="M32" s="61"/>
      <c r="N32" s="61"/>
      <c r="O32" s="61"/>
      <c r="P32" s="61" t="s">
        <v>3</v>
      </c>
      <c r="Q32" s="61"/>
      <c r="R32" s="61"/>
      <c r="S32" s="12"/>
      <c r="T32" s="12"/>
      <c r="U32" s="12"/>
      <c r="V32" s="12"/>
      <c r="W32" s="12"/>
      <c r="X32" s="44" t="s">
        <v>45</v>
      </c>
      <c r="Y32" s="42"/>
      <c r="Z32" s="42"/>
      <c r="AA32" s="42"/>
      <c r="AB32" s="42"/>
      <c r="AC32" s="61"/>
      <c r="AD32" s="61"/>
      <c r="AE32" s="61"/>
      <c r="AF32" s="61"/>
      <c r="AG32" s="61"/>
      <c r="AH32" s="61"/>
      <c r="AI32" s="61"/>
      <c r="AJ32" s="45"/>
      <c r="AK32" s="61" t="s">
        <v>3</v>
      </c>
      <c r="AL32" s="61"/>
      <c r="AM32" s="61"/>
      <c r="AN32" s="15"/>
      <c r="AO32" s="1"/>
    </row>
    <row r="33" spans="1:42" ht="20.149999999999999" customHeight="1" x14ac:dyDescent="0.35">
      <c r="B33" s="15"/>
      <c r="C33" s="44" t="s">
        <v>45</v>
      </c>
      <c r="D33" s="42"/>
      <c r="E33" s="42"/>
      <c r="F33" s="42"/>
      <c r="G33" s="42"/>
      <c r="H33" s="42"/>
      <c r="I33" s="61"/>
      <c r="J33" s="61"/>
      <c r="K33" s="61"/>
      <c r="L33" s="61"/>
      <c r="M33" s="61"/>
      <c r="N33" s="61"/>
      <c r="O33" s="61"/>
      <c r="P33" s="61" t="s">
        <v>3</v>
      </c>
      <c r="Q33" s="61"/>
      <c r="R33" s="61"/>
      <c r="S33" s="12"/>
      <c r="T33" s="12"/>
      <c r="U33" s="12"/>
      <c r="V33" s="12"/>
      <c r="W33" s="12"/>
      <c r="X33" s="44" t="s">
        <v>45</v>
      </c>
      <c r="Y33" s="42"/>
      <c r="Z33" s="42"/>
      <c r="AA33" s="42"/>
      <c r="AB33" s="42"/>
      <c r="AC33" s="61"/>
      <c r="AD33" s="61"/>
      <c r="AE33" s="61"/>
      <c r="AF33" s="61"/>
      <c r="AG33" s="61"/>
      <c r="AH33" s="61"/>
      <c r="AI33" s="61"/>
      <c r="AJ33" s="45"/>
      <c r="AK33" s="61" t="s">
        <v>3</v>
      </c>
      <c r="AL33" s="61"/>
      <c r="AM33" s="61"/>
      <c r="AN33" s="15"/>
      <c r="AO33" s="1"/>
    </row>
    <row r="34" spans="1:42" ht="20.149999999999999" customHeight="1" thickBot="1" x14ac:dyDescent="0.4">
      <c r="B34" s="15"/>
      <c r="C34" s="44" t="s">
        <v>45</v>
      </c>
      <c r="D34" s="42"/>
      <c r="E34" s="42"/>
      <c r="F34" s="42"/>
      <c r="G34" s="42"/>
      <c r="H34" s="42"/>
      <c r="I34" s="61"/>
      <c r="J34" s="61"/>
      <c r="K34" s="61"/>
      <c r="L34" s="61"/>
      <c r="M34" s="61"/>
      <c r="N34" s="61"/>
      <c r="O34" s="61"/>
      <c r="P34" s="84" t="s">
        <v>3</v>
      </c>
      <c r="Q34" s="84"/>
      <c r="R34" s="84"/>
      <c r="S34" s="12"/>
      <c r="T34" s="12"/>
      <c r="U34" s="12"/>
      <c r="V34" s="12"/>
      <c r="W34" s="12"/>
      <c r="X34" s="44" t="s">
        <v>45</v>
      </c>
      <c r="Y34" s="42"/>
      <c r="Z34" s="42"/>
      <c r="AA34" s="42"/>
      <c r="AB34" s="42"/>
      <c r="AC34" s="61"/>
      <c r="AD34" s="61"/>
      <c r="AE34" s="61"/>
      <c r="AF34" s="61"/>
      <c r="AG34" s="61"/>
      <c r="AH34" s="61"/>
      <c r="AI34" s="61"/>
      <c r="AJ34" s="45"/>
      <c r="AK34" s="84" t="s">
        <v>3</v>
      </c>
      <c r="AL34" s="84"/>
      <c r="AM34" s="84"/>
      <c r="AN34" s="15"/>
      <c r="AO34" s="1"/>
    </row>
    <row r="35" spans="1:42" ht="20.149999999999999" customHeight="1" thickTop="1" x14ac:dyDescent="0.35">
      <c r="B35" s="15"/>
      <c r="C35" s="16"/>
      <c r="D35" s="16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"/>
    </row>
    <row r="36" spans="1:42" ht="18" customHeight="1" x14ac:dyDescent="0.35">
      <c r="B36" s="1"/>
      <c r="C36" s="1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2" s="35" customFormat="1" ht="36" customHeight="1" x14ac:dyDescent="0.6">
      <c r="A37" s="32"/>
      <c r="B37" s="33"/>
      <c r="C37" s="34"/>
      <c r="D37" s="33"/>
      <c r="E37" s="33"/>
      <c r="F37" s="33"/>
      <c r="G37" s="33"/>
      <c r="H37" s="33"/>
      <c r="I37" s="39"/>
      <c r="J37" s="39"/>
      <c r="K37" s="40"/>
      <c r="L37" s="41"/>
      <c r="M37" s="41"/>
      <c r="N37" s="41"/>
      <c r="O37" s="83" t="s">
        <v>7</v>
      </c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41"/>
      <c r="AC37" s="41"/>
      <c r="AD37" s="41"/>
      <c r="AE37" s="39"/>
      <c r="AF37" s="39"/>
      <c r="AG37" s="33"/>
      <c r="AH37" s="33"/>
      <c r="AI37" s="33"/>
      <c r="AJ37" s="33"/>
      <c r="AK37" s="33"/>
      <c r="AL37" s="33"/>
      <c r="AM37" s="33"/>
      <c r="AN37" s="33"/>
      <c r="AO37" s="33"/>
      <c r="AP37" s="32"/>
    </row>
    <row r="38" spans="1:42" ht="12" customHeight="1" thickBot="1" x14ac:dyDescent="0.4">
      <c r="B38" s="15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"/>
    </row>
    <row r="39" spans="1:42" ht="21.9" customHeight="1" thickTop="1" x14ac:dyDescent="0.35">
      <c r="B39" s="15"/>
      <c r="C39" s="125" t="s">
        <v>8</v>
      </c>
      <c r="D39" s="126"/>
      <c r="E39" s="126"/>
      <c r="F39" s="126"/>
      <c r="G39" s="126"/>
      <c r="H39" s="126"/>
      <c r="I39" s="126"/>
      <c r="J39" s="68" t="s">
        <v>9</v>
      </c>
      <c r="K39" s="68"/>
      <c r="L39" s="68"/>
      <c r="M39" s="68"/>
      <c r="N39" s="68"/>
      <c r="O39" s="68" t="s">
        <v>10</v>
      </c>
      <c r="P39" s="68"/>
      <c r="Q39" s="68"/>
      <c r="R39" s="68"/>
      <c r="S39" s="152"/>
      <c r="T39" s="137" t="s">
        <v>11</v>
      </c>
      <c r="U39" s="138"/>
      <c r="V39" s="138"/>
      <c r="W39" s="138"/>
      <c r="X39" s="138"/>
      <c r="Y39" s="138"/>
      <c r="Z39" s="139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"/>
    </row>
    <row r="40" spans="1:42" ht="18" customHeight="1" x14ac:dyDescent="0.35">
      <c r="B40" s="15"/>
      <c r="C40" s="127" t="s">
        <v>47</v>
      </c>
      <c r="D40" s="128"/>
      <c r="E40" s="128"/>
      <c r="F40" s="128"/>
      <c r="G40" s="128"/>
      <c r="H40" s="128"/>
      <c r="I40" s="128"/>
      <c r="J40" s="103">
        <f>O40/$T$43</f>
        <v>8.9743589743589744E-2</v>
      </c>
      <c r="K40" s="103"/>
      <c r="L40" s="103"/>
      <c r="M40" s="103"/>
      <c r="N40" s="103"/>
      <c r="O40" s="153">
        <f>P50</f>
        <v>7</v>
      </c>
      <c r="P40" s="153"/>
      <c r="Q40" s="153"/>
      <c r="R40" s="153"/>
      <c r="S40" s="154"/>
      <c r="T40" s="140">
        <v>150</v>
      </c>
      <c r="U40" s="141"/>
      <c r="V40" s="141"/>
      <c r="W40" s="141"/>
      <c r="X40" s="141"/>
      <c r="Y40" s="141"/>
      <c r="Z40" s="142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"/>
    </row>
    <row r="41" spans="1:42" ht="18" customHeight="1" x14ac:dyDescent="0.35">
      <c r="B41" s="15"/>
      <c r="C41" s="129" t="str">
        <f>C60</f>
        <v>Decor</v>
      </c>
      <c r="D41" s="130"/>
      <c r="E41" s="130"/>
      <c r="F41" s="130"/>
      <c r="G41" s="130"/>
      <c r="H41" s="130"/>
      <c r="I41" s="130"/>
      <c r="J41" s="104">
        <f t="shared" ref="J41:J47" si="0">O41/$T$43</f>
        <v>6.4102564102564097E-2</v>
      </c>
      <c r="K41" s="104"/>
      <c r="L41" s="104"/>
      <c r="M41" s="104"/>
      <c r="N41" s="104"/>
      <c r="O41" s="93">
        <f>P60</f>
        <v>5</v>
      </c>
      <c r="P41" s="93"/>
      <c r="Q41" s="93"/>
      <c r="R41" s="93"/>
      <c r="S41" s="94"/>
      <c r="T41" s="140"/>
      <c r="U41" s="141"/>
      <c r="V41" s="141"/>
      <c r="W41" s="141"/>
      <c r="X41" s="141"/>
      <c r="Y41" s="141"/>
      <c r="Z41" s="142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"/>
    </row>
    <row r="42" spans="1:42" ht="18" customHeight="1" x14ac:dyDescent="0.35">
      <c r="B42" s="15"/>
      <c r="C42" s="131" t="str">
        <f>C67</f>
        <v>Food / Beverage</v>
      </c>
      <c r="D42" s="132"/>
      <c r="E42" s="132"/>
      <c r="F42" s="132"/>
      <c r="G42" s="132"/>
      <c r="H42" s="132"/>
      <c r="I42" s="132"/>
      <c r="J42" s="105">
        <f t="shared" si="0"/>
        <v>6.4102564102564097E-2</v>
      </c>
      <c r="K42" s="105"/>
      <c r="L42" s="105"/>
      <c r="M42" s="105"/>
      <c r="N42" s="105"/>
      <c r="O42" s="75">
        <f>P67</f>
        <v>5</v>
      </c>
      <c r="P42" s="75"/>
      <c r="Q42" s="75"/>
      <c r="R42" s="75"/>
      <c r="S42" s="76"/>
      <c r="T42" s="143" t="s">
        <v>12</v>
      </c>
      <c r="U42" s="144"/>
      <c r="V42" s="144"/>
      <c r="W42" s="144"/>
      <c r="X42" s="144"/>
      <c r="Y42" s="144"/>
      <c r="Z42" s="14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"/>
    </row>
    <row r="43" spans="1:42" ht="18" customHeight="1" x14ac:dyDescent="0.35">
      <c r="B43" s="15"/>
      <c r="C43" s="129" t="str">
        <f>C74</f>
        <v>Entertainment</v>
      </c>
      <c r="D43" s="130"/>
      <c r="E43" s="130"/>
      <c r="F43" s="130"/>
      <c r="G43" s="130"/>
      <c r="H43" s="130"/>
      <c r="I43" s="130"/>
      <c r="J43" s="104">
        <f t="shared" si="0"/>
        <v>5.128205128205128E-2</v>
      </c>
      <c r="K43" s="104"/>
      <c r="L43" s="104"/>
      <c r="M43" s="104"/>
      <c r="N43" s="104"/>
      <c r="O43" s="93">
        <f>P74</f>
        <v>4</v>
      </c>
      <c r="P43" s="93"/>
      <c r="Q43" s="93"/>
      <c r="R43" s="93"/>
      <c r="S43" s="94"/>
      <c r="T43" s="146">
        <f>SUM(O40:O47)</f>
        <v>78</v>
      </c>
      <c r="U43" s="147"/>
      <c r="V43" s="147"/>
      <c r="W43" s="147"/>
      <c r="X43" s="147"/>
      <c r="Y43" s="147"/>
      <c r="Z43" s="148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"/>
    </row>
    <row r="44" spans="1:42" ht="18" customHeight="1" x14ac:dyDescent="0.35">
      <c r="B44" s="15"/>
      <c r="C44" s="131" t="str">
        <f>C80</f>
        <v>Event Documentation</v>
      </c>
      <c r="D44" s="132"/>
      <c r="E44" s="132"/>
      <c r="F44" s="132"/>
      <c r="G44" s="132"/>
      <c r="H44" s="132"/>
      <c r="I44" s="132"/>
      <c r="J44" s="105">
        <f t="shared" si="0"/>
        <v>2.564102564102564E-2</v>
      </c>
      <c r="K44" s="105"/>
      <c r="L44" s="105"/>
      <c r="M44" s="105"/>
      <c r="N44" s="105"/>
      <c r="O44" s="75">
        <f>P83</f>
        <v>2</v>
      </c>
      <c r="P44" s="75"/>
      <c r="Q44" s="75"/>
      <c r="R44" s="75"/>
      <c r="S44" s="76"/>
      <c r="T44" s="146"/>
      <c r="U44" s="147"/>
      <c r="V44" s="147"/>
      <c r="W44" s="147"/>
      <c r="X44" s="147"/>
      <c r="Y44" s="147"/>
      <c r="Z44" s="148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"/>
    </row>
    <row r="45" spans="1:42" ht="18" customHeight="1" x14ac:dyDescent="0.35">
      <c r="B45" s="15"/>
      <c r="C45" s="129" t="str">
        <f>C83</f>
        <v>SWAG</v>
      </c>
      <c r="D45" s="130"/>
      <c r="E45" s="130"/>
      <c r="F45" s="130"/>
      <c r="G45" s="130"/>
      <c r="H45" s="130"/>
      <c r="I45" s="130"/>
      <c r="J45" s="104">
        <f t="shared" si="0"/>
        <v>2.564102564102564E-2</v>
      </c>
      <c r="K45" s="104"/>
      <c r="L45" s="104"/>
      <c r="M45" s="104"/>
      <c r="N45" s="104"/>
      <c r="O45" s="93">
        <f>P83</f>
        <v>2</v>
      </c>
      <c r="P45" s="93"/>
      <c r="Q45" s="93"/>
      <c r="R45" s="93"/>
      <c r="S45" s="94"/>
      <c r="T45" s="143" t="s">
        <v>13</v>
      </c>
      <c r="U45" s="144"/>
      <c r="V45" s="144"/>
      <c r="W45" s="144"/>
      <c r="X45" s="144"/>
      <c r="Y45" s="144"/>
      <c r="Z45" s="14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"/>
    </row>
    <row r="46" spans="1:42" ht="18" customHeight="1" x14ac:dyDescent="0.35">
      <c r="B46" s="15"/>
      <c r="C46" s="131" t="str">
        <f>C87</f>
        <v>Invitations</v>
      </c>
      <c r="D46" s="132"/>
      <c r="E46" s="132"/>
      <c r="F46" s="132"/>
      <c r="G46" s="132"/>
      <c r="H46" s="132"/>
      <c r="I46" s="132"/>
      <c r="J46" s="105">
        <f t="shared" si="0"/>
        <v>1.282051282051282E-2</v>
      </c>
      <c r="K46" s="105"/>
      <c r="L46" s="105"/>
      <c r="M46" s="105"/>
      <c r="N46" s="105"/>
      <c r="O46" s="75">
        <f>P87</f>
        <v>1</v>
      </c>
      <c r="P46" s="75"/>
      <c r="Q46" s="75"/>
      <c r="R46" s="75"/>
      <c r="S46" s="76"/>
      <c r="T46" s="146">
        <f>T40-T43</f>
        <v>72</v>
      </c>
      <c r="U46" s="147"/>
      <c r="V46" s="147"/>
      <c r="W46" s="147"/>
      <c r="X46" s="147"/>
      <c r="Y46" s="147"/>
      <c r="Z46" s="148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"/>
    </row>
    <row r="47" spans="1:42" ht="18" customHeight="1" thickBot="1" x14ac:dyDescent="0.4">
      <c r="B47" s="15"/>
      <c r="C47" s="133" t="str">
        <f>C90</f>
        <v>COA Permit</v>
      </c>
      <c r="D47" s="134"/>
      <c r="E47" s="134"/>
      <c r="F47" s="134"/>
      <c r="G47" s="134"/>
      <c r="H47" s="134"/>
      <c r="I47" s="134"/>
      <c r="J47" s="124">
        <f t="shared" si="0"/>
        <v>0.66666666666666663</v>
      </c>
      <c r="K47" s="124"/>
      <c r="L47" s="124"/>
      <c r="M47" s="124"/>
      <c r="N47" s="124"/>
      <c r="O47" s="135">
        <f>P90</f>
        <v>52</v>
      </c>
      <c r="P47" s="135"/>
      <c r="Q47" s="135"/>
      <c r="R47" s="135"/>
      <c r="S47" s="136"/>
      <c r="T47" s="149"/>
      <c r="U47" s="150"/>
      <c r="V47" s="150"/>
      <c r="W47" s="150"/>
      <c r="X47" s="150"/>
      <c r="Y47" s="150"/>
      <c r="Z47" s="151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"/>
    </row>
    <row r="48" spans="1:42" ht="18" customHeight="1" thickTop="1" thickBot="1" x14ac:dyDescent="0.4"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"/>
    </row>
    <row r="49" spans="1:41" ht="21.9" customHeight="1" thickTop="1" thickBot="1" x14ac:dyDescent="0.4">
      <c r="A49" s="2"/>
      <c r="B49" s="19"/>
      <c r="C49" s="119" t="s">
        <v>8</v>
      </c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11" t="s">
        <v>14</v>
      </c>
      <c r="Q49" s="111"/>
      <c r="R49" s="111"/>
      <c r="S49" s="111"/>
      <c r="T49" s="111"/>
      <c r="U49" s="55" t="s">
        <v>15</v>
      </c>
      <c r="V49" s="55"/>
      <c r="W49" s="55"/>
      <c r="X49" s="55"/>
      <c r="Y49" s="55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68" t="s">
        <v>75</v>
      </c>
      <c r="AK49" s="68"/>
      <c r="AL49" s="68"/>
      <c r="AM49" s="47"/>
      <c r="AN49" s="19"/>
      <c r="AO49" s="1"/>
    </row>
    <row r="50" spans="1:41" ht="21.5" customHeight="1" thickBot="1" x14ac:dyDescent="0.4">
      <c r="A50" s="2"/>
      <c r="B50" s="19"/>
      <c r="C50" s="89" t="s">
        <v>47</v>
      </c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112">
        <f>SUM(P51:P59)</f>
        <v>7</v>
      </c>
      <c r="Q50" s="112"/>
      <c r="R50" s="112"/>
      <c r="S50" s="112"/>
      <c r="T50" s="112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9"/>
      <c r="AN50" s="19"/>
      <c r="AO50" s="1"/>
    </row>
    <row r="51" spans="1:41" ht="18" customHeight="1" thickBot="1" x14ac:dyDescent="0.4">
      <c r="A51" s="2"/>
      <c r="B51" s="19"/>
      <c r="C51" s="85" t="s">
        <v>16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113">
        <v>1</v>
      </c>
      <c r="Q51" s="113"/>
      <c r="R51" s="113"/>
      <c r="S51" s="113"/>
      <c r="T51" s="113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1" t="s">
        <v>76</v>
      </c>
      <c r="AK51" s="61"/>
      <c r="AL51" s="61"/>
      <c r="AM51" s="50"/>
      <c r="AN51" s="19"/>
      <c r="AO51" s="1"/>
    </row>
    <row r="52" spans="1:41" ht="18" customHeight="1" thickBot="1" x14ac:dyDescent="0.4">
      <c r="A52" s="2"/>
      <c r="B52" s="19"/>
      <c r="C52" s="85" t="s">
        <v>17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113">
        <v>1</v>
      </c>
      <c r="Q52" s="113"/>
      <c r="R52" s="113"/>
      <c r="S52" s="113"/>
      <c r="T52" s="113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1" t="s">
        <v>77</v>
      </c>
      <c r="AK52" s="61"/>
      <c r="AL52" s="61"/>
      <c r="AM52" s="50"/>
      <c r="AN52" s="19"/>
      <c r="AO52" s="1"/>
    </row>
    <row r="53" spans="1:41" ht="18" customHeight="1" thickBot="1" x14ac:dyDescent="0.4">
      <c r="A53" s="2"/>
      <c r="B53" s="19"/>
      <c r="C53" s="85" t="s">
        <v>18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113">
        <v>1</v>
      </c>
      <c r="Q53" s="113"/>
      <c r="R53" s="113"/>
      <c r="S53" s="113"/>
      <c r="T53" s="113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1" t="s">
        <v>3</v>
      </c>
      <c r="AK53" s="61"/>
      <c r="AL53" s="61"/>
      <c r="AM53" s="50"/>
      <c r="AN53" s="19"/>
      <c r="AO53" s="1"/>
    </row>
    <row r="54" spans="1:41" ht="18" customHeight="1" thickBot="1" x14ac:dyDescent="0.4">
      <c r="A54" s="2"/>
      <c r="B54" s="19"/>
      <c r="C54" s="85" t="s">
        <v>19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113">
        <v>1</v>
      </c>
      <c r="Q54" s="113"/>
      <c r="R54" s="113"/>
      <c r="S54" s="113"/>
      <c r="T54" s="113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1" t="s">
        <v>3</v>
      </c>
      <c r="AK54" s="61"/>
      <c r="AL54" s="61"/>
      <c r="AM54" s="50"/>
      <c r="AN54" s="19"/>
      <c r="AO54" s="1"/>
    </row>
    <row r="55" spans="1:41" ht="18" customHeight="1" thickBot="1" x14ac:dyDescent="0.4">
      <c r="A55" s="2"/>
      <c r="B55" s="19"/>
      <c r="C55" s="108" t="s">
        <v>48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113">
        <v>1</v>
      </c>
      <c r="Q55" s="113"/>
      <c r="R55" s="113"/>
      <c r="S55" s="113"/>
      <c r="T55" s="113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1" t="s">
        <v>3</v>
      </c>
      <c r="AK55" s="61"/>
      <c r="AL55" s="61"/>
      <c r="AM55" s="50"/>
      <c r="AN55" s="19"/>
      <c r="AO55" s="1"/>
    </row>
    <row r="56" spans="1:41" ht="18" customHeight="1" thickBot="1" x14ac:dyDescent="0.4">
      <c r="A56" s="2"/>
      <c r="B56" s="19"/>
      <c r="C56" s="85" t="s">
        <v>20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113">
        <v>1</v>
      </c>
      <c r="Q56" s="113"/>
      <c r="R56" s="113"/>
      <c r="S56" s="113"/>
      <c r="T56" s="113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1" t="s">
        <v>3</v>
      </c>
      <c r="AK56" s="61"/>
      <c r="AL56" s="61"/>
      <c r="AM56" s="50"/>
      <c r="AN56" s="19"/>
      <c r="AO56" s="1"/>
    </row>
    <row r="57" spans="1:41" ht="18" customHeight="1" thickBot="1" x14ac:dyDescent="0.4">
      <c r="A57" s="2"/>
      <c r="B57" s="19"/>
      <c r="C57" s="85" t="s">
        <v>21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113">
        <v>1</v>
      </c>
      <c r="Q57" s="113"/>
      <c r="R57" s="113"/>
      <c r="S57" s="113"/>
      <c r="T57" s="113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1" t="s">
        <v>3</v>
      </c>
      <c r="AK57" s="61"/>
      <c r="AL57" s="61"/>
      <c r="AM57" s="50"/>
      <c r="AN57" s="19"/>
      <c r="AO57" s="1"/>
    </row>
    <row r="58" spans="1:41" ht="18" customHeight="1" thickBot="1" x14ac:dyDescent="0.4">
      <c r="A58" s="2"/>
      <c r="B58" s="19"/>
      <c r="C58" s="8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113">
        <v>0</v>
      </c>
      <c r="Q58" s="113"/>
      <c r="R58" s="113"/>
      <c r="S58" s="113"/>
      <c r="T58" s="113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1" t="s">
        <v>3</v>
      </c>
      <c r="AK58" s="61"/>
      <c r="AL58" s="61"/>
      <c r="AM58" s="50"/>
      <c r="AN58" s="19"/>
      <c r="AO58" s="1"/>
    </row>
    <row r="59" spans="1:41" ht="18" customHeight="1" thickBot="1" x14ac:dyDescent="0.4">
      <c r="A59" s="2"/>
      <c r="B59" s="19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115">
        <v>0</v>
      </c>
      <c r="Q59" s="115"/>
      <c r="R59" s="115"/>
      <c r="S59" s="115"/>
      <c r="T59" s="115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1" t="s">
        <v>3</v>
      </c>
      <c r="AK59" s="61"/>
      <c r="AL59" s="61"/>
      <c r="AM59" s="50"/>
      <c r="AN59" s="19"/>
      <c r="AO59" s="1"/>
    </row>
    <row r="60" spans="1:41" ht="21.9" customHeight="1" thickBot="1" x14ac:dyDescent="0.4">
      <c r="A60" s="2"/>
      <c r="B60" s="19"/>
      <c r="C60" s="89" t="s">
        <v>22</v>
      </c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112">
        <f>SUM(P61:P66)</f>
        <v>5</v>
      </c>
      <c r="Q60" s="112"/>
      <c r="R60" s="112"/>
      <c r="S60" s="112"/>
      <c r="T60" s="112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8"/>
      <c r="AN60" s="19"/>
      <c r="AO60" s="1"/>
    </row>
    <row r="61" spans="1:41" ht="18" customHeight="1" thickBot="1" x14ac:dyDescent="0.4">
      <c r="A61" s="2"/>
      <c r="B61" s="19"/>
      <c r="C61" s="91" t="s">
        <v>23</v>
      </c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114">
        <v>1</v>
      </c>
      <c r="Q61" s="114"/>
      <c r="R61" s="114"/>
      <c r="S61" s="114"/>
      <c r="T61" s="114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1" t="s">
        <v>3</v>
      </c>
      <c r="AK61" s="61"/>
      <c r="AL61" s="61"/>
      <c r="AM61" s="50"/>
      <c r="AN61" s="19"/>
      <c r="AO61" s="1"/>
    </row>
    <row r="62" spans="1:41" ht="18" customHeight="1" thickBot="1" x14ac:dyDescent="0.4">
      <c r="A62" s="2"/>
      <c r="B62" s="19"/>
      <c r="C62" s="85" t="s">
        <v>24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113">
        <v>1</v>
      </c>
      <c r="Q62" s="113"/>
      <c r="R62" s="113"/>
      <c r="S62" s="113"/>
      <c r="T62" s="113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1" t="s">
        <v>3</v>
      </c>
      <c r="AK62" s="61"/>
      <c r="AL62" s="61"/>
      <c r="AM62" s="50"/>
      <c r="AN62" s="19"/>
      <c r="AO62" s="1"/>
    </row>
    <row r="63" spans="1:41" ht="18" customHeight="1" thickBot="1" x14ac:dyDescent="0.4">
      <c r="A63" s="2"/>
      <c r="B63" s="19"/>
      <c r="C63" s="85" t="s">
        <v>25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114">
        <v>1</v>
      </c>
      <c r="Q63" s="114"/>
      <c r="R63" s="114"/>
      <c r="S63" s="114"/>
      <c r="T63" s="114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1" t="s">
        <v>3</v>
      </c>
      <c r="AK63" s="61"/>
      <c r="AL63" s="61"/>
      <c r="AM63" s="50"/>
      <c r="AN63" s="19"/>
      <c r="AO63" s="1"/>
    </row>
    <row r="64" spans="1:41" ht="18" customHeight="1" thickBot="1" x14ac:dyDescent="0.4">
      <c r="A64" s="2"/>
      <c r="B64" s="19"/>
      <c r="C64" s="85" t="s">
        <v>26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113">
        <v>1</v>
      </c>
      <c r="Q64" s="113"/>
      <c r="R64" s="113"/>
      <c r="S64" s="113"/>
      <c r="T64" s="113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1" t="s">
        <v>3</v>
      </c>
      <c r="AK64" s="61"/>
      <c r="AL64" s="61"/>
      <c r="AM64" s="50"/>
      <c r="AN64" s="19"/>
      <c r="AO64" s="1"/>
    </row>
    <row r="65" spans="1:41" ht="18" customHeight="1" thickBot="1" x14ac:dyDescent="0.4">
      <c r="A65" s="2"/>
      <c r="B65" s="19"/>
      <c r="C65" s="85" t="s">
        <v>27</v>
      </c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114">
        <v>1</v>
      </c>
      <c r="Q65" s="114"/>
      <c r="R65" s="114"/>
      <c r="S65" s="114"/>
      <c r="T65" s="114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1" t="s">
        <v>3</v>
      </c>
      <c r="AK65" s="61"/>
      <c r="AL65" s="61"/>
      <c r="AM65" s="50"/>
      <c r="AN65" s="19"/>
      <c r="AO65" s="1"/>
    </row>
    <row r="66" spans="1:41" ht="18" customHeight="1" thickBot="1" x14ac:dyDescent="0.4">
      <c r="A66" s="2"/>
      <c r="B66" s="19"/>
      <c r="C66" s="87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115">
        <v>0</v>
      </c>
      <c r="Q66" s="115"/>
      <c r="R66" s="115"/>
      <c r="S66" s="115"/>
      <c r="T66" s="115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1" t="s">
        <v>3</v>
      </c>
      <c r="AK66" s="61"/>
      <c r="AL66" s="61"/>
      <c r="AM66" s="50"/>
      <c r="AN66" s="19"/>
      <c r="AO66" s="1"/>
    </row>
    <row r="67" spans="1:41" ht="21.9" customHeight="1" thickBot="1" x14ac:dyDescent="0.4">
      <c r="A67" s="2"/>
      <c r="B67" s="19"/>
      <c r="C67" s="89" t="s">
        <v>28</v>
      </c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112">
        <f>SUM(P68:P73)</f>
        <v>5</v>
      </c>
      <c r="Q67" s="112"/>
      <c r="R67" s="112"/>
      <c r="S67" s="112"/>
      <c r="T67" s="112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8"/>
      <c r="AN67" s="19"/>
      <c r="AO67" s="1"/>
    </row>
    <row r="68" spans="1:41" ht="18" customHeight="1" thickBot="1" x14ac:dyDescent="0.4">
      <c r="A68" s="2"/>
      <c r="B68" s="19"/>
      <c r="C68" s="91" t="s">
        <v>29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114">
        <v>1</v>
      </c>
      <c r="Q68" s="114"/>
      <c r="R68" s="114"/>
      <c r="S68" s="114"/>
      <c r="T68" s="114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1" t="s">
        <v>3</v>
      </c>
      <c r="AK68" s="61"/>
      <c r="AL68" s="61"/>
      <c r="AM68" s="50"/>
      <c r="AN68" s="19"/>
      <c r="AO68" s="1"/>
    </row>
    <row r="69" spans="1:41" ht="18" customHeight="1" thickBot="1" x14ac:dyDescent="0.4">
      <c r="A69" s="2"/>
      <c r="B69" s="19"/>
      <c r="C69" s="85" t="s">
        <v>30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113">
        <v>1</v>
      </c>
      <c r="Q69" s="113"/>
      <c r="R69" s="113"/>
      <c r="S69" s="113"/>
      <c r="T69" s="113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1" t="s">
        <v>3</v>
      </c>
      <c r="AK69" s="61"/>
      <c r="AL69" s="61"/>
      <c r="AM69" s="50"/>
      <c r="AN69" s="19"/>
      <c r="AO69" s="1"/>
    </row>
    <row r="70" spans="1:41" ht="18" customHeight="1" thickBot="1" x14ac:dyDescent="0.4">
      <c r="A70" s="2"/>
      <c r="B70" s="19"/>
      <c r="C70" s="108" t="s">
        <v>43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113">
        <v>1</v>
      </c>
      <c r="Q70" s="113"/>
      <c r="R70" s="113"/>
      <c r="S70" s="113"/>
      <c r="T70" s="113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1" t="s">
        <v>3</v>
      </c>
      <c r="AK70" s="61"/>
      <c r="AL70" s="61"/>
      <c r="AM70" s="50"/>
      <c r="AN70" s="19"/>
      <c r="AO70" s="1"/>
    </row>
    <row r="71" spans="1:41" ht="18" customHeight="1" thickBot="1" x14ac:dyDescent="0.4">
      <c r="A71" s="2"/>
      <c r="B71" s="19"/>
      <c r="C71" s="85" t="s">
        <v>31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113">
        <v>1</v>
      </c>
      <c r="Q71" s="113"/>
      <c r="R71" s="113"/>
      <c r="S71" s="113"/>
      <c r="T71" s="113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1" t="s">
        <v>3</v>
      </c>
      <c r="AK71" s="61"/>
      <c r="AL71" s="61"/>
      <c r="AM71" s="50"/>
      <c r="AN71" s="19"/>
      <c r="AO71" s="1"/>
    </row>
    <row r="72" spans="1:41" ht="18" customHeight="1" thickBot="1" x14ac:dyDescent="0.4">
      <c r="A72" s="2"/>
      <c r="B72" s="19"/>
      <c r="C72" s="107" t="s">
        <v>50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113">
        <v>1</v>
      </c>
      <c r="Q72" s="113"/>
      <c r="R72" s="113"/>
      <c r="S72" s="113"/>
      <c r="T72" s="113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1" t="s">
        <v>3</v>
      </c>
      <c r="AK72" s="61"/>
      <c r="AL72" s="61"/>
      <c r="AM72" s="50"/>
      <c r="AN72" s="19"/>
      <c r="AO72" s="1"/>
    </row>
    <row r="73" spans="1:41" ht="18" customHeight="1" thickBot="1" x14ac:dyDescent="0.4">
      <c r="A73" s="2"/>
      <c r="B73" s="19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115">
        <v>0</v>
      </c>
      <c r="Q73" s="115"/>
      <c r="R73" s="115"/>
      <c r="S73" s="115"/>
      <c r="T73" s="115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1" t="s">
        <v>3</v>
      </c>
      <c r="AK73" s="61"/>
      <c r="AL73" s="61"/>
      <c r="AM73" s="50"/>
      <c r="AN73" s="19"/>
      <c r="AO73" s="1"/>
    </row>
    <row r="74" spans="1:41" ht="21.9" customHeight="1" thickBot="1" x14ac:dyDescent="0.4">
      <c r="A74" s="2"/>
      <c r="B74" s="19"/>
      <c r="C74" s="89" t="s">
        <v>32</v>
      </c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112">
        <f>SUM(P75:P79)</f>
        <v>4</v>
      </c>
      <c r="Q74" s="112"/>
      <c r="R74" s="112"/>
      <c r="S74" s="112"/>
      <c r="T74" s="112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8"/>
      <c r="AN74" s="19"/>
      <c r="AO74" s="1"/>
    </row>
    <row r="75" spans="1:41" ht="18" customHeight="1" thickBot="1" x14ac:dyDescent="0.4">
      <c r="A75" s="2"/>
      <c r="B75" s="19"/>
      <c r="C75" s="106" t="s">
        <v>44</v>
      </c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114">
        <v>1</v>
      </c>
      <c r="Q75" s="114"/>
      <c r="R75" s="114"/>
      <c r="S75" s="114"/>
      <c r="T75" s="114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1" t="s">
        <v>3</v>
      </c>
      <c r="AK75" s="61"/>
      <c r="AL75" s="61"/>
      <c r="AM75" s="50"/>
      <c r="AN75" s="19"/>
      <c r="AO75" s="1"/>
    </row>
    <row r="76" spans="1:41" ht="18" customHeight="1" thickBot="1" x14ac:dyDescent="0.4">
      <c r="A76" s="2"/>
      <c r="B76" s="19"/>
      <c r="C76" s="85" t="s">
        <v>33</v>
      </c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113">
        <v>1</v>
      </c>
      <c r="Q76" s="113"/>
      <c r="R76" s="113"/>
      <c r="S76" s="113"/>
      <c r="T76" s="113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1" t="s">
        <v>3</v>
      </c>
      <c r="AK76" s="61"/>
      <c r="AL76" s="61"/>
      <c r="AM76" s="50"/>
      <c r="AN76" s="19"/>
      <c r="AO76" s="1"/>
    </row>
    <row r="77" spans="1:41" ht="18" customHeight="1" thickBot="1" x14ac:dyDescent="0.4">
      <c r="A77" s="2"/>
      <c r="B77" s="19"/>
      <c r="C77" s="107" t="s">
        <v>51</v>
      </c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113">
        <v>1</v>
      </c>
      <c r="Q77" s="113"/>
      <c r="R77" s="113"/>
      <c r="S77" s="113"/>
      <c r="T77" s="113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1" t="s">
        <v>3</v>
      </c>
      <c r="AK77" s="61"/>
      <c r="AL77" s="61"/>
      <c r="AM77" s="50"/>
      <c r="AN77" s="19"/>
      <c r="AO77" s="1"/>
    </row>
    <row r="78" spans="1:41" ht="18" customHeight="1" thickBot="1" x14ac:dyDescent="0.4">
      <c r="A78" s="2"/>
      <c r="B78" s="19"/>
      <c r="C78" s="85" t="s">
        <v>34</v>
      </c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113">
        <v>1</v>
      </c>
      <c r="Q78" s="113"/>
      <c r="R78" s="113"/>
      <c r="S78" s="113"/>
      <c r="T78" s="113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1" t="s">
        <v>3</v>
      </c>
      <c r="AK78" s="61"/>
      <c r="AL78" s="61"/>
      <c r="AM78" s="50"/>
      <c r="AN78" s="19"/>
      <c r="AO78" s="1"/>
    </row>
    <row r="79" spans="1:41" ht="18" customHeight="1" thickBot="1" x14ac:dyDescent="0.4">
      <c r="A79" s="2"/>
      <c r="B79" s="19"/>
      <c r="C79" s="87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115">
        <v>0</v>
      </c>
      <c r="Q79" s="115"/>
      <c r="R79" s="115"/>
      <c r="S79" s="115"/>
      <c r="T79" s="115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1" t="s">
        <v>3</v>
      </c>
      <c r="AK79" s="61"/>
      <c r="AL79" s="61"/>
      <c r="AM79" s="50"/>
      <c r="AN79" s="19"/>
      <c r="AO79" s="1"/>
    </row>
    <row r="80" spans="1:41" ht="21.9" customHeight="1" thickBot="1" x14ac:dyDescent="0.4">
      <c r="A80" s="2"/>
      <c r="B80" s="19"/>
      <c r="C80" s="89" t="s">
        <v>35</v>
      </c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112">
        <f>SUM(P81:P82)</f>
        <v>1</v>
      </c>
      <c r="Q80" s="112"/>
      <c r="R80" s="112"/>
      <c r="S80" s="112"/>
      <c r="T80" s="112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8"/>
      <c r="AN80" s="19"/>
      <c r="AO80" s="1"/>
    </row>
    <row r="81" spans="1:41" ht="18" customHeight="1" thickBot="1" x14ac:dyDescent="0.4">
      <c r="A81" s="2"/>
      <c r="B81" s="19"/>
      <c r="C81" s="91" t="s">
        <v>36</v>
      </c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114">
        <v>1</v>
      </c>
      <c r="Q81" s="114"/>
      <c r="R81" s="114"/>
      <c r="S81" s="114"/>
      <c r="T81" s="114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1" t="s">
        <v>3</v>
      </c>
      <c r="AK81" s="61"/>
      <c r="AL81" s="61"/>
      <c r="AM81" s="50"/>
      <c r="AN81" s="19"/>
      <c r="AO81" s="1"/>
    </row>
    <row r="82" spans="1:41" ht="18" customHeight="1" thickBot="1" x14ac:dyDescent="0.4">
      <c r="A82" s="2"/>
      <c r="B82" s="19"/>
      <c r="C82" s="87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115">
        <v>0</v>
      </c>
      <c r="Q82" s="115"/>
      <c r="R82" s="115"/>
      <c r="S82" s="115"/>
      <c r="T82" s="115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1" t="s">
        <v>3</v>
      </c>
      <c r="AK82" s="61"/>
      <c r="AL82" s="61"/>
      <c r="AM82" s="50"/>
      <c r="AN82" s="19"/>
      <c r="AO82" s="1"/>
    </row>
    <row r="83" spans="1:41" ht="21.9" customHeight="1" thickBot="1" x14ac:dyDescent="0.4">
      <c r="A83" s="2"/>
      <c r="B83" s="19"/>
      <c r="C83" s="89" t="s">
        <v>49</v>
      </c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112">
        <f>SUM(P84:P86)</f>
        <v>2</v>
      </c>
      <c r="Q83" s="112"/>
      <c r="R83" s="112"/>
      <c r="S83" s="112"/>
      <c r="T83" s="112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8"/>
      <c r="AN83" s="19"/>
      <c r="AO83" s="1"/>
    </row>
    <row r="84" spans="1:41" ht="18" customHeight="1" thickBot="1" x14ac:dyDescent="0.4">
      <c r="A84" s="2"/>
      <c r="B84" s="19"/>
      <c r="C84" s="85" t="s">
        <v>37</v>
      </c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113">
        <v>1</v>
      </c>
      <c r="Q84" s="113"/>
      <c r="R84" s="113"/>
      <c r="S84" s="113"/>
      <c r="T84" s="113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1" t="s">
        <v>3</v>
      </c>
      <c r="AK84" s="61"/>
      <c r="AL84" s="61"/>
      <c r="AM84" s="50"/>
      <c r="AN84" s="19"/>
      <c r="AO84" s="1"/>
    </row>
    <row r="85" spans="1:41" ht="18" customHeight="1" thickBot="1" x14ac:dyDescent="0.4">
      <c r="A85" s="2"/>
      <c r="B85" s="19"/>
      <c r="C85" s="85" t="s">
        <v>38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113">
        <v>1</v>
      </c>
      <c r="Q85" s="113"/>
      <c r="R85" s="113"/>
      <c r="S85" s="113"/>
      <c r="T85" s="113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1" t="s">
        <v>3</v>
      </c>
      <c r="AK85" s="61"/>
      <c r="AL85" s="61"/>
      <c r="AM85" s="50"/>
      <c r="AN85" s="19"/>
      <c r="AO85" s="1"/>
    </row>
    <row r="86" spans="1:41" ht="18" customHeight="1" thickBot="1" x14ac:dyDescent="0.4">
      <c r="A86" s="2"/>
      <c r="B86" s="19"/>
      <c r="C86" s="87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115">
        <v>0</v>
      </c>
      <c r="Q86" s="115"/>
      <c r="R86" s="115"/>
      <c r="S86" s="115"/>
      <c r="T86" s="115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1" t="s">
        <v>3</v>
      </c>
      <c r="AK86" s="61"/>
      <c r="AL86" s="61"/>
      <c r="AM86" s="50"/>
      <c r="AN86" s="19"/>
      <c r="AO86" s="1"/>
    </row>
    <row r="87" spans="1:41" ht="21.9" customHeight="1" thickBot="1" x14ac:dyDescent="0.4">
      <c r="A87" s="2"/>
      <c r="B87" s="19"/>
      <c r="C87" s="109" t="s">
        <v>39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6">
        <f>SUM(P88:P89)</f>
        <v>1</v>
      </c>
      <c r="Q87" s="116"/>
      <c r="R87" s="116"/>
      <c r="S87" s="116"/>
      <c r="T87" s="116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2"/>
      <c r="AN87" s="19"/>
      <c r="AO87" s="1"/>
    </row>
    <row r="88" spans="1:41" ht="18" customHeight="1" thickBot="1" x14ac:dyDescent="0.4">
      <c r="A88" s="2"/>
      <c r="B88" s="19"/>
      <c r="C88" s="123" t="s">
        <v>52</v>
      </c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114">
        <v>1</v>
      </c>
      <c r="Q88" s="114"/>
      <c r="R88" s="114"/>
      <c r="S88" s="114"/>
      <c r="T88" s="114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1" t="s">
        <v>3</v>
      </c>
      <c r="AK88" s="61"/>
      <c r="AL88" s="61"/>
      <c r="AM88" s="50"/>
      <c r="AN88" s="19"/>
      <c r="AO88" s="1"/>
    </row>
    <row r="89" spans="1:41" ht="18" customHeight="1" thickBot="1" x14ac:dyDescent="0.4">
      <c r="A89" s="2"/>
      <c r="B89" s="19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115">
        <v>0</v>
      </c>
      <c r="Q89" s="115"/>
      <c r="R89" s="115"/>
      <c r="S89" s="115"/>
      <c r="T89" s="115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1" t="s">
        <v>3</v>
      </c>
      <c r="AK89" s="61"/>
      <c r="AL89" s="61"/>
      <c r="AM89" s="50"/>
      <c r="AN89" s="19"/>
      <c r="AO89" s="1"/>
    </row>
    <row r="90" spans="1:41" ht="21.9" customHeight="1" thickBot="1" x14ac:dyDescent="0.4">
      <c r="A90" s="2"/>
      <c r="B90" s="19"/>
      <c r="C90" s="89" t="s">
        <v>54</v>
      </c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112">
        <f>SUM(P91:P99)</f>
        <v>52</v>
      </c>
      <c r="Q90" s="112"/>
      <c r="R90" s="112"/>
      <c r="S90" s="112"/>
      <c r="T90" s="112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8"/>
      <c r="AN90" s="19"/>
      <c r="AO90" s="1"/>
    </row>
    <row r="91" spans="1:41" ht="18" customHeight="1" thickBot="1" x14ac:dyDescent="0.4">
      <c r="A91" s="2"/>
      <c r="B91" s="19"/>
      <c r="C91" s="123" t="s">
        <v>59</v>
      </c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114">
        <v>52</v>
      </c>
      <c r="Q91" s="114"/>
      <c r="R91" s="114"/>
      <c r="S91" s="114"/>
      <c r="T91" s="114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1" t="s">
        <v>3</v>
      </c>
      <c r="AK91" s="61"/>
      <c r="AL91" s="61"/>
      <c r="AM91" s="50"/>
      <c r="AN91" s="19"/>
      <c r="AO91" s="1"/>
    </row>
    <row r="92" spans="1:41" ht="18" customHeight="1" thickBot="1" x14ac:dyDescent="0.4">
      <c r="A92" s="2"/>
      <c r="B92" s="19"/>
      <c r="C92" s="107" t="s">
        <v>53</v>
      </c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113">
        <v>0</v>
      </c>
      <c r="Q92" s="113"/>
      <c r="R92" s="113"/>
      <c r="S92" s="113"/>
      <c r="T92" s="113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1" t="s">
        <v>3</v>
      </c>
      <c r="AK92" s="61"/>
      <c r="AL92" s="61"/>
      <c r="AM92" s="50"/>
      <c r="AN92" s="19"/>
      <c r="AO92" s="1"/>
    </row>
    <row r="93" spans="1:41" ht="18" customHeight="1" thickBot="1" x14ac:dyDescent="0.4">
      <c r="A93" s="2"/>
      <c r="B93" s="19"/>
      <c r="C93" s="85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113">
        <v>0</v>
      </c>
      <c r="Q93" s="113"/>
      <c r="R93" s="113"/>
      <c r="S93" s="113"/>
      <c r="T93" s="113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1" t="s">
        <v>3</v>
      </c>
      <c r="AK93" s="61"/>
      <c r="AL93" s="61"/>
      <c r="AM93" s="50"/>
      <c r="AN93" s="19"/>
      <c r="AO93" s="1"/>
    </row>
    <row r="94" spans="1:41" ht="18" customHeight="1" thickBot="1" x14ac:dyDescent="0.4">
      <c r="A94" s="2"/>
      <c r="B94" s="19"/>
      <c r="C94" s="85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113">
        <v>0</v>
      </c>
      <c r="Q94" s="113"/>
      <c r="R94" s="113"/>
      <c r="S94" s="113"/>
      <c r="T94" s="113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1" t="s">
        <v>3</v>
      </c>
      <c r="AK94" s="61"/>
      <c r="AL94" s="61"/>
      <c r="AM94" s="50"/>
      <c r="AN94" s="19"/>
      <c r="AO94" s="1"/>
    </row>
    <row r="95" spans="1:41" ht="18" customHeight="1" thickBot="1" x14ac:dyDescent="0.4">
      <c r="A95" s="2"/>
      <c r="B95" s="19"/>
      <c r="C95" s="85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113">
        <v>0</v>
      </c>
      <c r="Q95" s="113"/>
      <c r="R95" s="113"/>
      <c r="S95" s="113"/>
      <c r="T95" s="113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1" t="s">
        <v>3</v>
      </c>
      <c r="AK95" s="61"/>
      <c r="AL95" s="61"/>
      <c r="AM95" s="50"/>
      <c r="AN95" s="19"/>
      <c r="AO95" s="1"/>
    </row>
    <row r="96" spans="1:41" ht="18" customHeight="1" thickBot="1" x14ac:dyDescent="0.4">
      <c r="A96" s="2"/>
      <c r="B96" s="19"/>
      <c r="C96" s="85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113">
        <v>0</v>
      </c>
      <c r="Q96" s="113"/>
      <c r="R96" s="113"/>
      <c r="S96" s="113"/>
      <c r="T96" s="113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1" t="s">
        <v>3</v>
      </c>
      <c r="AK96" s="61"/>
      <c r="AL96" s="61"/>
      <c r="AM96" s="50"/>
      <c r="AN96" s="19"/>
      <c r="AO96" s="1"/>
    </row>
    <row r="97" spans="1:41" ht="18" customHeight="1" thickBot="1" x14ac:dyDescent="0.4">
      <c r="A97" s="2"/>
      <c r="B97" s="19"/>
      <c r="C97" s="85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113">
        <v>0</v>
      </c>
      <c r="Q97" s="113"/>
      <c r="R97" s="113"/>
      <c r="S97" s="113"/>
      <c r="T97" s="113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1" t="s">
        <v>3</v>
      </c>
      <c r="AK97" s="61"/>
      <c r="AL97" s="61"/>
      <c r="AM97" s="50"/>
      <c r="AN97" s="19"/>
      <c r="AO97" s="1"/>
    </row>
    <row r="98" spans="1:41" ht="18" customHeight="1" thickBot="1" x14ac:dyDescent="0.4">
      <c r="A98" s="2"/>
      <c r="B98" s="19"/>
      <c r="C98" s="85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113">
        <v>0</v>
      </c>
      <c r="Q98" s="113"/>
      <c r="R98" s="113"/>
      <c r="S98" s="113"/>
      <c r="T98" s="113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1" t="s">
        <v>3</v>
      </c>
      <c r="AK98" s="61"/>
      <c r="AL98" s="61"/>
      <c r="AM98" s="50"/>
      <c r="AN98" s="19"/>
      <c r="AO98" s="1"/>
    </row>
    <row r="99" spans="1:41" ht="18" customHeight="1" thickBot="1" x14ac:dyDescent="0.4">
      <c r="A99" s="2"/>
      <c r="B99" s="19"/>
      <c r="C99" s="87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115">
        <v>0</v>
      </c>
      <c r="Q99" s="115"/>
      <c r="R99" s="115"/>
      <c r="S99" s="115"/>
      <c r="T99" s="115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1" t="s">
        <v>3</v>
      </c>
      <c r="AK99" s="61"/>
      <c r="AL99" s="61"/>
      <c r="AM99" s="50"/>
      <c r="AN99" s="19"/>
      <c r="AO99" s="1"/>
    </row>
    <row r="100" spans="1:41" ht="20.149999999999999" customHeight="1" x14ac:dyDescent="0.35">
      <c r="A100" s="2"/>
      <c r="B100" s="19"/>
      <c r="C100" s="2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"/>
    </row>
    <row r="101" spans="1:41" ht="18" customHeight="1" thickTop="1" x14ac:dyDescent="0.35">
      <c r="B101" s="1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8" customHeight="1" x14ac:dyDescent="0.35">
      <c r="B102" s="1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8" customHeight="1" x14ac:dyDescent="0.35">
      <c r="B103" s="1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</sheetData>
  <sheetProtection selectLockedCells="1"/>
  <sortState xmlns:xlrd2="http://schemas.microsoft.com/office/spreadsheetml/2017/richdata2" ref="D21:M22">
    <sortCondition descending="1" ref="D21"/>
  </sortState>
  <mergeCells count="286">
    <mergeCell ref="AD18:AM18"/>
    <mergeCell ref="AD19:AM19"/>
    <mergeCell ref="AD20:AM20"/>
    <mergeCell ref="AD21:AM21"/>
    <mergeCell ref="AD22:AM22"/>
    <mergeCell ref="P28:R28"/>
    <mergeCell ref="AK28:AM28"/>
    <mergeCell ref="P34:R34"/>
    <mergeCell ref="D23:M23"/>
    <mergeCell ref="Q23:Z23"/>
    <mergeCell ref="AD23:AM23"/>
    <mergeCell ref="O45:S45"/>
    <mergeCell ref="O46:S46"/>
    <mergeCell ref="O47:S47"/>
    <mergeCell ref="T39:Z39"/>
    <mergeCell ref="T40:Z41"/>
    <mergeCell ref="T42:Z42"/>
    <mergeCell ref="T43:Z44"/>
    <mergeCell ref="T45:Z45"/>
    <mergeCell ref="T46:Z47"/>
    <mergeCell ref="O39:S39"/>
    <mergeCell ref="O40:S40"/>
    <mergeCell ref="O41:S41"/>
    <mergeCell ref="J45:N45"/>
    <mergeCell ref="J46:N46"/>
    <mergeCell ref="J47:N47"/>
    <mergeCell ref="C39:I39"/>
    <mergeCell ref="C40:I40"/>
    <mergeCell ref="C41:I41"/>
    <mergeCell ref="C42:I42"/>
    <mergeCell ref="C43:I43"/>
    <mergeCell ref="C44:I44"/>
    <mergeCell ref="C45:I45"/>
    <mergeCell ref="C46:I46"/>
    <mergeCell ref="C47:I47"/>
    <mergeCell ref="C91:O91"/>
    <mergeCell ref="C92:O92"/>
    <mergeCell ref="C93:O93"/>
    <mergeCell ref="C94:O94"/>
    <mergeCell ref="C95:O95"/>
    <mergeCell ref="C96:O96"/>
    <mergeCell ref="C97:O97"/>
    <mergeCell ref="C98:O98"/>
    <mergeCell ref="C99:O99"/>
    <mergeCell ref="P93:T93"/>
    <mergeCell ref="P94:T94"/>
    <mergeCell ref="P95:T95"/>
    <mergeCell ref="P96:T96"/>
    <mergeCell ref="P97:T97"/>
    <mergeCell ref="U93:AI93"/>
    <mergeCell ref="AJ93:AL93"/>
    <mergeCell ref="U94:AI94"/>
    <mergeCell ref="AJ94:AL94"/>
    <mergeCell ref="U95:AI95"/>
    <mergeCell ref="AJ95:AL95"/>
    <mergeCell ref="U96:AI96"/>
    <mergeCell ref="AJ96:AL96"/>
    <mergeCell ref="U97:AI97"/>
    <mergeCell ref="C58:O58"/>
    <mergeCell ref="C59:O59"/>
    <mergeCell ref="C60:O60"/>
    <mergeCell ref="C61:O61"/>
    <mergeCell ref="C62:O62"/>
    <mergeCell ref="C63:O63"/>
    <mergeCell ref="U90:AM90"/>
    <mergeCell ref="U87:AM87"/>
    <mergeCell ref="C88:O88"/>
    <mergeCell ref="C89:O89"/>
    <mergeCell ref="C90:O90"/>
    <mergeCell ref="C49:O49"/>
    <mergeCell ref="C50:O50"/>
    <mergeCell ref="C51:O51"/>
    <mergeCell ref="C52:O52"/>
    <mergeCell ref="C53:O53"/>
    <mergeCell ref="C54:O54"/>
    <mergeCell ref="C55:O55"/>
    <mergeCell ref="C56:O56"/>
    <mergeCell ref="C57:O57"/>
    <mergeCell ref="AJ73:AL73"/>
    <mergeCell ref="U80:AM80"/>
    <mergeCell ref="U83:AM83"/>
    <mergeCell ref="U75:AI75"/>
    <mergeCell ref="AJ75:AL75"/>
    <mergeCell ref="U76:AI76"/>
    <mergeCell ref="AJ76:AL76"/>
    <mergeCell ref="U77:AI77"/>
    <mergeCell ref="AJ77:AL77"/>
    <mergeCell ref="U81:AI81"/>
    <mergeCell ref="AJ81:AL81"/>
    <mergeCell ref="U82:AI82"/>
    <mergeCell ref="AJ82:AL82"/>
    <mergeCell ref="U78:AI78"/>
    <mergeCell ref="AJ78:AL78"/>
    <mergeCell ref="U79:AI79"/>
    <mergeCell ref="AJ79:AL79"/>
    <mergeCell ref="P98:T98"/>
    <mergeCell ref="P99:T99"/>
    <mergeCell ref="U60:AM60"/>
    <mergeCell ref="P89:T89"/>
    <mergeCell ref="P90:T90"/>
    <mergeCell ref="P91:T91"/>
    <mergeCell ref="P92:T92"/>
    <mergeCell ref="P84:T84"/>
    <mergeCell ref="P85:T85"/>
    <mergeCell ref="U74:AM74"/>
    <mergeCell ref="U67:AM67"/>
    <mergeCell ref="U66:AI66"/>
    <mergeCell ref="AJ66:AL66"/>
    <mergeCell ref="U68:AI68"/>
    <mergeCell ref="AJ68:AL68"/>
    <mergeCell ref="U69:AI69"/>
    <mergeCell ref="AJ69:AL69"/>
    <mergeCell ref="U70:AI70"/>
    <mergeCell ref="AJ70:AL70"/>
    <mergeCell ref="U71:AI71"/>
    <mergeCell ref="AJ71:AL71"/>
    <mergeCell ref="U72:AI72"/>
    <mergeCell ref="AJ72:AL72"/>
    <mergeCell ref="U73:AI73"/>
    <mergeCell ref="P86:T86"/>
    <mergeCell ref="P87:T87"/>
    <mergeCell ref="P88:T88"/>
    <mergeCell ref="P81:T81"/>
    <mergeCell ref="P82:T82"/>
    <mergeCell ref="P83:T83"/>
    <mergeCell ref="P76:T76"/>
    <mergeCell ref="P77:T77"/>
    <mergeCell ref="P78:T78"/>
    <mergeCell ref="P79:T79"/>
    <mergeCell ref="P80:T80"/>
    <mergeCell ref="P72:T72"/>
    <mergeCell ref="P71:T71"/>
    <mergeCell ref="P73:T73"/>
    <mergeCell ref="P74:T74"/>
    <mergeCell ref="P75:T75"/>
    <mergeCell ref="P65:T65"/>
    <mergeCell ref="P66:T66"/>
    <mergeCell ref="P67:T67"/>
    <mergeCell ref="P68:T68"/>
    <mergeCell ref="P69:T69"/>
    <mergeCell ref="P70:T70"/>
    <mergeCell ref="P49:T49"/>
    <mergeCell ref="P50:T50"/>
    <mergeCell ref="P51:T51"/>
    <mergeCell ref="P52:T52"/>
    <mergeCell ref="P53:T53"/>
    <mergeCell ref="P54:T54"/>
    <mergeCell ref="P63:T63"/>
    <mergeCell ref="P64:T64"/>
    <mergeCell ref="P55:T55"/>
    <mergeCell ref="P56:T56"/>
    <mergeCell ref="P57:T57"/>
    <mergeCell ref="P58:T58"/>
    <mergeCell ref="P59:T59"/>
    <mergeCell ref="P60:T60"/>
    <mergeCell ref="P61:T61"/>
    <mergeCell ref="P62:T62"/>
    <mergeCell ref="C84:O84"/>
    <mergeCell ref="C85:O85"/>
    <mergeCell ref="C86:O86"/>
    <mergeCell ref="C87:O87"/>
    <mergeCell ref="C79:O79"/>
    <mergeCell ref="C80:O80"/>
    <mergeCell ref="C81:O81"/>
    <mergeCell ref="C82:O82"/>
    <mergeCell ref="C83:O83"/>
    <mergeCell ref="C74:O74"/>
    <mergeCell ref="C75:O75"/>
    <mergeCell ref="C76:O76"/>
    <mergeCell ref="C77:O77"/>
    <mergeCell ref="C78:O78"/>
    <mergeCell ref="C70:O70"/>
    <mergeCell ref="C72:O72"/>
    <mergeCell ref="C71:O71"/>
    <mergeCell ref="C73:O73"/>
    <mergeCell ref="C64:O64"/>
    <mergeCell ref="C65:O65"/>
    <mergeCell ref="C66:O66"/>
    <mergeCell ref="C67:O67"/>
    <mergeCell ref="C68:O68"/>
    <mergeCell ref="C69:O69"/>
    <mergeCell ref="O43:S43"/>
    <mergeCell ref="O44:S44"/>
    <mergeCell ref="D18:M18"/>
    <mergeCell ref="Q18:Z18"/>
    <mergeCell ref="D19:M19"/>
    <mergeCell ref="Q19:Z19"/>
    <mergeCell ref="D20:M20"/>
    <mergeCell ref="Q20:Z20"/>
    <mergeCell ref="D21:M21"/>
    <mergeCell ref="Q21:Z21"/>
    <mergeCell ref="D22:M22"/>
    <mergeCell ref="Q22:Z22"/>
    <mergeCell ref="J39:N39"/>
    <mergeCell ref="J40:N40"/>
    <mergeCell ref="J41:N41"/>
    <mergeCell ref="J42:N42"/>
    <mergeCell ref="J43:N43"/>
    <mergeCell ref="J44:N44"/>
    <mergeCell ref="O37:AA37"/>
    <mergeCell ref="AK32:AM32"/>
    <mergeCell ref="AK33:AM33"/>
    <mergeCell ref="AK34:AM34"/>
    <mergeCell ref="AK29:AM29"/>
    <mergeCell ref="AK30:AM30"/>
    <mergeCell ref="AK31:AM31"/>
    <mergeCell ref="P29:R29"/>
    <mergeCell ref="P30:R30"/>
    <mergeCell ref="P31:R31"/>
    <mergeCell ref="P32:R32"/>
    <mergeCell ref="P33:R33"/>
    <mergeCell ref="I29:O29"/>
    <mergeCell ref="I30:O30"/>
    <mergeCell ref="I31:O31"/>
    <mergeCell ref="I32:O32"/>
    <mergeCell ref="I33:O33"/>
    <mergeCell ref="I34:O34"/>
    <mergeCell ref="AC29:AI29"/>
    <mergeCell ref="AC30:AI30"/>
    <mergeCell ref="AC31:AI31"/>
    <mergeCell ref="AC32:AI32"/>
    <mergeCell ref="AC33:AI33"/>
    <mergeCell ref="AC34:AI34"/>
    <mergeCell ref="C12:H12"/>
    <mergeCell ref="I12:AM12"/>
    <mergeCell ref="C4:AM6"/>
    <mergeCell ref="AJ49:AL49"/>
    <mergeCell ref="AJ51:AL51"/>
    <mergeCell ref="AJ52:AL52"/>
    <mergeCell ref="AJ53:AL53"/>
    <mergeCell ref="AJ54:AL54"/>
    <mergeCell ref="AJ55:AL55"/>
    <mergeCell ref="U51:AI51"/>
    <mergeCell ref="U52:AI52"/>
    <mergeCell ref="U53:AI53"/>
    <mergeCell ref="C10:H10"/>
    <mergeCell ref="C11:H11"/>
    <mergeCell ref="I11:V11"/>
    <mergeCell ref="W11:AB11"/>
    <mergeCell ref="AC11:AM11"/>
    <mergeCell ref="I10:AM10"/>
    <mergeCell ref="O42:S42"/>
    <mergeCell ref="C17:M17"/>
    <mergeCell ref="P17:Z17"/>
    <mergeCell ref="AC17:AM17"/>
    <mergeCell ref="O15:AA15"/>
    <mergeCell ref="O26:AA26"/>
    <mergeCell ref="AJ56:AL56"/>
    <mergeCell ref="AJ57:AL57"/>
    <mergeCell ref="AJ58:AL58"/>
    <mergeCell ref="AJ59:AL59"/>
    <mergeCell ref="U59:AI59"/>
    <mergeCell ref="U58:AI58"/>
    <mergeCell ref="U57:AI57"/>
    <mergeCell ref="U54:AI54"/>
    <mergeCell ref="U55:AI55"/>
    <mergeCell ref="U56:AI56"/>
    <mergeCell ref="U61:AI61"/>
    <mergeCell ref="AJ61:AL61"/>
    <mergeCell ref="U62:AI62"/>
    <mergeCell ref="AJ62:AL62"/>
    <mergeCell ref="U63:AI63"/>
    <mergeCell ref="AJ63:AL63"/>
    <mergeCell ref="U64:AI64"/>
    <mergeCell ref="AJ64:AL64"/>
    <mergeCell ref="U65:AI65"/>
    <mergeCell ref="AJ65:AL65"/>
    <mergeCell ref="U84:AI84"/>
    <mergeCell ref="AJ84:AL84"/>
    <mergeCell ref="U85:AI85"/>
    <mergeCell ref="AJ85:AL85"/>
    <mergeCell ref="U86:AI86"/>
    <mergeCell ref="AJ86:AL86"/>
    <mergeCell ref="U91:AI91"/>
    <mergeCell ref="AJ91:AL91"/>
    <mergeCell ref="U92:AI92"/>
    <mergeCell ref="AJ92:AL92"/>
    <mergeCell ref="AJ97:AL97"/>
    <mergeCell ref="U98:AI98"/>
    <mergeCell ref="AJ98:AL98"/>
    <mergeCell ref="U99:AI99"/>
    <mergeCell ref="AJ99:AL99"/>
    <mergeCell ref="U89:AI89"/>
    <mergeCell ref="AJ89:AL89"/>
    <mergeCell ref="U88:AI88"/>
    <mergeCell ref="AJ88:AL88"/>
  </mergeCells>
  <conditionalFormatting sqref="O18:O23 AA18:AB23">
    <cfRule type="cellIs" dxfId="137" priority="200" operator="equal">
      <formula>"✖"</formula>
    </cfRule>
  </conditionalFormatting>
  <conditionalFormatting sqref="O18:O23 AA18:AB23">
    <cfRule type="cellIs" dxfId="136" priority="199" operator="equal">
      <formula>"✔"</formula>
    </cfRule>
  </conditionalFormatting>
  <conditionalFormatting sqref="N18:N23">
    <cfRule type="cellIs" dxfId="135" priority="198" operator="equal">
      <formula>"✖"</formula>
    </cfRule>
  </conditionalFormatting>
  <conditionalFormatting sqref="N18:N23">
    <cfRule type="cellIs" dxfId="134" priority="197" operator="equal">
      <formula>"✔"</formula>
    </cfRule>
  </conditionalFormatting>
  <conditionalFormatting sqref="C19">
    <cfRule type="cellIs" dxfId="133" priority="182" operator="equal">
      <formula>"✖"</formula>
    </cfRule>
  </conditionalFormatting>
  <conditionalFormatting sqref="C19">
    <cfRule type="cellIs" dxfId="132" priority="181" operator="equal">
      <formula>"✔"</formula>
    </cfRule>
  </conditionalFormatting>
  <conditionalFormatting sqref="C23">
    <cfRule type="cellIs" dxfId="131" priority="174" operator="equal">
      <formula>"✖"</formula>
    </cfRule>
  </conditionalFormatting>
  <conditionalFormatting sqref="C23">
    <cfRule type="cellIs" dxfId="130" priority="173" operator="equal">
      <formula>"✔"</formula>
    </cfRule>
  </conditionalFormatting>
  <conditionalFormatting sqref="C21">
    <cfRule type="cellIs" dxfId="129" priority="178" operator="equal">
      <formula>"✖"</formula>
    </cfRule>
  </conditionalFormatting>
  <conditionalFormatting sqref="C21">
    <cfRule type="cellIs" dxfId="128" priority="177" operator="equal">
      <formula>"✔"</formula>
    </cfRule>
  </conditionalFormatting>
  <conditionalFormatting sqref="C22">
    <cfRule type="cellIs" dxfId="127" priority="176" operator="equal">
      <formula>"✖"</formula>
    </cfRule>
  </conditionalFormatting>
  <conditionalFormatting sqref="C22">
    <cfRule type="cellIs" dxfId="126" priority="175" operator="equal">
      <formula>"✔"</formula>
    </cfRule>
  </conditionalFormatting>
  <conditionalFormatting sqref="C18">
    <cfRule type="cellIs" dxfId="125" priority="184" operator="equal">
      <formula>"✖"</formula>
    </cfRule>
  </conditionalFormatting>
  <conditionalFormatting sqref="C18">
    <cfRule type="cellIs" dxfId="124" priority="183" operator="equal">
      <formula>"✔"</formula>
    </cfRule>
  </conditionalFormatting>
  <conditionalFormatting sqref="C20">
    <cfRule type="cellIs" dxfId="123" priority="180" operator="equal">
      <formula>"✖"</formula>
    </cfRule>
  </conditionalFormatting>
  <conditionalFormatting sqref="C20">
    <cfRule type="cellIs" dxfId="122" priority="179" operator="equal">
      <formula>"✔"</formula>
    </cfRule>
  </conditionalFormatting>
  <conditionalFormatting sqref="P20">
    <cfRule type="cellIs" dxfId="121" priority="150" operator="equal">
      <formula>"✖"</formula>
    </cfRule>
  </conditionalFormatting>
  <conditionalFormatting sqref="P20">
    <cfRule type="cellIs" dxfId="120" priority="149" operator="equal">
      <formula>"✔"</formula>
    </cfRule>
  </conditionalFormatting>
  <conditionalFormatting sqref="P18">
    <cfRule type="cellIs" dxfId="119" priority="154" operator="equal">
      <formula>"✖"</formula>
    </cfRule>
  </conditionalFormatting>
  <conditionalFormatting sqref="P18">
    <cfRule type="cellIs" dxfId="118" priority="153" operator="equal">
      <formula>"✔"</formula>
    </cfRule>
  </conditionalFormatting>
  <conditionalFormatting sqref="P19">
    <cfRule type="cellIs" dxfId="117" priority="152" operator="equal">
      <formula>"✖"</formula>
    </cfRule>
  </conditionalFormatting>
  <conditionalFormatting sqref="P19">
    <cfRule type="cellIs" dxfId="116" priority="151" operator="equal">
      <formula>"✔"</formula>
    </cfRule>
  </conditionalFormatting>
  <conditionalFormatting sqref="P29:R34">
    <cfRule type="cellIs" dxfId="115" priority="159" operator="equal">
      <formula>"✖"</formula>
    </cfRule>
    <cfRule type="cellIs" dxfId="114" priority="160" operator="equal">
      <formula>"✔"</formula>
    </cfRule>
  </conditionalFormatting>
  <conditionalFormatting sqref="P23">
    <cfRule type="cellIs" dxfId="113" priority="144" operator="equal">
      <formula>"✖"</formula>
    </cfRule>
  </conditionalFormatting>
  <conditionalFormatting sqref="P23">
    <cfRule type="cellIs" dxfId="112" priority="143" operator="equal">
      <formula>"✔"</formula>
    </cfRule>
  </conditionalFormatting>
  <conditionalFormatting sqref="P21">
    <cfRule type="cellIs" dxfId="111" priority="148" operator="equal">
      <formula>"✖"</formula>
    </cfRule>
  </conditionalFormatting>
  <conditionalFormatting sqref="P21">
    <cfRule type="cellIs" dxfId="110" priority="147" operator="equal">
      <formula>"✔"</formula>
    </cfRule>
  </conditionalFormatting>
  <conditionalFormatting sqref="P22">
    <cfRule type="cellIs" dxfId="109" priority="146" operator="equal">
      <formula>"✖"</formula>
    </cfRule>
  </conditionalFormatting>
  <conditionalFormatting sqref="P22">
    <cfRule type="cellIs" dxfId="108" priority="145" operator="equal">
      <formula>"✔"</formula>
    </cfRule>
  </conditionalFormatting>
  <conditionalFormatting sqref="AC19">
    <cfRule type="cellIs" dxfId="107" priority="140" operator="equal">
      <formula>"✖"</formula>
    </cfRule>
  </conditionalFormatting>
  <conditionalFormatting sqref="AC19">
    <cfRule type="cellIs" dxfId="106" priority="139" operator="equal">
      <formula>"✔"</formula>
    </cfRule>
  </conditionalFormatting>
  <conditionalFormatting sqref="AC23">
    <cfRule type="cellIs" dxfId="105" priority="132" operator="equal">
      <formula>"✖"</formula>
    </cfRule>
  </conditionalFormatting>
  <conditionalFormatting sqref="AC23">
    <cfRule type="cellIs" dxfId="104" priority="131" operator="equal">
      <formula>"✔"</formula>
    </cfRule>
  </conditionalFormatting>
  <conditionalFormatting sqref="AC21">
    <cfRule type="cellIs" dxfId="103" priority="136" operator="equal">
      <formula>"✖"</formula>
    </cfRule>
  </conditionalFormatting>
  <conditionalFormatting sqref="AC21">
    <cfRule type="cellIs" dxfId="102" priority="135" operator="equal">
      <formula>"✔"</formula>
    </cfRule>
  </conditionalFormatting>
  <conditionalFormatting sqref="AC22">
    <cfRule type="cellIs" dxfId="101" priority="134" operator="equal">
      <formula>"✖"</formula>
    </cfRule>
  </conditionalFormatting>
  <conditionalFormatting sqref="AC22">
    <cfRule type="cellIs" dxfId="100" priority="133" operator="equal">
      <formula>"✔"</formula>
    </cfRule>
  </conditionalFormatting>
  <conditionalFormatting sqref="AC18">
    <cfRule type="cellIs" dxfId="99" priority="142" operator="equal">
      <formula>"✖"</formula>
    </cfRule>
  </conditionalFormatting>
  <conditionalFormatting sqref="AC18">
    <cfRule type="cellIs" dxfId="98" priority="141" operator="equal">
      <formula>"✔"</formula>
    </cfRule>
  </conditionalFormatting>
  <conditionalFormatting sqref="AC20">
    <cfRule type="cellIs" dxfId="97" priority="138" operator="equal">
      <formula>"✖"</formula>
    </cfRule>
  </conditionalFormatting>
  <conditionalFormatting sqref="AC20">
    <cfRule type="cellIs" dxfId="96" priority="137" operator="equal">
      <formula>"✔"</formula>
    </cfRule>
  </conditionalFormatting>
  <conditionalFormatting sqref="AJ29:AM29 AK30:AM34">
    <cfRule type="cellIs" dxfId="95" priority="107" operator="equal">
      <formula>"✖"</formula>
    </cfRule>
    <cfRule type="cellIs" dxfId="94" priority="108" operator="equal">
      <formula>"✔"</formula>
    </cfRule>
  </conditionalFormatting>
  <conditionalFormatting sqref="AJ30">
    <cfRule type="cellIs" dxfId="93" priority="103" operator="equal">
      <formula>"✖"</formula>
    </cfRule>
    <cfRule type="cellIs" dxfId="92" priority="104" operator="equal">
      <formula>"✔"</formula>
    </cfRule>
  </conditionalFormatting>
  <conditionalFormatting sqref="AJ31">
    <cfRule type="cellIs" dxfId="91" priority="99" operator="equal">
      <formula>"✖"</formula>
    </cfRule>
    <cfRule type="cellIs" dxfId="90" priority="100" operator="equal">
      <formula>"✔"</formula>
    </cfRule>
  </conditionalFormatting>
  <conditionalFormatting sqref="AJ32">
    <cfRule type="cellIs" dxfId="89" priority="95" operator="equal">
      <formula>"✖"</formula>
    </cfRule>
    <cfRule type="cellIs" dxfId="88" priority="96" operator="equal">
      <formula>"✔"</formula>
    </cfRule>
  </conditionalFormatting>
  <conditionalFormatting sqref="AJ33">
    <cfRule type="cellIs" dxfId="87" priority="91" operator="equal">
      <formula>"✖"</formula>
    </cfRule>
    <cfRule type="cellIs" dxfId="86" priority="92" operator="equal">
      <formula>"✔"</formula>
    </cfRule>
  </conditionalFormatting>
  <conditionalFormatting sqref="AJ34">
    <cfRule type="cellIs" dxfId="85" priority="87" operator="equal">
      <formula>"✖"</formula>
    </cfRule>
    <cfRule type="cellIs" dxfId="84" priority="88" operator="equal">
      <formula>"✔"</formula>
    </cfRule>
  </conditionalFormatting>
  <conditionalFormatting sqref="AJ59:AL59">
    <cfRule type="cellIs" dxfId="83" priority="83" operator="equal">
      <formula>"✖"</formula>
    </cfRule>
    <cfRule type="cellIs" dxfId="82" priority="84" operator="equal">
      <formula>"✔"</formula>
    </cfRule>
  </conditionalFormatting>
  <conditionalFormatting sqref="AJ58:AL58">
    <cfRule type="cellIs" dxfId="81" priority="81" operator="equal">
      <formula>"✖"</formula>
    </cfRule>
    <cfRule type="cellIs" dxfId="80" priority="82" operator="equal">
      <formula>"✔"</formula>
    </cfRule>
  </conditionalFormatting>
  <conditionalFormatting sqref="AJ57:AL57">
    <cfRule type="cellIs" dxfId="79" priority="79" operator="equal">
      <formula>"✖"</formula>
    </cfRule>
    <cfRule type="cellIs" dxfId="78" priority="80" operator="equal">
      <formula>"✔"</formula>
    </cfRule>
  </conditionalFormatting>
  <conditionalFormatting sqref="AJ56:AL56">
    <cfRule type="cellIs" dxfId="77" priority="77" operator="equal">
      <formula>"✖"</formula>
    </cfRule>
    <cfRule type="cellIs" dxfId="76" priority="78" operator="equal">
      <formula>"✔"</formula>
    </cfRule>
  </conditionalFormatting>
  <conditionalFormatting sqref="AJ55:AL55">
    <cfRule type="cellIs" dxfId="75" priority="75" operator="equal">
      <formula>"✖"</formula>
    </cfRule>
    <cfRule type="cellIs" dxfId="74" priority="76" operator="equal">
      <formula>"✔"</formula>
    </cfRule>
  </conditionalFormatting>
  <conditionalFormatting sqref="AJ54:AL54">
    <cfRule type="cellIs" dxfId="73" priority="73" operator="equal">
      <formula>"✖"</formula>
    </cfRule>
    <cfRule type="cellIs" dxfId="72" priority="74" operator="equal">
      <formula>"✔"</formula>
    </cfRule>
  </conditionalFormatting>
  <conditionalFormatting sqref="AJ53:AL53">
    <cfRule type="cellIs" dxfId="71" priority="71" operator="equal">
      <formula>"✖"</formula>
    </cfRule>
    <cfRule type="cellIs" dxfId="70" priority="72" operator="equal">
      <formula>"✔"</formula>
    </cfRule>
  </conditionalFormatting>
  <conditionalFormatting sqref="AJ52:AL52">
    <cfRule type="cellIs" dxfId="69" priority="69" operator="equal">
      <formula>"✖"</formula>
    </cfRule>
    <cfRule type="cellIs" dxfId="68" priority="70" operator="equal">
      <formula>"✔"</formula>
    </cfRule>
  </conditionalFormatting>
  <conditionalFormatting sqref="AJ51:AL51">
    <cfRule type="cellIs" dxfId="67" priority="67" operator="equal">
      <formula>"✖"</formula>
    </cfRule>
    <cfRule type="cellIs" dxfId="66" priority="68" operator="equal">
      <formula>"✔"</formula>
    </cfRule>
  </conditionalFormatting>
  <conditionalFormatting sqref="AJ63:AL63">
    <cfRule type="cellIs" dxfId="65" priority="65" operator="equal">
      <formula>"✖"</formula>
    </cfRule>
    <cfRule type="cellIs" dxfId="64" priority="66" operator="equal">
      <formula>"✔"</formula>
    </cfRule>
  </conditionalFormatting>
  <conditionalFormatting sqref="AJ62:AL62">
    <cfRule type="cellIs" dxfId="63" priority="63" operator="equal">
      <formula>"✖"</formula>
    </cfRule>
    <cfRule type="cellIs" dxfId="62" priority="64" operator="equal">
      <formula>"✔"</formula>
    </cfRule>
  </conditionalFormatting>
  <conditionalFormatting sqref="AJ61:AL61">
    <cfRule type="cellIs" dxfId="61" priority="61" operator="equal">
      <formula>"✖"</formula>
    </cfRule>
    <cfRule type="cellIs" dxfId="60" priority="62" operator="equal">
      <formula>"✔"</formula>
    </cfRule>
  </conditionalFormatting>
  <conditionalFormatting sqref="AJ66:AL66">
    <cfRule type="cellIs" dxfId="59" priority="59" operator="equal">
      <formula>"✖"</formula>
    </cfRule>
    <cfRule type="cellIs" dxfId="58" priority="60" operator="equal">
      <formula>"✔"</formula>
    </cfRule>
  </conditionalFormatting>
  <conditionalFormatting sqref="AJ65:AL65">
    <cfRule type="cellIs" dxfId="57" priority="57" operator="equal">
      <formula>"✖"</formula>
    </cfRule>
    <cfRule type="cellIs" dxfId="56" priority="58" operator="equal">
      <formula>"✔"</formula>
    </cfRule>
  </conditionalFormatting>
  <conditionalFormatting sqref="AJ64:AL64">
    <cfRule type="cellIs" dxfId="55" priority="55" operator="equal">
      <formula>"✖"</formula>
    </cfRule>
    <cfRule type="cellIs" dxfId="54" priority="56" operator="equal">
      <formula>"✔"</formula>
    </cfRule>
  </conditionalFormatting>
  <conditionalFormatting sqref="AJ70:AL70">
    <cfRule type="cellIs" dxfId="53" priority="53" operator="equal">
      <formula>"✖"</formula>
    </cfRule>
    <cfRule type="cellIs" dxfId="52" priority="54" operator="equal">
      <formula>"✔"</formula>
    </cfRule>
  </conditionalFormatting>
  <conditionalFormatting sqref="AJ69:AL69">
    <cfRule type="cellIs" dxfId="51" priority="51" operator="equal">
      <formula>"✖"</formula>
    </cfRule>
    <cfRule type="cellIs" dxfId="50" priority="52" operator="equal">
      <formula>"✔"</formula>
    </cfRule>
  </conditionalFormatting>
  <conditionalFormatting sqref="AJ68:AL68">
    <cfRule type="cellIs" dxfId="49" priority="49" operator="equal">
      <formula>"✖"</formula>
    </cfRule>
    <cfRule type="cellIs" dxfId="48" priority="50" operator="equal">
      <formula>"✔"</formula>
    </cfRule>
  </conditionalFormatting>
  <conditionalFormatting sqref="AJ73:AL73">
    <cfRule type="cellIs" dxfId="47" priority="47" operator="equal">
      <formula>"✖"</formula>
    </cfRule>
    <cfRule type="cellIs" dxfId="46" priority="48" operator="equal">
      <formula>"✔"</formula>
    </cfRule>
  </conditionalFormatting>
  <conditionalFormatting sqref="AJ72:AL72">
    <cfRule type="cellIs" dxfId="45" priority="45" operator="equal">
      <formula>"✖"</formula>
    </cfRule>
    <cfRule type="cellIs" dxfId="44" priority="46" operator="equal">
      <formula>"✔"</formula>
    </cfRule>
  </conditionalFormatting>
  <conditionalFormatting sqref="AJ71:AL71">
    <cfRule type="cellIs" dxfId="43" priority="43" operator="equal">
      <formula>"✖"</formula>
    </cfRule>
    <cfRule type="cellIs" dxfId="42" priority="44" operator="equal">
      <formula>"✔"</formula>
    </cfRule>
  </conditionalFormatting>
  <conditionalFormatting sqref="AJ77:AL77">
    <cfRule type="cellIs" dxfId="41" priority="41" operator="equal">
      <formula>"✖"</formula>
    </cfRule>
    <cfRule type="cellIs" dxfId="40" priority="42" operator="equal">
      <formula>"✔"</formula>
    </cfRule>
  </conditionalFormatting>
  <conditionalFormatting sqref="AJ76:AL76">
    <cfRule type="cellIs" dxfId="39" priority="39" operator="equal">
      <formula>"✖"</formula>
    </cfRule>
    <cfRule type="cellIs" dxfId="38" priority="40" operator="equal">
      <formula>"✔"</formula>
    </cfRule>
  </conditionalFormatting>
  <conditionalFormatting sqref="AJ75:AL75">
    <cfRule type="cellIs" dxfId="37" priority="37" operator="equal">
      <formula>"✖"</formula>
    </cfRule>
    <cfRule type="cellIs" dxfId="36" priority="38" operator="equal">
      <formula>"✔"</formula>
    </cfRule>
  </conditionalFormatting>
  <conditionalFormatting sqref="AJ86:AL86">
    <cfRule type="cellIs" dxfId="35" priority="35" operator="equal">
      <formula>"✖"</formula>
    </cfRule>
    <cfRule type="cellIs" dxfId="34" priority="36" operator="equal">
      <formula>"✔"</formula>
    </cfRule>
  </conditionalFormatting>
  <conditionalFormatting sqref="AJ85:AL85">
    <cfRule type="cellIs" dxfId="33" priority="33" operator="equal">
      <formula>"✖"</formula>
    </cfRule>
    <cfRule type="cellIs" dxfId="32" priority="34" operator="equal">
      <formula>"✔"</formula>
    </cfRule>
  </conditionalFormatting>
  <conditionalFormatting sqref="AJ84:AL84">
    <cfRule type="cellIs" dxfId="31" priority="31" operator="equal">
      <formula>"✖"</formula>
    </cfRule>
    <cfRule type="cellIs" dxfId="30" priority="32" operator="equal">
      <formula>"✔"</formula>
    </cfRule>
  </conditionalFormatting>
  <conditionalFormatting sqref="AJ93:AL93">
    <cfRule type="cellIs" dxfId="29" priority="29" operator="equal">
      <formula>"✖"</formula>
    </cfRule>
    <cfRule type="cellIs" dxfId="28" priority="30" operator="equal">
      <formula>"✔"</formula>
    </cfRule>
  </conditionalFormatting>
  <conditionalFormatting sqref="AJ92:AL92">
    <cfRule type="cellIs" dxfId="27" priority="27" operator="equal">
      <formula>"✖"</formula>
    </cfRule>
    <cfRule type="cellIs" dxfId="26" priority="28" operator="equal">
      <formula>"✔"</formula>
    </cfRule>
  </conditionalFormatting>
  <conditionalFormatting sqref="AJ91:AL91">
    <cfRule type="cellIs" dxfId="25" priority="25" operator="equal">
      <formula>"✖"</formula>
    </cfRule>
    <cfRule type="cellIs" dxfId="24" priority="26" operator="equal">
      <formula>"✔"</formula>
    </cfRule>
  </conditionalFormatting>
  <conditionalFormatting sqref="AJ96:AL96">
    <cfRule type="cellIs" dxfId="23" priority="23" operator="equal">
      <formula>"✖"</formula>
    </cfRule>
    <cfRule type="cellIs" dxfId="22" priority="24" operator="equal">
      <formula>"✔"</formula>
    </cfRule>
  </conditionalFormatting>
  <conditionalFormatting sqref="AJ95:AL95">
    <cfRule type="cellIs" dxfId="21" priority="21" operator="equal">
      <formula>"✖"</formula>
    </cfRule>
    <cfRule type="cellIs" dxfId="20" priority="22" operator="equal">
      <formula>"✔"</formula>
    </cfRule>
  </conditionalFormatting>
  <conditionalFormatting sqref="AJ94:AL94">
    <cfRule type="cellIs" dxfId="19" priority="19" operator="equal">
      <formula>"✖"</formula>
    </cfRule>
    <cfRule type="cellIs" dxfId="18" priority="20" operator="equal">
      <formula>"✔"</formula>
    </cfRule>
  </conditionalFormatting>
  <conditionalFormatting sqref="AJ99:AL99">
    <cfRule type="cellIs" dxfId="17" priority="17" operator="equal">
      <formula>"✖"</formula>
    </cfRule>
    <cfRule type="cellIs" dxfId="16" priority="18" operator="equal">
      <formula>"✔"</formula>
    </cfRule>
  </conditionalFormatting>
  <conditionalFormatting sqref="AJ98:AL98">
    <cfRule type="cellIs" dxfId="15" priority="15" operator="equal">
      <formula>"✖"</formula>
    </cfRule>
    <cfRule type="cellIs" dxfId="14" priority="16" operator="equal">
      <formula>"✔"</formula>
    </cfRule>
  </conditionalFormatting>
  <conditionalFormatting sqref="AJ97:AL97">
    <cfRule type="cellIs" dxfId="13" priority="13" operator="equal">
      <formula>"✖"</formula>
    </cfRule>
    <cfRule type="cellIs" dxfId="12" priority="14" operator="equal">
      <formula>"✔"</formula>
    </cfRule>
  </conditionalFormatting>
  <conditionalFormatting sqref="AJ89:AL89">
    <cfRule type="cellIs" dxfId="11" priority="11" operator="equal">
      <formula>"✖"</formula>
    </cfRule>
    <cfRule type="cellIs" dxfId="10" priority="12" operator="equal">
      <formula>"✔"</formula>
    </cfRule>
  </conditionalFormatting>
  <conditionalFormatting sqref="AJ88:AL88">
    <cfRule type="cellIs" dxfId="9" priority="9" operator="equal">
      <formula>"✖"</formula>
    </cfRule>
    <cfRule type="cellIs" dxfId="8" priority="10" operator="equal">
      <formula>"✔"</formula>
    </cfRule>
  </conditionalFormatting>
  <conditionalFormatting sqref="AJ81:AL81">
    <cfRule type="cellIs" dxfId="7" priority="7" operator="equal">
      <formula>"✖"</formula>
    </cfRule>
    <cfRule type="cellIs" dxfId="6" priority="8" operator="equal">
      <formula>"✔"</formula>
    </cfRule>
  </conditionalFormatting>
  <conditionalFormatting sqref="AJ82:AL82">
    <cfRule type="cellIs" dxfId="5" priority="5" operator="equal">
      <formula>"✖"</formula>
    </cfRule>
    <cfRule type="cellIs" dxfId="4" priority="6" operator="equal">
      <formula>"✔"</formula>
    </cfRule>
  </conditionalFormatting>
  <conditionalFormatting sqref="AJ78:AL78">
    <cfRule type="cellIs" dxfId="3" priority="3" operator="equal">
      <formula>"✖"</formula>
    </cfRule>
    <cfRule type="cellIs" dxfId="2" priority="4" operator="equal">
      <formula>"✔"</formula>
    </cfRule>
  </conditionalFormatting>
  <conditionalFormatting sqref="AJ79:AL79">
    <cfRule type="cellIs" dxfId="1" priority="1" operator="equal">
      <formula>"✖"</formula>
    </cfRule>
    <cfRule type="cellIs" dxfId="0" priority="2" operator="equal">
      <formula>"✔"</formula>
    </cfRule>
  </conditionalFormatting>
  <dataValidations count="5">
    <dataValidation type="list" allowBlank="1" showInputMessage="1" showErrorMessage="1" sqref="C18:C23 P18:P23 AC18:AC23 P29:R34 AJ29:AM34 AJ51:AL59 AJ61:AL66 AJ68:AL73 AJ75:AL79 AJ84:AL86 AJ91:AL99 AJ88:AL89 AJ81:AL82" xr:uid="{AA3C413A-28BF-4681-9AF2-609FE4E902CA}">
      <formula1>"✔,✖,☐"</formula1>
    </dataValidation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  <dataValidation allowBlank="1" showInputMessage="1" showErrorMessage="1" prompt="Enter Budget Total in this Cell" sqref="T40:Z41" xr:uid="{95F7DF01-452E-4B79-9439-616ED7A85E60}"/>
    <dataValidation allowBlank="1" showInputMessage="1" showErrorMessage="1" prompt="Grand total of All Expense Categories" sqref="T43:Z44" xr:uid="{5751D94B-F1BE-4910-9EEB-9A471667FA7E}"/>
    <dataValidation allowBlank="1" showInputMessage="1" showErrorMessage="1" prompt="Difference between Budget Total and Actual Expense Total" sqref="T46:Z47" xr:uid="{4FDE7090-EF88-45D7-A978-1BFE728E90FB}"/>
  </dataValidations>
  <hyperlinks>
    <hyperlink ref="D21:M21" r:id="rId1" display="Print out forms for Neighborhood Block Party Permit " xr:uid="{CFDC1F39-2EBC-4BD3-AA0C-81C2DF771EDE}"/>
    <hyperlink ref="D23:M23" r:id="rId2" display="Apply for Permit (no less then 100 days prior)" xr:uid="{3D6BC70C-98F0-45E0-8FF2-68BDCA2EBA22}"/>
  </hyperlinks>
  <pageMargins left="0.7" right="0.7" top="0.75" bottom="0.75" header="0.3" footer="0.3"/>
  <pageSetup scale="56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2511CCEF129A418D23374A1FF17A99" ma:contentTypeVersion="16" ma:contentTypeDescription="Create a new document." ma:contentTypeScope="" ma:versionID="e17e473de047c52c96bcb76b1135d1b0">
  <xsd:schema xmlns:xsd="http://www.w3.org/2001/XMLSchema" xmlns:xs="http://www.w3.org/2001/XMLSchema" xmlns:p="http://schemas.microsoft.com/office/2006/metadata/properties" xmlns:ns2="7b0c437e-9403-4680-b2bb-c3375a688c9d" xmlns:ns3="d0c819c3-ac17-4f7e-ab60-f72ff41210fc" targetNamespace="http://schemas.microsoft.com/office/2006/metadata/properties" ma:root="true" ma:fieldsID="6ae6dbdc1eed84c057fc8a2c9cdf0d81" ns2:_="" ns3:_="">
    <xsd:import namespace="7b0c437e-9403-4680-b2bb-c3375a688c9d"/>
    <xsd:import namespace="d0c819c3-ac17-4f7e-ab60-f72ff4121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Sour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c437e-9403-4680-b2bb-c3375a688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0fecf25-3a11-4003-9cca-0804a470c7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Source" ma:index="23" nillable="true" ma:displayName="Source" ma:description="Origin of the folder" ma:format="Dropdown" ma:internalName="Source">
      <xsd:simpleType>
        <xsd:restriction base="dms:Choice">
          <xsd:enumeration value="ATD Living Streets Program Sit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819c3-ac17-4f7e-ab60-f72ff41210f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c6564a6-270d-43bf-9f99-68d0c2cf0aa1}" ma:internalName="TaxCatchAll" ma:showField="CatchAllData" ma:web="d0c819c3-ac17-4f7e-ab60-f72ff41210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819c3-ac17-4f7e-ab60-f72ff41210fc" xsi:nil="true"/>
    <Source xmlns="7b0c437e-9403-4680-b2bb-c3375a688c9d" xsi:nil="true"/>
    <lcf76f155ced4ddcb4097134ff3c332f xmlns="7b0c437e-9403-4680-b2bb-c3375a688c9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9EA9AA-12A4-4B74-93AF-54C60F04CAD6}"/>
</file>

<file path=customXml/itemProps2.xml><?xml version="1.0" encoding="utf-8"?>
<ds:datastoreItem xmlns:ds="http://schemas.openxmlformats.org/officeDocument/2006/customXml" ds:itemID="{C1227979-BBF3-4844-9292-32B93518FA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6E534C-454C-492A-BC87-D7A66B52DF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Suggestions</vt:lpstr>
      <vt:lpstr>Party Planner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2019-10-11T18:28:39Z</dcterms:created>
  <dcterms:modified xsi:type="dcterms:W3CDTF">2024-09-10T16:22:54Z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0x010100AF2511CCEF129A418D23374A1FF17A99</vt:lpwstr>
  </property>
</Properties>
</file>