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.jpeg" ContentType="image/jpeg"/>
  <Override PartName="/xl/media/image6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d" sheetId="1" state="visible" r:id="rId2"/>
    <sheet name="Infos" sheetId="2" state="hidden" r:id="rId3"/>
    <sheet name="Grades" sheetId="3" state="hidden" r:id="rId4"/>
    <sheet name="Values" sheetId="4" state="hidden" r:id="rId5"/>
    <sheet name="Attendance" sheetId="5" state="hidden" r:id="rId6"/>
  </sheets>
  <definedNames>
    <definedName function="false" hidden="false" name="Answer_" vbProcedure="false">#REF!</definedName>
    <definedName function="false" hidden="false" name="FIRST_QT" vbProcedure="false">#REF!</definedName>
    <definedName function="false" hidden="false" name="FIRST_QUARTER" vbProcedure="false">#REF!</definedName>
    <definedName function="false" hidden="false" name="FOURTH_QT" vbProcedure="false">#REF!</definedName>
    <definedName function="false" hidden="false" name="FOURTH_QUARTER" vbProcedure="false">#REF!</definedName>
    <definedName function="false" hidden="false" name="PhilIRI" vbProcedure="false">#REF!</definedName>
    <definedName function="false" hidden="false" name="SECOND_QT" vbProcedure="false">#REF!</definedName>
    <definedName function="false" hidden="false" name="SECOND_QUARTER" vbProcedure="false">#REF!</definedName>
    <definedName function="false" hidden="false" name="Teachers" vbProcedure="false">#REF!:INDEX(#REF!,COUNTIF(#REF!,"?*"))</definedName>
    <definedName function="false" hidden="false" name="THIRD_QT" vbProcedure="false">#REF!</definedName>
    <definedName function="false" hidden="false" name="THIRD_QUARTER" vbProcedure="false">#REF!</definedName>
    <definedName function="false" hidden="false" name="_xlnm.Print_Titl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<sst xmlns="http://schemas.openxmlformats.org/spreadsheetml/2006/main" count="181" uniqueCount="157">
  <si>
    <t xml:space="preserve">                                                                                                                                                                                                              </t>
  </si>
  <si>
    <t xml:space="preserve">   REPORT ON LEARNER'S OBSERVED VALUES</t>
  </si>
  <si>
    <t xml:space="preserve">SF 9</t>
  </si>
  <si>
    <t xml:space="preserve">Core Values</t>
  </si>
  <si>
    <t xml:space="preserve">Behavior Statements</t>
  </si>
  <si>
    <t xml:space="preserve">Quarter</t>
  </si>
  <si>
    <t xml:space="preserve">Republic of the Philippines</t>
  </si>
  <si>
    <t xml:space="preserve">Department of Education</t>
  </si>
  <si>
    <t xml:space="preserve">  1. Maka-Diyos</t>
  </si>
  <si>
    <t xml:space="preserve">Expresses one's spiritual beliefs while respecting the spiritual beliefs of others</t>
  </si>
  <si>
    <t xml:space="preserve">NATIONAL CAPITAL REGION</t>
  </si>
  <si>
    <t xml:space="preserve">Schools Division Office</t>
  </si>
  <si>
    <t xml:space="preserve">Shows adherence to ethical principles by upholding truth.</t>
  </si>
  <si>
    <t xml:space="preserve">SAUYO HIGH SCHOOL</t>
  </si>
  <si>
    <t xml:space="preserve">2nd Laguna St., NIA Village, Sauyo</t>
  </si>
  <si>
    <t xml:space="preserve">  2. Makatao</t>
  </si>
  <si>
    <t xml:space="preserve">Is sensitive to individual, social, and cultural differences.</t>
  </si>
  <si>
    <t xml:space="preserve">Quezon City</t>
  </si>
  <si>
    <t xml:space="preserve">Demonstrates contributions toward solidarity.</t>
  </si>
  <si>
    <t xml:space="preserve">  3. Maka kalikasan</t>
  </si>
  <si>
    <t xml:space="preserve">Cares for the environment and utilize resources wisely, judiciously, and economically.</t>
  </si>
  <si>
    <t xml:space="preserve">Name: </t>
  </si>
  <si>
    <t xml:space="preserve">Age: </t>
  </si>
  <si>
    <t xml:space="preserve">Gender: </t>
  </si>
  <si>
    <t xml:space="preserve">  4. Maka bansa</t>
  </si>
  <si>
    <t xml:space="preserve">Demonstrates pride in being  a Filipino exercises the rights and responsibilities of a Filipino citizen.</t>
  </si>
  <si>
    <t xml:space="preserve">Grade:  </t>
  </si>
  <si>
    <t xml:space="preserve">Section: </t>
  </si>
  <si>
    <t xml:space="preserve">LRN: </t>
  </si>
  <si>
    <t xml:space="preserve">School Year: </t>
  </si>
  <si>
    <t xml:space="preserve">Demonstrates appropriate behavior in carrying out the activities in the school, community, and country.</t>
  </si>
  <si>
    <t xml:space="preserve">Dear Parent: </t>
  </si>
  <si>
    <t xml:space="preserve">               This report card shows the ability and progress of your child has</t>
  </si>
  <si>
    <t xml:space="preserve">made in the different learning areas as well as his/her core values.</t>
  </si>
  <si>
    <t xml:space="preserve">               The school welcomes you should you desire to know more</t>
  </si>
  <si>
    <t xml:space="preserve">Marking</t>
  </si>
  <si>
    <t xml:space="preserve">Non-numerical Rating</t>
  </si>
  <si>
    <t xml:space="preserve">about your child's progress.</t>
  </si>
  <si>
    <t xml:space="preserve">AO</t>
  </si>
  <si>
    <t xml:space="preserve">Always Observed</t>
  </si>
  <si>
    <t xml:space="preserve">SO</t>
  </si>
  <si>
    <t xml:space="preserve">Sometimes Observed</t>
  </si>
  <si>
    <t xml:space="preserve">ADVISER</t>
  </si>
  <si>
    <t xml:space="preserve">RO</t>
  </si>
  <si>
    <t xml:space="preserve">Rarely Observed</t>
  </si>
  <si>
    <t xml:space="preserve">PRINCIPAL IV</t>
  </si>
  <si>
    <t xml:space="preserve">NO</t>
  </si>
  <si>
    <t xml:space="preserve">Not Observed</t>
  </si>
  <si>
    <t xml:space="preserve">REPORT ON LEARNING PROGRESS AND ACHIEVEMENT</t>
  </si>
  <si>
    <t xml:space="preserve">    REPORT ON ATTENDANCE</t>
  </si>
  <si>
    <t xml:space="preserve">Learning Areas</t>
  </si>
  <si>
    <t xml:space="preserve">Final Grade</t>
  </si>
  <si>
    <t xml:space="preserve">REMARKS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</si>
  <si>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</si>
  <si>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</si>
  <si>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</si>
  <si>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</si>
  <si>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</si>
  <si>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</si>
  <si>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</si>
  <si>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</si>
  <si>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</si>
  <si>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</si>
  <si>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Total</t>
  </si>
  <si>
    <t xml:space="preserve">No. of school days</t>
  </si>
  <si>
    <t xml:space="preserve">No. of days present</t>
  </si>
  <si>
    <t xml:space="preserve">No. of days absent</t>
  </si>
  <si>
    <t xml:space="preserve">   PARENT/GUARDIAN'S SIGNATURE</t>
  </si>
  <si>
    <r>
      <rPr>
        <sz val="11"/>
        <color rgb="FF000000"/>
        <rFont val="Times New Roman"/>
        <family val="1"/>
        <charset val="1"/>
      </rPr>
      <t xml:space="preserve">   1</t>
    </r>
    <r>
      <rPr>
        <vertAlign val="superscript"/>
        <sz val="11"/>
        <color rgb="FF000000"/>
        <rFont val="Times New Roman"/>
        <family val="1"/>
        <charset val="1"/>
      </rPr>
      <t xml:space="preserve">st</t>
    </r>
    <r>
      <rPr>
        <sz val="11"/>
        <color rgb="FF000000"/>
        <rFont val="Times New Roman"/>
        <family val="1"/>
        <charset val="1"/>
      </rPr>
      <t xml:space="preserve">  Quarter </t>
    </r>
  </si>
  <si>
    <r>
      <rPr>
        <sz val="11"/>
        <color rgb="FF000000"/>
        <rFont val="Times New Roman"/>
        <family val="1"/>
        <charset val="1"/>
      </rPr>
      <t xml:space="preserve">   2</t>
    </r>
    <r>
      <rPr>
        <vertAlign val="superscript"/>
        <sz val="11"/>
        <color rgb="FF000000"/>
        <rFont val="Times New Roman"/>
        <family val="1"/>
        <charset val="1"/>
      </rPr>
      <t xml:space="preserve">nd</t>
    </r>
    <r>
      <rPr>
        <sz val="11"/>
        <color rgb="FF000000"/>
        <rFont val="Times New Roman"/>
        <family val="1"/>
        <charset val="1"/>
      </rPr>
      <t xml:space="preserve"> Quarter</t>
    </r>
  </si>
  <si>
    <r>
      <rPr>
        <sz val="11"/>
        <color rgb="FF000000"/>
        <rFont val="Times New Roman"/>
        <family val="1"/>
        <charset val="1"/>
      </rPr>
      <t xml:space="preserve">   3</t>
    </r>
    <r>
      <rPr>
        <vertAlign val="superscript"/>
        <sz val="11"/>
        <color rgb="FF000000"/>
        <rFont val="Times New Roman"/>
        <family val="1"/>
        <charset val="1"/>
      </rPr>
      <t xml:space="preserve">rd</t>
    </r>
    <r>
      <rPr>
        <sz val="11"/>
        <color rgb="FF000000"/>
        <rFont val="Times New Roman"/>
        <family val="1"/>
        <charset val="1"/>
      </rPr>
      <t xml:space="preserve"> Quarter</t>
    </r>
  </si>
  <si>
    <r>
      <rPr>
        <sz val="11"/>
        <color rgb="FF000000"/>
        <rFont val="Times New Roman"/>
        <family val="1"/>
        <charset val="1"/>
      </rPr>
      <t xml:space="preserve">   4</t>
    </r>
    <r>
      <rPr>
        <vertAlign val="superscript"/>
        <sz val="11"/>
        <color rgb="FF000000"/>
        <rFont val="Times New Roman"/>
        <family val="1"/>
        <charset val="1"/>
      </rPr>
      <t xml:space="preserve">th </t>
    </r>
    <r>
      <rPr>
        <sz val="11"/>
        <color rgb="FF000000"/>
        <rFont val="Times New Roman"/>
        <family val="1"/>
        <charset val="1"/>
      </rPr>
      <t xml:space="preserve">Quarter</t>
    </r>
  </si>
  <si>
    <t xml:space="preserve">Certificate of Transfer</t>
  </si>
  <si>
    <t xml:space="preserve">   Admitted to Grade: ______</t>
  </si>
  <si>
    <t xml:space="preserve">Section: __________________________</t>
  </si>
  <si>
    <t xml:space="preserve">   Eligibility for Admission to Grade: _______________</t>
  </si>
  <si>
    <t xml:space="preserve">   Approved: </t>
  </si>
  <si>
    <t xml:space="preserve">General Average</t>
  </si>
  <si>
    <t xml:space="preserve">Q1</t>
  </si>
  <si>
    <t xml:space="preserve">Q2</t>
  </si>
  <si>
    <t xml:space="preserve">Q3</t>
  </si>
  <si>
    <t xml:space="preserve">Q4</t>
  </si>
  <si>
    <t xml:space="preserve">PRINCIPAL</t>
  </si>
  <si>
    <t xml:space="preserve">LEARNING MODALITY</t>
  </si>
  <si>
    <t xml:space="preserve">Modular (Digital)</t>
  </si>
  <si>
    <t xml:space="preserve">Cancellation of Eligibility to Transfer</t>
  </si>
  <si>
    <t xml:space="preserve">      Descriptors</t>
  </si>
  <si>
    <t xml:space="preserve">Grading Scale</t>
  </si>
  <si>
    <t xml:space="preserve">       Remarks</t>
  </si>
  <si>
    <t xml:space="preserve">      Outstanding</t>
  </si>
  <si>
    <t xml:space="preserve">90 - 100</t>
  </si>
  <si>
    <t xml:space="preserve">       Passed</t>
  </si>
  <si>
    <t xml:space="preserve">   Admitted in: _________</t>
  </si>
  <si>
    <t xml:space="preserve">      Very Satisfactory</t>
  </si>
  <si>
    <t xml:space="preserve">85 - 89</t>
  </si>
  <si>
    <t xml:space="preserve">   Date: ______________</t>
  </si>
  <si>
    <t xml:space="preserve">      Satisfactory</t>
  </si>
  <si>
    <t xml:space="preserve">80 - 84</t>
  </si>
  <si>
    <t xml:space="preserve">      Fairly Satisfactory</t>
  </si>
  <si>
    <t xml:space="preserve">75 - 79</t>
  </si>
  <si>
    <t xml:space="preserve">      Did Not Meet Expectations</t>
  </si>
  <si>
    <t xml:space="preserve">Below 75</t>
  </si>
  <si>
    <t xml:space="preserve">       Failed</t>
  </si>
  <si>
    <t xml:space="preserve">Code</t>
  </si>
  <si>
    <t xml:space="preserve">Name</t>
  </si>
  <si>
    <t xml:space="preserve">Age </t>
  </si>
  <si>
    <t xml:space="preserve">Gender</t>
  </si>
  <si>
    <t xml:space="preserve">Grade</t>
  </si>
  <si>
    <t xml:space="preserve">Section</t>
  </si>
  <si>
    <t xml:space="preserve">LRN</t>
  </si>
  <si>
    <t xml:space="preserve">SY</t>
  </si>
  <si>
    <t xml:space="preserve">Adviser</t>
  </si>
  <si>
    <t xml:space="preserve">Principal</t>
  </si>
  <si>
    <t xml:space="preserve">Checker</t>
  </si>
  <si>
    <t xml:space="preserve">FIL</t>
  </si>
  <si>
    <t xml:space="preserve">ENG</t>
  </si>
  <si>
    <t xml:space="preserve">MATH</t>
  </si>
  <si>
    <t xml:space="preserve">SCI</t>
  </si>
  <si>
    <t xml:space="preserve">AP</t>
  </si>
  <si>
    <t xml:space="preserve">ESP</t>
  </si>
  <si>
    <t xml:space="preserve">TLE</t>
  </si>
  <si>
    <t xml:space="preserve">MAPEH</t>
  </si>
  <si>
    <t xml:space="preserve">MUSIC</t>
  </si>
  <si>
    <t xml:space="preserve">ARTS</t>
  </si>
  <si>
    <t xml:space="preserve">PE</t>
  </si>
  <si>
    <t xml:space="preserve">HEALTH</t>
  </si>
  <si>
    <t xml:space="preserve">Code </t>
  </si>
  <si>
    <t xml:space="preserve">MakaDiyosA1</t>
  </si>
  <si>
    <t xml:space="preserve">MakaDiyosB1</t>
  </si>
  <si>
    <t xml:space="preserve">MakataoA1</t>
  </si>
  <si>
    <t xml:space="preserve">MakataoB1</t>
  </si>
  <si>
    <t xml:space="preserve">Makakalikasan1</t>
  </si>
  <si>
    <t xml:space="preserve">MakabansaA1</t>
  </si>
  <si>
    <t xml:space="preserve">MakabansaB1</t>
  </si>
  <si>
    <t xml:space="preserve">MakaDiyosA2</t>
  </si>
  <si>
    <t xml:space="preserve">MakaDiyosB2</t>
  </si>
  <si>
    <t xml:space="preserve">MakataoA2</t>
  </si>
  <si>
    <t xml:space="preserve">MakataoB2</t>
  </si>
  <si>
    <t xml:space="preserve">Makakalikasan2</t>
  </si>
  <si>
    <t xml:space="preserve">MakabansaA2</t>
  </si>
  <si>
    <t xml:space="preserve">MakabansaB2</t>
  </si>
  <si>
    <t xml:space="preserve">MakaDiyosA3</t>
  </si>
  <si>
    <t xml:space="preserve">MakaDiyosB3</t>
  </si>
  <si>
    <t xml:space="preserve">MakataoA3</t>
  </si>
  <si>
    <t xml:space="preserve">MakataoB3</t>
  </si>
  <si>
    <t xml:space="preserve">Makakalikasan3</t>
  </si>
  <si>
    <t xml:space="preserve">MakabansaA3</t>
  </si>
  <si>
    <t xml:space="preserve">MakabansaB3</t>
  </si>
  <si>
    <t xml:space="preserve">MakaDiyosA4</t>
  </si>
  <si>
    <t xml:space="preserve">MakaDiyosB4</t>
  </si>
  <si>
    <t xml:space="preserve">MakataoA4</t>
  </si>
  <si>
    <t xml:space="preserve">MakataoB4</t>
  </si>
  <si>
    <t xml:space="preserve">Makakalikasan4</t>
  </si>
  <si>
    <t xml:space="preserve">MakabansaA4</t>
  </si>
  <si>
    <t xml:space="preserve">MakabansaB4</t>
  </si>
  <si>
    <t xml:space="preserve">No. of</t>
  </si>
  <si>
    <t xml:space="preserve">Schooldays: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</si>
</sst>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b val="true"/>
      <sz val="9"/>
      <name val="Times New Roman"/>
      <family val="1"/>
      <charset val="1"/>
    </font>
    <font>
      <sz val="6"/>
      <color rgb="FF000000"/>
      <name val="Times New Roman"/>
      <family val="1"/>
      <charset val="1"/>
    </font>
    <font>
      <vertAlign val="superscript"/>
      <sz val="11"/>
      <color rgb="FF000000"/>
      <name val="Times New Roman"/>
      <family val="1"/>
      <charset val="1"/>
    </font>
    <font>
      <sz val="12"/>
      <name val="Times New Roman"/>
      <family val="1"/>
      <charset val="1"/>
    </font>
    <font>
      <b val="true"/>
      <u val="single"/>
      <sz val="12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b val="true"/>
      <u val="single"/>
      <sz val="12"/>
      <name val="Times New Roman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dotted"/>
      <right/>
      <top style="dotted"/>
      <bottom/>
      <diagonal/>
    </border>
    <border diagonalUp="false" diagonalDown="false">
      <left/>
      <right/>
      <top style="dotted"/>
      <bottom/>
      <diagonal/>
    </border>
    <border diagonalUp="false" diagonalDown="false">
      <left/>
      <right style="dotted"/>
      <top style="dotted"/>
      <bottom/>
      <diagonal/>
    </border>
    <border diagonalUp="false" diagonalDown="false">
      <left style="dotted"/>
      <right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dotted"/>
      <diagonal/>
    </border>
    <border diagonalUp="false" diagonalDown="false">
      <left/>
      <right style="dotted"/>
      <top/>
      <bottom style="dotted"/>
      <diagonal/>
    </border>
    <border diagonalUp="false" diagonalDown="false">
      <left style="dotted"/>
      <right/>
      <top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439200</xdr:colOff>
      <xdr:row>3</xdr:row>
      <xdr:rowOff>118440</xdr:rowOff>
    </xdr:from>
    <xdr:to>
      <xdr:col>10</xdr:col>
      <xdr:colOff>492120</xdr:colOff>
      <xdr:row>10</xdr:row>
      <xdr:rowOff>15480</xdr:rowOff>
    </xdr:to>
    <xdr:pic>
      <xdr:nvPicPr>
        <xdr:cNvPr id="0" name="image2.jpg" descr="C:\Users\jhoanna\Desktop\customLogo.jpg"/>
        <xdr:cNvPicPr/>
      </xdr:nvPicPr>
      <xdr:blipFill>
        <a:blip r:embed="rId1"/>
        <a:stretch/>
      </xdr:blipFill>
      <xdr:spPr>
        <a:xfrm>
          <a:off x="5186880" y="684000"/>
          <a:ext cx="1025640" cy="99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471240</xdr:colOff>
      <xdr:row>3</xdr:row>
      <xdr:rowOff>99000</xdr:rowOff>
    </xdr:from>
    <xdr:to>
      <xdr:col>4</xdr:col>
      <xdr:colOff>81000</xdr:colOff>
      <xdr:row>9</xdr:row>
      <xdr:rowOff>136080</xdr:rowOff>
    </xdr:to>
    <xdr:pic>
      <xdr:nvPicPr>
        <xdr:cNvPr id="1" name="Picture 2_0" descr=""/>
        <xdr:cNvPicPr/>
      </xdr:nvPicPr>
      <xdr:blipFill>
        <a:blip r:embed="rId2"/>
        <a:stretch/>
      </xdr:blipFill>
      <xdr:spPr>
        <a:xfrm>
          <a:off x="851400" y="664560"/>
          <a:ext cx="1031400" cy="9831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932"/>
  <sheetViews>
    <sheetView showFormulas="false" showGridLines="false" showRowColHeaders="true" showZeros="true" rightToLeft="false" tabSelected="true" showOutlineSymbols="true" defaultGridColor="true" view="pageBreakPreview" topLeftCell="F29" colorId="64" zoomScale="100" zoomScaleNormal="100" zoomScalePageLayoutView="100" workbookViewId="0">
      <selection pane="topLeft" activeCell="AD44" activeCellId="0" sqref="AD44"/>
    </sheetView>
  </sheetViews>
  <sheetFormatPr defaultColWidth="9.171875" defaultRowHeight="15" zeroHeight="true" outlineLevelRow="0" outlineLevelCol="0"/>
  <cols>
    <col collapsed="false" customWidth="true" hidden="false" outlineLevel="0" max="1" min="1" style="0" width="4.28"/>
    <col collapsed="false" customWidth="true" hidden="false" outlineLevel="0" max="2" min="2" style="0" width="7.57"/>
    <col collapsed="false" customWidth="true" hidden="false" outlineLevel="0" max="3" min="3" style="0" width="4.28"/>
    <col collapsed="false" customWidth="true" hidden="false" outlineLevel="0" max="4" min="4" style="0" width="4.14"/>
    <col collapsed="false" customWidth="true" hidden="false" outlineLevel="0" max="5" min="5" style="0" width="11.28"/>
    <col collapsed="false" customWidth="true" hidden="false" outlineLevel="0" max="9" min="6" style="0" width="5.46"/>
    <col collapsed="false" customWidth="true" hidden="false" outlineLevel="0" max="11" min="10" style="0" width="10.94"/>
    <col collapsed="false" customWidth="true" hidden="false" outlineLevel="0" max="15" min="12" style="0" width="4.28"/>
    <col collapsed="false" customWidth="true" hidden="false" outlineLevel="0" max="16" min="16" style="0" width="6.85"/>
    <col collapsed="false" customWidth="true" hidden="false" outlineLevel="0" max="17" min="17" style="0" width="5.28"/>
    <col collapsed="false" customWidth="true" hidden="false" outlineLevel="0" max="18" min="18" style="0" width="5.14"/>
    <col collapsed="false" customWidth="true" hidden="false" outlineLevel="0" max="25" min="19" style="0" width="5.57"/>
    <col collapsed="false" customWidth="true" hidden="false" outlineLevel="0" max="26" min="26" style="0" width="5.43"/>
    <col collapsed="false" customWidth="true" hidden="false" outlineLevel="0" max="28" min="27" style="0" width="5.14"/>
    <col collapsed="false" customWidth="true" hidden="false" outlineLevel="0" max="29" min="29" style="0" width="3.43"/>
    <col collapsed="false" customWidth="true" hidden="false" outlineLevel="0" max="30" min="30" style="0" width="3.09"/>
    <col collapsed="false" customWidth="false" hidden="true" outlineLevel="0" max="32" min="31" style="0" width="9.14"/>
    <col collapsed="false" customWidth="true" hidden="true" outlineLevel="0" max="64" min="33" style="0" width="14.43"/>
    <col collapsed="false" customWidth="false" hidden="true" outlineLevel="0" max="1024" min="65" style="0" width="9.17"/>
  </cols>
  <sheetData>
    <row r="1" customFormat="false" ht="13.8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4"/>
      <c r="AD1" s="4"/>
      <c r="AE1" s="4"/>
      <c r="AF1" s="4"/>
    </row>
    <row r="2" customFormat="false" ht="1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6"/>
      <c r="M2" s="4"/>
      <c r="N2" s="4"/>
      <c r="O2" s="1"/>
      <c r="P2" s="7" t="s">
        <v>1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6"/>
      <c r="AD2" s="4"/>
      <c r="AE2" s="4"/>
      <c r="AF2" s="4"/>
    </row>
    <row r="3" customFormat="false" ht="15.75" hidden="false" customHeight="false" outlineLevel="0" collapsed="false">
      <c r="A3" s="9"/>
      <c r="B3" s="10" t="s">
        <v>2</v>
      </c>
      <c r="C3" s="10"/>
      <c r="D3" s="10"/>
      <c r="E3" s="10"/>
      <c r="F3" s="4"/>
      <c r="G3" s="4"/>
      <c r="H3" s="4"/>
      <c r="I3" s="4"/>
      <c r="J3" s="4"/>
      <c r="K3" s="4"/>
      <c r="L3" s="11"/>
      <c r="M3" s="4"/>
      <c r="N3" s="4"/>
      <c r="O3" s="9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11"/>
      <c r="AD3" s="4"/>
      <c r="AE3" s="4"/>
      <c r="AF3" s="4"/>
    </row>
    <row r="4" customFormat="false" ht="13.9" hidden="false" customHeight="true" outlineLevel="0" collapsed="false">
      <c r="A4" s="9"/>
      <c r="B4" s="4"/>
      <c r="C4" s="4"/>
      <c r="D4" s="4"/>
      <c r="E4" s="4"/>
      <c r="F4" s="4"/>
      <c r="G4" s="4"/>
      <c r="H4" s="4"/>
      <c r="I4" s="4"/>
      <c r="J4" s="4"/>
      <c r="K4" s="4"/>
      <c r="L4" s="11"/>
      <c r="M4" s="4"/>
      <c r="N4" s="4"/>
      <c r="O4" s="9"/>
      <c r="P4" s="12" t="s">
        <v>3</v>
      </c>
      <c r="Q4" s="12"/>
      <c r="R4" s="12"/>
      <c r="S4" s="13" t="s">
        <v>4</v>
      </c>
      <c r="T4" s="13"/>
      <c r="U4" s="13"/>
      <c r="V4" s="13"/>
      <c r="W4" s="13"/>
      <c r="X4" s="13"/>
      <c r="Y4" s="14" t="s">
        <v>5</v>
      </c>
      <c r="Z4" s="14"/>
      <c r="AA4" s="14"/>
      <c r="AB4" s="14"/>
      <c r="AC4" s="11"/>
      <c r="AD4" s="4"/>
      <c r="AE4" s="4"/>
      <c r="AF4" s="4"/>
    </row>
    <row r="5" customFormat="false" ht="11.25" hidden="false" customHeight="true" outlineLevel="0" collapsed="false">
      <c r="A5" s="9"/>
      <c r="B5" s="15" t="s">
        <v>6</v>
      </c>
      <c r="C5" s="15"/>
      <c r="D5" s="15"/>
      <c r="E5" s="15"/>
      <c r="F5" s="15"/>
      <c r="G5" s="15"/>
      <c r="H5" s="15"/>
      <c r="I5" s="15"/>
      <c r="J5" s="15"/>
      <c r="K5" s="15"/>
      <c r="L5" s="11"/>
      <c r="M5" s="4"/>
      <c r="N5" s="4"/>
      <c r="O5" s="9"/>
      <c r="P5" s="12"/>
      <c r="Q5" s="12"/>
      <c r="R5" s="12"/>
      <c r="S5" s="13"/>
      <c r="T5" s="13"/>
      <c r="U5" s="13"/>
      <c r="V5" s="13"/>
      <c r="W5" s="13"/>
      <c r="X5" s="13"/>
      <c r="Y5" s="16" t="n">
        <v>1</v>
      </c>
      <c r="Z5" s="16" t="n">
        <v>2</v>
      </c>
      <c r="AA5" s="16" t="n">
        <v>3</v>
      </c>
      <c r="AB5" s="16" t="n">
        <v>4</v>
      </c>
      <c r="AC5" s="11"/>
      <c r="AD5" s="4"/>
      <c r="AE5" s="4"/>
      <c r="AF5" s="4"/>
    </row>
    <row r="6" customFormat="false" ht="11.25" hidden="false" customHeight="true" outlineLevel="0" collapsed="false">
      <c r="A6" s="9"/>
      <c r="B6" s="15" t="s">
        <v>7</v>
      </c>
      <c r="C6" s="15"/>
      <c r="D6" s="15"/>
      <c r="E6" s="15"/>
      <c r="F6" s="15"/>
      <c r="G6" s="15"/>
      <c r="H6" s="15"/>
      <c r="I6" s="15"/>
      <c r="J6" s="15"/>
      <c r="K6" s="15"/>
      <c r="L6" s="11"/>
      <c r="M6" s="4"/>
      <c r="N6" s="4"/>
      <c r="O6" s="9"/>
      <c r="P6" s="17" t="s">
        <v>8</v>
      </c>
      <c r="Q6" s="17"/>
      <c r="R6" s="17"/>
      <c r="S6" s="18" t="s">
        <v>9</v>
      </c>
      <c r="T6" s="18"/>
      <c r="U6" s="18"/>
      <c r="V6" s="18"/>
      <c r="W6" s="18"/>
      <c r="X6" s="18"/>
      <c r="Y6" s="19" t="str">
        <f aca="false">IF(ISBLANK(Values!C2), "", Values!C2)</f>
        <v/>
      </c>
      <c r="Z6" s="19" t="str">
        <f aca="false">IF(ISBLANK(Values!J2), "", Values!J2)</f>
        <v/>
      </c>
      <c r="AA6" s="19" t="str">
        <f aca="false">IF(ISBLANK(Values!Q2), "", Values!Q2)</f>
        <v/>
      </c>
      <c r="AB6" s="19" t="str">
        <f aca="false">IF(ISBLANK(Values!X2), "", Values!X2)</f>
        <v/>
      </c>
      <c r="AC6" s="11"/>
      <c r="AD6" s="4"/>
      <c r="AE6" s="4"/>
      <c r="AF6" s="4"/>
    </row>
    <row r="7" customFormat="false" ht="13.8" hidden="false" customHeight="false" outlineLevel="0" collapsed="false">
      <c r="A7" s="9"/>
      <c r="B7" s="20" t="s">
        <v>10</v>
      </c>
      <c r="C7" s="20"/>
      <c r="D7" s="20"/>
      <c r="E7" s="20"/>
      <c r="F7" s="20"/>
      <c r="G7" s="20"/>
      <c r="H7" s="20"/>
      <c r="I7" s="20"/>
      <c r="J7" s="20"/>
      <c r="K7" s="20"/>
      <c r="L7" s="11"/>
      <c r="M7" s="4"/>
      <c r="N7" s="4"/>
      <c r="O7" s="9"/>
      <c r="P7" s="17"/>
      <c r="Q7" s="17"/>
      <c r="R7" s="17"/>
      <c r="S7" s="18"/>
      <c r="T7" s="18"/>
      <c r="U7" s="18"/>
      <c r="V7" s="18"/>
      <c r="W7" s="18"/>
      <c r="X7" s="18"/>
      <c r="Y7" s="19"/>
      <c r="Z7" s="19"/>
      <c r="AA7" s="19"/>
      <c r="AB7" s="19"/>
      <c r="AC7" s="11"/>
      <c r="AD7" s="4"/>
      <c r="AE7" s="4"/>
      <c r="AF7" s="4"/>
    </row>
    <row r="8" customFormat="false" ht="10.5" hidden="false" customHeight="true" outlineLevel="0" collapsed="false">
      <c r="A8" s="9"/>
      <c r="B8" s="21" t="s">
        <v>11</v>
      </c>
      <c r="C8" s="21"/>
      <c r="D8" s="21"/>
      <c r="E8" s="21"/>
      <c r="F8" s="21"/>
      <c r="G8" s="21"/>
      <c r="H8" s="21"/>
      <c r="I8" s="21"/>
      <c r="J8" s="21"/>
      <c r="K8" s="21"/>
      <c r="L8" s="11"/>
      <c r="M8" s="4"/>
      <c r="N8" s="4"/>
      <c r="O8" s="9"/>
      <c r="P8" s="17"/>
      <c r="Q8" s="17"/>
      <c r="R8" s="17"/>
      <c r="S8" s="18" t="s">
        <v>12</v>
      </c>
      <c r="T8" s="18"/>
      <c r="U8" s="18"/>
      <c r="V8" s="18"/>
      <c r="W8" s="18"/>
      <c r="X8" s="18"/>
      <c r="Y8" s="19" t="str">
        <f aca="false">IF(ISBLANK(Values!D2), "", Values!D2)</f>
        <v/>
      </c>
      <c r="Z8" s="19" t="str">
        <f aca="false">IF(ISBLANK(Values!K2), "", Values!K2)</f>
        <v/>
      </c>
      <c r="AA8" s="19" t="str">
        <f aca="false">IF(ISBLANK(Values!R2), "", Values!R2)</f>
        <v/>
      </c>
      <c r="AB8" s="19" t="str">
        <f aca="false">IF(ISBLANK(Values!Y2), "", Values!Y2)</f>
        <v/>
      </c>
      <c r="AC8" s="11"/>
      <c r="AD8" s="4"/>
      <c r="AE8" s="4"/>
      <c r="AF8" s="4"/>
    </row>
    <row r="9" customFormat="false" ht="13.8" hidden="false" customHeight="false" outlineLevel="0" collapsed="false">
      <c r="A9" s="9"/>
      <c r="B9" s="20" t="s">
        <v>13</v>
      </c>
      <c r="C9" s="20"/>
      <c r="D9" s="20"/>
      <c r="E9" s="20"/>
      <c r="F9" s="20"/>
      <c r="G9" s="20"/>
      <c r="H9" s="20"/>
      <c r="I9" s="20"/>
      <c r="J9" s="20"/>
      <c r="K9" s="20"/>
      <c r="L9" s="11"/>
      <c r="M9" s="4"/>
      <c r="N9" s="4"/>
      <c r="O9" s="9"/>
      <c r="P9" s="17"/>
      <c r="Q9" s="17"/>
      <c r="R9" s="17"/>
      <c r="S9" s="18"/>
      <c r="T9" s="18"/>
      <c r="U9" s="18"/>
      <c r="V9" s="18"/>
      <c r="W9" s="18"/>
      <c r="X9" s="18"/>
      <c r="Y9" s="19"/>
      <c r="Z9" s="19"/>
      <c r="AA9" s="19"/>
      <c r="AB9" s="19"/>
      <c r="AC9" s="11"/>
      <c r="AD9" s="4"/>
      <c r="AE9" s="4"/>
      <c r="AF9" s="4"/>
    </row>
    <row r="10" customFormat="false" ht="12" hidden="false" customHeight="true" outlineLevel="0" collapsed="false">
      <c r="A10" s="9"/>
      <c r="B10" s="15" t="s">
        <v>14</v>
      </c>
      <c r="C10" s="15"/>
      <c r="D10" s="15"/>
      <c r="E10" s="15"/>
      <c r="F10" s="15"/>
      <c r="G10" s="15"/>
      <c r="H10" s="15"/>
      <c r="I10" s="15"/>
      <c r="J10" s="15"/>
      <c r="K10" s="15"/>
      <c r="L10" s="11"/>
      <c r="M10" s="4"/>
      <c r="N10" s="4"/>
      <c r="O10" s="9"/>
      <c r="P10" s="17" t="s">
        <v>15</v>
      </c>
      <c r="Q10" s="17"/>
      <c r="R10" s="17"/>
      <c r="S10" s="18" t="s">
        <v>16</v>
      </c>
      <c r="T10" s="18"/>
      <c r="U10" s="18"/>
      <c r="V10" s="18"/>
      <c r="W10" s="18"/>
      <c r="X10" s="18"/>
      <c r="Y10" s="19" t="str">
        <f aca="false">IF(ISBLANK(Values!E2), "", Values!E2)</f>
        <v/>
      </c>
      <c r="Z10" s="19" t="str">
        <f aca="false">IF(ISBLANK(Values!L2), "", Values!L2)</f>
        <v/>
      </c>
      <c r="AA10" s="19" t="str">
        <f aca="false">IF(ISBLANK(Values!S2), "", Values!S2)</f>
        <v/>
      </c>
      <c r="AB10" s="19" t="str">
        <f aca="false">IF(ISBLANK(Values!Z2), "", Values!Z2)</f>
        <v/>
      </c>
      <c r="AC10" s="11"/>
      <c r="AD10" s="4"/>
      <c r="AE10" s="4"/>
      <c r="AF10" s="4"/>
    </row>
    <row r="11" customFormat="false" ht="12" hidden="false" customHeight="true" outlineLevel="0" collapsed="false">
      <c r="A11" s="9"/>
      <c r="B11" s="15" t="s">
        <v>17</v>
      </c>
      <c r="C11" s="15"/>
      <c r="D11" s="15"/>
      <c r="E11" s="15"/>
      <c r="F11" s="15"/>
      <c r="G11" s="15"/>
      <c r="H11" s="15"/>
      <c r="I11" s="15"/>
      <c r="J11" s="15"/>
      <c r="K11" s="15"/>
      <c r="L11" s="11"/>
      <c r="M11" s="4"/>
      <c r="N11" s="4"/>
      <c r="O11" s="9"/>
      <c r="P11" s="17"/>
      <c r="Q11" s="17"/>
      <c r="R11" s="17"/>
      <c r="S11" s="18"/>
      <c r="T11" s="18"/>
      <c r="U11" s="18"/>
      <c r="V11" s="18"/>
      <c r="W11" s="18"/>
      <c r="X11" s="18"/>
      <c r="Y11" s="19"/>
      <c r="Z11" s="19"/>
      <c r="AA11" s="19"/>
      <c r="AB11" s="19"/>
      <c r="AC11" s="11"/>
      <c r="AD11" s="4"/>
      <c r="AE11" s="4"/>
      <c r="AF11" s="4"/>
    </row>
    <row r="12" customFormat="false" ht="9.75" hidden="false" customHeight="true" outlineLevel="0" collapsed="false">
      <c r="A12" s="9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1"/>
      <c r="M12" s="4"/>
      <c r="N12" s="4"/>
      <c r="O12" s="9"/>
      <c r="P12" s="17"/>
      <c r="Q12" s="17"/>
      <c r="R12" s="17"/>
      <c r="S12" s="18" t="s">
        <v>18</v>
      </c>
      <c r="T12" s="18"/>
      <c r="U12" s="18"/>
      <c r="V12" s="18"/>
      <c r="W12" s="18"/>
      <c r="X12" s="18"/>
      <c r="Y12" s="19" t="str">
        <f aca="false">IF(ISBLANK(Values!F2), "", Values!F2)</f>
        <v/>
      </c>
      <c r="Z12" s="19" t="str">
        <f aca="false">IF(ISBLANK(Values!M2), "", Values!M2)</f>
        <v/>
      </c>
      <c r="AA12" s="19" t="str">
        <f aca="false">IF(ISBLANK(Values!T2), "", Values!T2)</f>
        <v/>
      </c>
      <c r="AB12" s="19" t="str">
        <f aca="false">IF(ISBLANK(Values!AA2), "", Values!AA2)</f>
        <v/>
      </c>
      <c r="AC12" s="11"/>
      <c r="AD12" s="4"/>
      <c r="AE12" s="4"/>
      <c r="AF12" s="4"/>
    </row>
    <row r="13" customFormat="false" ht="15.75" hidden="false" customHeight="true" outlineLevel="0" collapsed="false">
      <c r="A13" s="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11"/>
      <c r="M13" s="4"/>
      <c r="N13" s="4"/>
      <c r="O13" s="9"/>
      <c r="P13" s="17"/>
      <c r="Q13" s="17"/>
      <c r="R13" s="17"/>
      <c r="S13" s="18"/>
      <c r="T13" s="18"/>
      <c r="U13" s="18"/>
      <c r="V13" s="18"/>
      <c r="W13" s="18"/>
      <c r="X13" s="18"/>
      <c r="Y13" s="19"/>
      <c r="Z13" s="19"/>
      <c r="AA13" s="19"/>
      <c r="AB13" s="19"/>
      <c r="AC13" s="11"/>
      <c r="AD13" s="4"/>
      <c r="AE13" s="4"/>
      <c r="AF13" s="4"/>
    </row>
    <row r="14" customFormat="false" ht="12.75" hidden="false" customHeight="true" outlineLevel="0" collapsed="false">
      <c r="A14" s="9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11"/>
      <c r="M14" s="4"/>
      <c r="N14" s="4"/>
      <c r="O14" s="9"/>
      <c r="P14" s="17" t="s">
        <v>19</v>
      </c>
      <c r="Q14" s="17"/>
      <c r="R14" s="17"/>
      <c r="S14" s="18" t="s">
        <v>20</v>
      </c>
      <c r="T14" s="18"/>
      <c r="U14" s="18"/>
      <c r="V14" s="18"/>
      <c r="W14" s="18"/>
      <c r="X14" s="18"/>
      <c r="Y14" s="19" t="str">
        <f aca="false">IF(ISBLANK(Values!G2), "", Values!G2)</f>
        <v/>
      </c>
      <c r="Z14" s="19" t="str">
        <f aca="false">IF(ISBLANK(Values!N2), "", Values!N2)</f>
        <v/>
      </c>
      <c r="AA14" s="19" t="str">
        <f aca="false">IF(ISBLANK(Values!U2), "", Values!U2)</f>
        <v/>
      </c>
      <c r="AB14" s="19" t="str">
        <f aca="false">IF(ISBLANK(Values!AB2), "", Values!AB2)</f>
        <v/>
      </c>
      <c r="AC14" s="11"/>
      <c r="AD14" s="4"/>
      <c r="AE14" s="4"/>
      <c r="AF14" s="4"/>
    </row>
    <row r="15" customFormat="false" ht="14.25" hidden="false" customHeight="true" outlineLevel="0" collapsed="false">
      <c r="A15" s="9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11"/>
      <c r="M15" s="4"/>
      <c r="N15" s="4"/>
      <c r="O15" s="9"/>
      <c r="P15" s="17"/>
      <c r="Q15" s="17"/>
      <c r="R15" s="17"/>
      <c r="S15" s="18"/>
      <c r="T15" s="18"/>
      <c r="U15" s="18"/>
      <c r="V15" s="18"/>
      <c r="W15" s="18"/>
      <c r="X15" s="18"/>
      <c r="Y15" s="19"/>
      <c r="Z15" s="19"/>
      <c r="AA15" s="19"/>
      <c r="AB15" s="19"/>
      <c r="AC15" s="11"/>
      <c r="AD15" s="4"/>
      <c r="AE15" s="4"/>
      <c r="AF15" s="4"/>
    </row>
    <row r="16" customFormat="false" ht="17.35" hidden="false" customHeight="false" outlineLevel="0" collapsed="false">
      <c r="A16" s="24"/>
      <c r="B16" s="25" t="s">
        <v>21</v>
      </c>
      <c r="C16" s="26" t="str">
        <f aca="false">IF(ISBLANK(Infos!B2), "", Infos!B2)</f>
        <v/>
      </c>
      <c r="D16" s="26"/>
      <c r="E16" s="26"/>
      <c r="F16" s="26"/>
      <c r="G16" s="26"/>
      <c r="H16" s="26"/>
      <c r="I16" s="26"/>
      <c r="J16" s="26"/>
      <c r="K16" s="26"/>
      <c r="L16" s="27"/>
      <c r="M16" s="25"/>
      <c r="N16" s="25"/>
      <c r="O16" s="24"/>
      <c r="P16" s="17"/>
      <c r="Q16" s="17"/>
      <c r="R16" s="17"/>
      <c r="S16" s="18"/>
      <c r="T16" s="18"/>
      <c r="U16" s="18"/>
      <c r="V16" s="18"/>
      <c r="W16" s="18"/>
      <c r="X16" s="18"/>
      <c r="Y16" s="19"/>
      <c r="Z16" s="19"/>
      <c r="AA16" s="19"/>
      <c r="AB16" s="19"/>
      <c r="AC16" s="27"/>
      <c r="AD16" s="25"/>
      <c r="AE16" s="25"/>
      <c r="AF16" s="25"/>
    </row>
    <row r="17" customFormat="false" ht="15" hidden="false" customHeight="true" outlineLevel="0" collapsed="false">
      <c r="A17" s="24"/>
      <c r="B17" s="25" t="s">
        <v>22</v>
      </c>
      <c r="C17" s="28" t="str">
        <f aca="false">IF(ISBLANK(Infos!C2), "", Infos!C2)</f>
        <v/>
      </c>
      <c r="D17" s="28"/>
      <c r="E17" s="28"/>
      <c r="F17" s="29" t="s">
        <v>23</v>
      </c>
      <c r="G17" s="29"/>
      <c r="H17" s="28" t="str">
        <f aca="false">IF(ISBLANK(Infos!D2), "", Infos!D2)</f>
        <v/>
      </c>
      <c r="I17" s="28"/>
      <c r="J17" s="28"/>
      <c r="K17" s="28"/>
      <c r="L17" s="27"/>
      <c r="M17" s="25"/>
      <c r="N17" s="25"/>
      <c r="O17" s="24"/>
      <c r="P17" s="17" t="s">
        <v>24</v>
      </c>
      <c r="Q17" s="17"/>
      <c r="R17" s="17"/>
      <c r="S17" s="18" t="s">
        <v>25</v>
      </c>
      <c r="T17" s="18"/>
      <c r="U17" s="18"/>
      <c r="V17" s="18"/>
      <c r="W17" s="18"/>
      <c r="X17" s="18"/>
      <c r="Y17" s="19" t="str">
        <f aca="false">IF(ISBLANK(Values!H2), "", Values!H2)</f>
        <v/>
      </c>
      <c r="Z17" s="19" t="str">
        <f aca="false">IF(ISBLANK(Values!O2), "", Values!O2)</f>
        <v/>
      </c>
      <c r="AA17" s="19" t="str">
        <f aca="false">IF(ISBLANK(Values!V2), "", Values!V2)</f>
        <v/>
      </c>
      <c r="AB17" s="19" t="str">
        <f aca="false">IF(ISBLANK(Values!AC2), "", Values!AC2)</f>
        <v/>
      </c>
      <c r="AC17" s="27"/>
      <c r="AD17" s="25"/>
      <c r="AE17" s="25"/>
      <c r="AF17" s="25"/>
    </row>
    <row r="18" customFormat="false" ht="15" hidden="false" customHeight="false" outlineLevel="0" collapsed="false">
      <c r="A18" s="24"/>
      <c r="B18" s="30" t="s">
        <v>26</v>
      </c>
      <c r="C18" s="28" t="str">
        <f aca="false">IF(ISBLANK(Infos!E2), "", Infos!E2)</f>
        <v/>
      </c>
      <c r="D18" s="28"/>
      <c r="E18" s="28"/>
      <c r="F18" s="31" t="s">
        <v>27</v>
      </c>
      <c r="G18" s="31"/>
      <c r="H18" s="28" t="str">
        <f aca="false">IF(ISBLANK(Infos!F2), "", Infos!F2)</f>
        <v/>
      </c>
      <c r="I18" s="28"/>
      <c r="J18" s="28"/>
      <c r="K18" s="28"/>
      <c r="L18" s="27"/>
      <c r="M18" s="25"/>
      <c r="N18" s="25"/>
      <c r="O18" s="24"/>
      <c r="P18" s="17"/>
      <c r="Q18" s="17"/>
      <c r="R18" s="17"/>
      <c r="S18" s="18"/>
      <c r="T18" s="18"/>
      <c r="U18" s="18"/>
      <c r="V18" s="18"/>
      <c r="W18" s="18"/>
      <c r="X18" s="18"/>
      <c r="Y18" s="19"/>
      <c r="Z18" s="19"/>
      <c r="AA18" s="19"/>
      <c r="AB18" s="19"/>
      <c r="AC18" s="27"/>
      <c r="AD18" s="25"/>
      <c r="AE18" s="25"/>
      <c r="AF18" s="25"/>
    </row>
    <row r="19" customFormat="false" ht="15" hidden="false" customHeight="false" outlineLevel="0" collapsed="false">
      <c r="A19" s="24"/>
      <c r="B19" s="25" t="s">
        <v>28</v>
      </c>
      <c r="C19" s="32" t="str">
        <f aca="false">IF(ISBLANK(Infos!G2), "", Infos!G2)</f>
        <v/>
      </c>
      <c r="D19" s="32"/>
      <c r="E19" s="32"/>
      <c r="F19" s="32"/>
      <c r="G19" s="32"/>
      <c r="H19" s="32"/>
      <c r="I19" s="29" t="s">
        <v>29</v>
      </c>
      <c r="J19" s="29"/>
      <c r="K19" s="28" t="str">
        <f aca="false">IF(ISBLANK(Infos!H2), "", Infos!H2)</f>
        <v/>
      </c>
      <c r="L19" s="27"/>
      <c r="M19" s="25"/>
      <c r="N19" s="25"/>
      <c r="O19" s="24"/>
      <c r="P19" s="17"/>
      <c r="Q19" s="17"/>
      <c r="R19" s="17"/>
      <c r="S19" s="18"/>
      <c r="T19" s="18"/>
      <c r="U19" s="18"/>
      <c r="V19" s="18"/>
      <c r="W19" s="18"/>
      <c r="X19" s="18"/>
      <c r="Y19" s="19"/>
      <c r="Z19" s="19"/>
      <c r="AA19" s="19"/>
      <c r="AB19" s="19"/>
      <c r="AC19" s="27"/>
      <c r="AD19" s="25"/>
      <c r="AE19" s="25"/>
      <c r="AF19" s="25"/>
    </row>
    <row r="20" customFormat="false" ht="10.5" hidden="false" customHeight="true" outlineLevel="0" collapsed="false">
      <c r="A20" s="9"/>
      <c r="B20" s="4"/>
      <c r="C20" s="4"/>
      <c r="D20" s="4"/>
      <c r="E20" s="4"/>
      <c r="F20" s="4"/>
      <c r="G20" s="4"/>
      <c r="H20" s="4"/>
      <c r="I20" s="4"/>
      <c r="J20" s="4"/>
      <c r="K20" s="4"/>
      <c r="L20" s="11"/>
      <c r="M20" s="4"/>
      <c r="N20" s="4"/>
      <c r="O20" s="9"/>
      <c r="P20" s="17"/>
      <c r="Q20" s="17"/>
      <c r="R20" s="17"/>
      <c r="S20" s="18" t="s">
        <v>30</v>
      </c>
      <c r="T20" s="18"/>
      <c r="U20" s="18"/>
      <c r="V20" s="18"/>
      <c r="W20" s="18"/>
      <c r="X20" s="18"/>
      <c r="Y20" s="19" t="str">
        <f aca="false">IF(ISBLANK(Values!I2), "", Values!I2)</f>
        <v/>
      </c>
      <c r="Z20" s="19" t="str">
        <f aca="false">IF(ISBLANK(Values!P2), "", Values!P2)</f>
        <v/>
      </c>
      <c r="AA20" s="19" t="str">
        <f aca="false">IF(ISBLANK(Values!W2), "", Values!W2)</f>
        <v/>
      </c>
      <c r="AB20" s="19" t="str">
        <f aca="false">IF(ISBLANK(Values!AD2), "", Values!AD2)</f>
        <v/>
      </c>
      <c r="AC20" s="11"/>
      <c r="AD20" s="4"/>
      <c r="AE20" s="4"/>
      <c r="AF20" s="4"/>
    </row>
    <row r="21" customFormat="false" ht="15.75" hidden="false" customHeight="true" outlineLevel="0" collapsed="false">
      <c r="A21" s="9"/>
      <c r="B21" s="4" t="s">
        <v>31</v>
      </c>
      <c r="C21" s="4"/>
      <c r="D21" s="4"/>
      <c r="E21" s="4"/>
      <c r="F21" s="4"/>
      <c r="G21" s="4"/>
      <c r="H21" s="4"/>
      <c r="I21" s="4"/>
      <c r="J21" s="4"/>
      <c r="K21" s="4"/>
      <c r="L21" s="11"/>
      <c r="M21" s="4"/>
      <c r="N21" s="4"/>
      <c r="O21" s="9"/>
      <c r="P21" s="17"/>
      <c r="Q21" s="17"/>
      <c r="R21" s="17"/>
      <c r="S21" s="18"/>
      <c r="T21" s="18"/>
      <c r="U21" s="18"/>
      <c r="V21" s="18"/>
      <c r="W21" s="18"/>
      <c r="X21" s="18"/>
      <c r="Y21" s="19"/>
      <c r="Z21" s="19"/>
      <c r="AA21" s="19"/>
      <c r="AB21" s="19"/>
      <c r="AC21" s="11"/>
      <c r="AD21" s="4"/>
      <c r="AE21" s="4"/>
      <c r="AF21" s="4"/>
    </row>
    <row r="22" customFormat="false" ht="15.75" hidden="false" customHeight="true" outlineLevel="0" collapsed="false">
      <c r="A22" s="9"/>
      <c r="B22" s="4" t="s">
        <v>32</v>
      </c>
      <c r="C22" s="4"/>
      <c r="D22" s="4"/>
      <c r="E22" s="4"/>
      <c r="F22" s="4"/>
      <c r="G22" s="4"/>
      <c r="H22" s="4"/>
      <c r="I22" s="4"/>
      <c r="J22" s="4"/>
      <c r="K22" s="4"/>
      <c r="L22" s="11"/>
      <c r="M22" s="4"/>
      <c r="N22" s="4"/>
      <c r="O22" s="9"/>
      <c r="P22" s="17"/>
      <c r="Q22" s="17"/>
      <c r="R22" s="17"/>
      <c r="S22" s="18"/>
      <c r="T22" s="18"/>
      <c r="U22" s="18"/>
      <c r="V22" s="18"/>
      <c r="W22" s="18"/>
      <c r="X22" s="18"/>
      <c r="Y22" s="19"/>
      <c r="Z22" s="19"/>
      <c r="AA22" s="19"/>
      <c r="AB22" s="19"/>
      <c r="AC22" s="11"/>
      <c r="AD22" s="4"/>
      <c r="AE22" s="4"/>
      <c r="AF22" s="4"/>
    </row>
    <row r="23" customFormat="false" ht="15.75" hidden="false" customHeight="true" outlineLevel="0" collapsed="false">
      <c r="A23" s="9"/>
      <c r="B23" s="4" t="s">
        <v>33</v>
      </c>
      <c r="C23" s="4"/>
      <c r="D23" s="4"/>
      <c r="E23" s="4"/>
      <c r="F23" s="4"/>
      <c r="G23" s="4"/>
      <c r="H23" s="4"/>
      <c r="I23" s="4"/>
      <c r="J23" s="4"/>
      <c r="K23" s="4"/>
      <c r="L23" s="11"/>
      <c r="M23" s="4"/>
      <c r="N23" s="4"/>
      <c r="O23" s="9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11"/>
      <c r="AD23" s="4"/>
      <c r="AE23" s="4"/>
      <c r="AF23" s="4"/>
    </row>
    <row r="24" customFormat="false" ht="15.75" hidden="false" customHeight="true" outlineLevel="0" collapsed="false">
      <c r="A24" s="9"/>
      <c r="B24" s="4" t="s">
        <v>34</v>
      </c>
      <c r="C24" s="4"/>
      <c r="D24" s="4"/>
      <c r="E24" s="4"/>
      <c r="F24" s="4"/>
      <c r="G24" s="4"/>
      <c r="H24" s="4"/>
      <c r="I24" s="4"/>
      <c r="J24" s="4"/>
      <c r="K24" s="4"/>
      <c r="L24" s="11"/>
      <c r="M24" s="4"/>
      <c r="N24" s="4"/>
      <c r="O24" s="9"/>
      <c r="P24" s="33"/>
      <c r="Q24" s="34" t="s">
        <v>35</v>
      </c>
      <c r="R24" s="34"/>
      <c r="S24" s="33"/>
      <c r="T24" s="33"/>
      <c r="U24" s="33" t="s">
        <v>36</v>
      </c>
      <c r="V24" s="33"/>
      <c r="W24" s="33"/>
      <c r="X24" s="33"/>
      <c r="Y24" s="33"/>
      <c r="Z24" s="33"/>
      <c r="AA24" s="33"/>
      <c r="AB24" s="33"/>
      <c r="AC24" s="11"/>
      <c r="AD24" s="4"/>
      <c r="AE24" s="4"/>
      <c r="AF24" s="4"/>
    </row>
    <row r="25" customFormat="false" ht="15.75" hidden="false" customHeight="true" outlineLevel="0" collapsed="false">
      <c r="A25" s="9"/>
      <c r="B25" s="4" t="s">
        <v>37</v>
      </c>
      <c r="C25" s="4"/>
      <c r="D25" s="4"/>
      <c r="E25" s="4"/>
      <c r="F25" s="4"/>
      <c r="G25" s="4"/>
      <c r="H25" s="4"/>
      <c r="I25" s="4"/>
      <c r="J25" s="4"/>
      <c r="K25" s="4"/>
      <c r="L25" s="11"/>
      <c r="M25" s="4"/>
      <c r="N25" s="4"/>
      <c r="O25" s="9"/>
      <c r="P25" s="5"/>
      <c r="Q25" s="35" t="s">
        <v>38</v>
      </c>
      <c r="R25" s="35"/>
      <c r="S25" s="5"/>
      <c r="T25" s="5"/>
      <c r="U25" s="5" t="s">
        <v>39</v>
      </c>
      <c r="V25" s="5"/>
      <c r="W25" s="5"/>
      <c r="X25" s="5"/>
      <c r="Y25" s="5"/>
      <c r="Z25" s="5"/>
      <c r="AA25" s="5"/>
      <c r="AB25" s="5"/>
      <c r="AC25" s="11"/>
      <c r="AD25" s="4"/>
      <c r="AE25" s="4"/>
      <c r="AF25" s="4"/>
    </row>
    <row r="26" customFormat="false" ht="15.75" hidden="false" customHeight="true" outlineLevel="0" collapsed="false">
      <c r="A26" s="9"/>
      <c r="B26" s="4"/>
      <c r="C26" s="4"/>
      <c r="D26" s="4"/>
      <c r="E26" s="4"/>
      <c r="F26" s="4"/>
      <c r="G26" s="36"/>
      <c r="H26" s="37" t="str">
        <f aca="false">IF(ISBLANK(Infos!I2), "", Infos!I2)</f>
        <v/>
      </c>
      <c r="I26" s="37"/>
      <c r="J26" s="37"/>
      <c r="K26" s="37"/>
      <c r="L26" s="11"/>
      <c r="M26" s="4"/>
      <c r="N26" s="4"/>
      <c r="O26" s="9"/>
      <c r="P26" s="5"/>
      <c r="Q26" s="35" t="s">
        <v>40</v>
      </c>
      <c r="R26" s="35"/>
      <c r="S26" s="5"/>
      <c r="T26" s="5"/>
      <c r="U26" s="5" t="s">
        <v>41</v>
      </c>
      <c r="V26" s="5"/>
      <c r="W26" s="5"/>
      <c r="X26" s="5"/>
      <c r="Y26" s="5"/>
      <c r="Z26" s="5"/>
      <c r="AA26" s="5"/>
      <c r="AB26" s="5"/>
      <c r="AC26" s="11"/>
      <c r="AD26" s="4"/>
      <c r="AE26" s="4"/>
      <c r="AF26" s="4"/>
    </row>
    <row r="27" customFormat="false" ht="15.75" hidden="false" customHeight="true" outlineLevel="0" collapsed="false">
      <c r="A27" s="9"/>
      <c r="B27" s="38" t="str">
        <f aca="false">IF(ISBLANK(Infos!J2), "", Infos!J2)</f>
        <v/>
      </c>
      <c r="C27" s="38"/>
      <c r="D27" s="38"/>
      <c r="E27" s="38"/>
      <c r="F27" s="38"/>
      <c r="G27" s="10"/>
      <c r="H27" s="39" t="s">
        <v>42</v>
      </c>
      <c r="I27" s="39"/>
      <c r="J27" s="39"/>
      <c r="K27" s="39"/>
      <c r="L27" s="11"/>
      <c r="M27" s="4"/>
      <c r="N27" s="4"/>
      <c r="O27" s="9"/>
      <c r="P27" s="5"/>
      <c r="Q27" s="35" t="s">
        <v>43</v>
      </c>
      <c r="R27" s="35"/>
      <c r="S27" s="5"/>
      <c r="T27" s="5"/>
      <c r="U27" s="5" t="s">
        <v>44</v>
      </c>
      <c r="V27" s="5"/>
      <c r="W27" s="5"/>
      <c r="X27" s="5"/>
      <c r="Y27" s="5"/>
      <c r="Z27" s="5"/>
      <c r="AA27" s="5"/>
      <c r="AB27" s="5"/>
      <c r="AC27" s="11"/>
      <c r="AD27" s="4"/>
      <c r="AE27" s="4"/>
      <c r="AF27" s="4"/>
    </row>
    <row r="28" customFormat="false" ht="15.75" hidden="false" customHeight="true" outlineLevel="0" collapsed="false">
      <c r="A28" s="9"/>
      <c r="B28" s="40" t="s">
        <v>45</v>
      </c>
      <c r="C28" s="40"/>
      <c r="D28" s="40"/>
      <c r="E28" s="40"/>
      <c r="F28" s="40"/>
      <c r="G28" s="4"/>
      <c r="H28" s="4"/>
      <c r="I28" s="4"/>
      <c r="J28" s="4"/>
      <c r="K28" s="4"/>
      <c r="L28" s="11"/>
      <c r="M28" s="4"/>
      <c r="N28" s="4"/>
      <c r="O28" s="9"/>
      <c r="P28" s="5"/>
      <c r="Q28" s="35" t="s">
        <v>46</v>
      </c>
      <c r="R28" s="35"/>
      <c r="S28" s="5"/>
      <c r="T28" s="5"/>
      <c r="U28" s="5" t="s">
        <v>47</v>
      </c>
      <c r="V28" s="5"/>
      <c r="W28" s="5"/>
      <c r="X28" s="5"/>
      <c r="Y28" s="5"/>
      <c r="Z28" s="5"/>
      <c r="AA28" s="5"/>
      <c r="AB28" s="5"/>
      <c r="AC28" s="11"/>
      <c r="AD28" s="4"/>
      <c r="AE28" s="4"/>
      <c r="AF28" s="4"/>
    </row>
    <row r="29" customFormat="false" ht="15.75" hidden="false" customHeight="true" outlineLevel="0" collapsed="false">
      <c r="A29" s="9"/>
      <c r="B29" s="4"/>
      <c r="C29" s="4"/>
      <c r="D29" s="4"/>
      <c r="E29" s="4"/>
      <c r="F29" s="4"/>
      <c r="G29" s="4"/>
      <c r="H29" s="4"/>
      <c r="I29" s="4"/>
      <c r="J29" s="4"/>
      <c r="K29" s="4"/>
      <c r="L29" s="11"/>
      <c r="M29" s="4"/>
      <c r="N29" s="4"/>
      <c r="O29" s="9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11"/>
      <c r="AD29" s="4"/>
      <c r="AE29" s="4"/>
      <c r="AF29" s="4"/>
    </row>
    <row r="30" customFormat="false" ht="15.75" hidden="false" customHeight="true" outlineLevel="0" collapsed="false">
      <c r="A30" s="9"/>
      <c r="B30" s="40" t="s">
        <v>48</v>
      </c>
      <c r="C30" s="40"/>
      <c r="D30" s="40"/>
      <c r="E30" s="40"/>
      <c r="F30" s="40"/>
      <c r="G30" s="40"/>
      <c r="H30" s="40"/>
      <c r="I30" s="40"/>
      <c r="J30" s="40"/>
      <c r="K30" s="40"/>
      <c r="L30" s="11"/>
      <c r="M30" s="4"/>
      <c r="N30" s="4"/>
      <c r="O30" s="9"/>
      <c r="P30" s="41" t="s">
        <v>49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11"/>
      <c r="AD30" s="4"/>
      <c r="AE30" s="4"/>
      <c r="AF30" s="4"/>
    </row>
    <row r="31" customFormat="false" ht="10.5" hidden="false" customHeight="true" outlineLevel="0" collapsed="false">
      <c r="A31" s="9"/>
      <c r="B31" s="4"/>
      <c r="C31" s="4"/>
      <c r="D31" s="4"/>
      <c r="E31" s="4"/>
      <c r="F31" s="4"/>
      <c r="G31" s="4"/>
      <c r="H31" s="4"/>
      <c r="I31" s="4"/>
      <c r="J31" s="4"/>
      <c r="K31" s="4"/>
      <c r="L31" s="11"/>
      <c r="M31" s="4"/>
      <c r="N31" s="4"/>
      <c r="O31" s="9"/>
      <c r="P31" s="41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11"/>
      <c r="AD31" s="4"/>
      <c r="AE31" s="4"/>
      <c r="AF31" s="4"/>
    </row>
    <row r="32" customFormat="false" ht="15" hidden="false" customHeight="true" outlineLevel="0" collapsed="false">
      <c r="A32" s="9"/>
      <c r="B32" s="42" t="s">
        <v>50</v>
      </c>
      <c r="C32" s="42"/>
      <c r="D32" s="42"/>
      <c r="E32" s="42"/>
      <c r="F32" s="43" t="s">
        <v>5</v>
      </c>
      <c r="G32" s="43"/>
      <c r="H32" s="43"/>
      <c r="I32" s="43"/>
      <c r="J32" s="44" t="s">
        <v>51</v>
      </c>
      <c r="K32" s="42" t="s">
        <v>52</v>
      </c>
      <c r="L32" s="11"/>
      <c r="M32" s="4"/>
      <c r="N32" s="4"/>
      <c r="O32" s="9"/>
      <c r="P32" s="45"/>
      <c r="Q32" s="46" t="s">
        <v>53</v>
      </c>
      <c r="R32" s="46" t="s">
        <v>54</v>
      </c>
      <c r="S32" s="46" t="s">
        <v>55</v>
      </c>
      <c r="T32" s="46" t="s">
        <v>56</v>
      </c>
      <c r="U32" s="46" t="s">
        <v>57</v>
      </c>
      <c r="V32" s="46" t="s">
        <v>58</v>
      </c>
      <c r="W32" s="46" t="s">
        <v>59</v>
      </c>
      <c r="X32" s="46" t="s">
        <v>60</v>
      </c>
      <c r="Y32" s="46" t="s">
        <v>61</v>
      </c>
      <c r="Z32" s="47" t="s">
        <v>62</v>
      </c>
      <c r="AA32" s="47" t="s">
        <v>63</v>
      </c>
      <c r="AB32" s="48"/>
      <c r="AC32" s="11"/>
      <c r="AD32" s="4"/>
      <c r="AE32" s="4"/>
      <c r="AF32" s="4"/>
    </row>
    <row r="33" customFormat="false" ht="21" hidden="false" customHeight="true" outlineLevel="0" collapsed="false">
      <c r="A33" s="9"/>
      <c r="B33" s="42"/>
      <c r="C33" s="42"/>
      <c r="D33" s="42"/>
      <c r="E33" s="42"/>
      <c r="F33" s="49" t="n">
        <v>1</v>
      </c>
      <c r="G33" s="49" t="n">
        <v>2</v>
      </c>
      <c r="H33" s="49" t="n">
        <v>3</v>
      </c>
      <c r="I33" s="49" t="n">
        <v>4</v>
      </c>
      <c r="J33" s="44"/>
      <c r="K33" s="44"/>
      <c r="L33" s="11"/>
      <c r="M33" s="4"/>
      <c r="N33" s="4"/>
      <c r="O33" s="9"/>
      <c r="P33" s="50" t="s">
        <v>64</v>
      </c>
      <c r="Q33" s="51" t="str">
        <f aca="false">IF(ISBLANK(Attendance!C1), "",  Attendance!C1)</f>
        <v/>
      </c>
      <c r="R33" s="51" t="str">
        <f aca="false">IF(ISBLANK(Attendance!D1), "",  Attendance!D1)</f>
        <v/>
      </c>
      <c r="S33" s="51" t="str">
        <f aca="false">IF(ISBLANK(Attendance!E1), "",  Attendance!E1)</f>
        <v/>
      </c>
      <c r="T33" s="51" t="str">
        <f aca="false">IF(ISBLANK(Attendance!F1), "",  Attendance!F1)</f>
        <v/>
      </c>
      <c r="U33" s="51" t="str">
        <f aca="false">IF(ISBLANK(Attendance!G1), "",  Attendance!G1)</f>
        <v/>
      </c>
      <c r="V33" s="51" t="str">
        <f aca="false">IF(ISBLANK(Attendance!H1), "",  Attendance!H1)</f>
        <v/>
      </c>
      <c r="W33" s="51" t="str">
        <f aca="false">IF(ISBLANK(Attendance!I1), "",  Attendance!I1)</f>
        <v/>
      </c>
      <c r="X33" s="51" t="str">
        <f aca="false">IF(ISBLANK(Attendance!J1), "",  Attendance!J1)</f>
        <v/>
      </c>
      <c r="Y33" s="51" t="str">
        <f aca="false">IF(ISBLANK(Attendance!K1), "",  Attendance!K1)</f>
        <v/>
      </c>
      <c r="Z33" s="52" t="str">
        <f aca="false">IF(ISBLANK(Attendance!L1), "",  Attendance!L1)</f>
        <v/>
      </c>
      <c r="AA33" s="52" t="n">
        <f aca="false">SUM(Q33:Z33)</f>
        <v>0</v>
      </c>
      <c r="AB33" s="53"/>
      <c r="AC33" s="11"/>
      <c r="AD33" s="4"/>
      <c r="AE33" s="4"/>
      <c r="AF33" s="4"/>
    </row>
    <row r="34" customFormat="false" ht="24" hidden="false" customHeight="true" outlineLevel="0" collapsed="false">
      <c r="A34" s="9"/>
      <c r="B34" s="54" t="str">
        <f aca="false">IF(ISBLANK(Infos!E$2), CONCATENATE("  ", "Filipino"), CONCATENATE("  ", "Filipino ", Infos!E$2))</f>
        <v>Filipino</v>
      </c>
      <c r="C34" s="54"/>
      <c r="D34" s="54"/>
      <c r="E34" s="54"/>
      <c r="F34" s="55" t="str">
        <f aca="false">IF(ISBLANK(Grades!C2), "", Grades!C2)</f>
        <v/>
      </c>
      <c r="G34" s="55" t="str">
        <f aca="false">IF(ISBLANK(Grades!C3), "", Grades!C3)</f>
        <v/>
      </c>
      <c r="H34" s="55" t="str">
        <f aca="false">IF(ISBLANK(Grades!C4), "", Grades!C4)</f>
        <v/>
      </c>
      <c r="I34" s="55" t="str">
        <f aca="false">IF(ISBLANK(Grades!C5), "", Grades!C5)</f>
        <v/>
      </c>
      <c r="J34" s="51" t="str">
        <f aca="false">IF(ISERROR(ROUND((F34+G34+H34+I34)/4,0)), "", ROUND((F34+G34+H34+I34)/4,0))</f>
        <v/>
      </c>
      <c r="K34" s="19" t="str">
        <f aca="false">IF(J34="", "", IF(J34&lt;75, "Failed", "Passed"))</f>
        <v/>
      </c>
      <c r="L34" s="11"/>
      <c r="M34" s="4"/>
      <c r="N34" s="4"/>
      <c r="O34" s="9"/>
      <c r="P34" s="50" t="s">
        <v>65</v>
      </c>
      <c r="Q34" s="51" t="str">
        <f aca="false">IF(ISBLANK(Attendance!C3), "",  Attendance!C3)</f>
        <v/>
      </c>
      <c r="R34" s="51" t="str">
        <f aca="false">IF(ISBLANK(Attendance!D3), "",  Attendance!D3)</f>
        <v/>
      </c>
      <c r="S34" s="51" t="str">
        <f aca="false">IF(ISBLANK(Attendance!E3), "",  Attendance!E3)</f>
        <v/>
      </c>
      <c r="T34" s="51" t="str">
        <f aca="false">IF(ISBLANK(Attendance!F3), "",  Attendance!F3)</f>
        <v/>
      </c>
      <c r="U34" s="51" t="str">
        <f aca="false">IF(ISBLANK(Attendance!G3), "",  Attendance!G3)</f>
        <v/>
      </c>
      <c r="V34" s="51" t="str">
        <f aca="false">IF(ISBLANK(Attendance!H3), "",  Attendance!H3)</f>
        <v/>
      </c>
      <c r="W34" s="51" t="str">
        <f aca="false">IF(ISBLANK(Attendance!I3), "",  Attendance!I3)</f>
        <v/>
      </c>
      <c r="X34" s="51" t="str">
        <f aca="false">IF(ISBLANK(Attendance!J3), "",  Attendance!J3)</f>
        <v/>
      </c>
      <c r="Y34" s="51" t="str">
        <f aca="false">IF(ISBLANK(Attendance!K3), "",  Attendance!K3)</f>
        <v/>
      </c>
      <c r="Z34" s="52" t="str">
        <f aca="false">IF(ISBLANK(Attendance!L3), "",  Attendance!L3)</f>
        <v/>
      </c>
      <c r="AA34" s="52" t="n">
        <f aca="false">SUM(Q34:Z34)</f>
        <v>0</v>
      </c>
      <c r="AB34" s="53"/>
      <c r="AC34" s="11"/>
      <c r="AD34" s="4"/>
      <c r="AE34" s="4"/>
      <c r="AF34" s="4"/>
    </row>
    <row r="35" customFormat="false" ht="24" hidden="false" customHeight="true" outlineLevel="0" collapsed="false">
      <c r="A35" s="9"/>
      <c r="B35" s="56" t="str">
        <f aca="false">IF(ISBLANK(Infos!E$2), CONCATENATE("  ", "English"), CONCATENATE("  ", "English ", Infos!E$2))</f>
        <v>English</v>
      </c>
      <c r="C35" s="56"/>
      <c r="D35" s="56"/>
      <c r="E35" s="56"/>
      <c r="F35" s="55" t="str">
        <f aca="false">IF(ISBLANK(Grades!D2), "", Grades!D2)</f>
        <v/>
      </c>
      <c r="G35" s="55" t="str">
        <f aca="false">IF(ISBLANK(Grades!D3), "", Grades!D3)</f>
        <v/>
      </c>
      <c r="H35" s="55" t="str">
        <f aca="false">IF(ISBLANK(Grades!D4), "", Grades!D4)</f>
        <v/>
      </c>
      <c r="I35" s="55" t="str">
        <f aca="false">IF(ISBLANK(Grades!D5), "", Grades!D5)</f>
        <v/>
      </c>
      <c r="J35" s="51" t="str">
        <f aca="false">IF(ISERROR(ROUND((F35+G35+H35+I35)/4,0)), "", ROUND((F35+G35+H35+I35)/4,0))</f>
        <v/>
      </c>
      <c r="K35" s="19" t="str">
        <f aca="false">IF(J35="", "", IF(J35&lt;75, "Failed", "Passed"))</f>
        <v/>
      </c>
      <c r="L35" s="11"/>
      <c r="M35" s="4"/>
      <c r="N35" s="4"/>
      <c r="O35" s="9"/>
      <c r="P35" s="50" t="s">
        <v>66</v>
      </c>
      <c r="Q35" s="51" t="str">
        <f aca="false">IF(Q33="", "", Q33-Q34)</f>
        <v/>
      </c>
      <c r="R35" s="51" t="str">
        <f aca="false">IF(R33="", "", R33-R34)</f>
        <v/>
      </c>
      <c r="S35" s="51" t="str">
        <f aca="false">IF(S33="", "", S33-S34)</f>
        <v/>
      </c>
      <c r="T35" s="51" t="str">
        <f aca="false">IF(T33="", "", T33-T34)</f>
        <v/>
      </c>
      <c r="U35" s="51" t="str">
        <f aca="false">IF(U33="", "", U33-U34)</f>
        <v/>
      </c>
      <c r="V35" s="51" t="str">
        <f aca="false">IF(V33="", "", V33-V34)</f>
        <v/>
      </c>
      <c r="W35" s="51" t="str">
        <f aca="false">IF(W33="", "", W33-W34)</f>
        <v/>
      </c>
      <c r="X35" s="51" t="str">
        <f aca="false">IF(X33="", "", X33-X34)</f>
        <v/>
      </c>
      <c r="Y35" s="51" t="str">
        <f aca="false">IF(Y33="", "", Y33-Y34)</f>
        <v/>
      </c>
      <c r="Z35" s="52" t="str">
        <f aca="false">IF(Z33="", "", Z33-Z34)</f>
        <v/>
      </c>
      <c r="AA35" s="52" t="n">
        <f aca="false">SUM(Q35:Z35)</f>
        <v>0</v>
      </c>
      <c r="AB35" s="53"/>
      <c r="AC35" s="11"/>
      <c r="AD35" s="4"/>
      <c r="AE35" s="4"/>
      <c r="AF35" s="4"/>
    </row>
    <row r="36" customFormat="false" ht="22.5" hidden="false" customHeight="true" outlineLevel="0" collapsed="false">
      <c r="A36" s="9"/>
      <c r="B36" s="56" t="str">
        <f aca="false">IF(ISBLANK(Infos!E$2), CONCATENATE("  ", "Mathematics"), CONCATENATE("  ", "Mathematics ", Infos!E$2))</f>
        <v>Mathematics</v>
      </c>
      <c r="C36" s="56"/>
      <c r="D36" s="56"/>
      <c r="E36" s="56"/>
      <c r="F36" s="55" t="str">
        <f aca="false">IF(ISBLANK(Grades!E2), "", Grades!E2)</f>
        <v/>
      </c>
      <c r="G36" s="55" t="str">
        <f aca="false">IF(ISBLANK(Grades!E3), "", Grades!E3)</f>
        <v/>
      </c>
      <c r="H36" s="55" t="str">
        <f aca="false">IF(ISBLANK(Grades!E4), "", Grades!E4)</f>
        <v/>
      </c>
      <c r="I36" s="55" t="str">
        <f aca="false">IF(ISBLANK(Grades!E5), "", Grades!E5)</f>
        <v/>
      </c>
      <c r="J36" s="51" t="str">
        <f aca="false">IF(ISERROR(ROUND((F36+G36+H36+I36)/4,0)), "", ROUND((F36+G36+H36+I36)/4,0))</f>
        <v/>
      </c>
      <c r="K36" s="19" t="str">
        <f aca="false">IF(J36="", "", IF(J36&lt;75, "Failed", "Passed"))</f>
        <v/>
      </c>
      <c r="L36" s="11"/>
      <c r="M36" s="4"/>
      <c r="N36" s="4"/>
      <c r="O36" s="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11"/>
      <c r="AD36" s="4"/>
      <c r="AE36" s="4"/>
      <c r="AF36" s="4"/>
    </row>
    <row r="37" customFormat="false" ht="22.5" hidden="false" customHeight="true" outlineLevel="0" collapsed="false">
      <c r="A37" s="9"/>
      <c r="B37" s="56" t="str">
        <f aca="false">IF(ISBLANK(Infos!E$2), CONCATENATE("  ", "Science"), CONCATENATE("  ", "Science ", Infos!E$2))</f>
        <v>Science</v>
      </c>
      <c r="C37" s="56"/>
      <c r="D37" s="56"/>
      <c r="E37" s="56"/>
      <c r="F37" s="55" t="str">
        <f aca="false">IF(ISBLANK(Grades!F2), "", Grades!F2)</f>
        <v/>
      </c>
      <c r="G37" s="55" t="str">
        <f aca="false">IF(ISBLANK(Grades!F3), "", Grades!F3)</f>
        <v/>
      </c>
      <c r="H37" s="55" t="str">
        <f aca="false">IF(ISBLANK(Grades!F4), "", Grades!F4)</f>
        <v/>
      </c>
      <c r="I37" s="55" t="str">
        <f aca="false">IF(ISBLANK(Grades!F5), "", Grades!F5)</f>
        <v/>
      </c>
      <c r="J37" s="51" t="str">
        <f aca="false">IF(ISERROR(ROUND((F37+G37+H37+I37)/4,0)), "", ROUND((F37+G37+H37+I37)/4,0))</f>
        <v/>
      </c>
      <c r="K37" s="19" t="str">
        <f aca="false">IF(J37="", "", IF(J37&lt;75, "Failed", "Passed"))</f>
        <v/>
      </c>
      <c r="L37" s="11"/>
      <c r="M37" s="4"/>
      <c r="N37" s="4"/>
      <c r="O37" s="9"/>
      <c r="P37" s="33" t="s">
        <v>67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11"/>
      <c r="AD37" s="4"/>
      <c r="AE37" s="4"/>
      <c r="AF37" s="4"/>
    </row>
    <row r="38" customFormat="false" ht="22.5" hidden="false" customHeight="true" outlineLevel="0" collapsed="false">
      <c r="A38" s="9"/>
      <c r="B38" s="56" t="str">
        <f aca="false">IF(ISBLANK(Infos!E$2), CONCATENATE("  ", "Araling Panlipunan (AP)"), CONCATENATE("  ", "Araling Panlipunan (AP) ", Infos!E$2))</f>
        <v>Araling Panlipunan (AP)</v>
      </c>
      <c r="C38" s="56"/>
      <c r="D38" s="56"/>
      <c r="E38" s="56"/>
      <c r="F38" s="55" t="str">
        <f aca="false">IF(ISBLANK(Grades!G2), "", Grades!G2)</f>
        <v/>
      </c>
      <c r="G38" s="55" t="str">
        <f aca="false">IF(ISBLANK(Grades!G3), "", Grades!G3)</f>
        <v/>
      </c>
      <c r="H38" s="55" t="str">
        <f aca="false">IF(ISBLANK(Grades!G4), "", Grades!G4)</f>
        <v/>
      </c>
      <c r="I38" s="55" t="str">
        <f aca="false">IF(ISBLANK(Grades!G5), "", Grades!G5)</f>
        <v/>
      </c>
      <c r="J38" s="51" t="str">
        <f aca="false">IF(ISERROR(ROUND((F38+G38+H38+I38)/4,0)), "", ROUND((F38+G38+H38+I38)/4,0))</f>
        <v/>
      </c>
      <c r="K38" s="19" t="str">
        <f aca="false">IF(J38="", "", IF(J38&lt;75, "Failed", "Passed"))</f>
        <v/>
      </c>
      <c r="L38" s="11"/>
      <c r="M38" s="4"/>
      <c r="N38" s="4"/>
      <c r="O38" s="9"/>
      <c r="P38" s="4" t="s">
        <v>68</v>
      </c>
      <c r="Q38" s="5"/>
      <c r="R38" s="57"/>
      <c r="S38" s="57"/>
      <c r="T38" s="57"/>
      <c r="U38" s="57"/>
      <c r="V38" s="57"/>
      <c r="W38" s="57"/>
      <c r="X38" s="57"/>
      <c r="Y38" s="57"/>
      <c r="Z38" s="57"/>
      <c r="AA38" s="5"/>
      <c r="AB38" s="5"/>
      <c r="AC38" s="11"/>
      <c r="AD38" s="4"/>
      <c r="AE38" s="4"/>
      <c r="AF38" s="4"/>
    </row>
    <row r="39" customFormat="false" ht="23.25" hidden="false" customHeight="true" outlineLevel="0" collapsed="false">
      <c r="A39" s="9"/>
      <c r="B39" s="58" t="str">
        <f aca="false">IF(ISBLANK(Infos!E$2), CONCATENATE("  ", "Edukasyon sa Pagpapakatao (EsP)"), CONCATENATE("  ", "Edukasyon sa Pagpapakatao (EsP) ", Infos!E$2))</f>
        <v>Edukasyon sa Pagpapakatao (EsP)</v>
      </c>
      <c r="C39" s="58"/>
      <c r="D39" s="58"/>
      <c r="E39" s="58"/>
      <c r="F39" s="55" t="str">
        <f aca="false">IF(ISBLANK(Grades!H2), "", Grades!H2)</f>
        <v/>
      </c>
      <c r="G39" s="55" t="str">
        <f aca="false">IF(ISBLANK(Grades!H3), "", Grades!H3)</f>
        <v/>
      </c>
      <c r="H39" s="55" t="str">
        <f aca="false">IF(ISBLANK(Grades!H4), "", Grades!H4)</f>
        <v/>
      </c>
      <c r="I39" s="55" t="str">
        <f aca="false">IF(ISBLANK(Grades!H5), "", Grades!H5)</f>
        <v/>
      </c>
      <c r="J39" s="51" t="str">
        <f aca="false">IF(ISERROR(ROUND((F39+G39+H39+I39)/4,0)), "", ROUND((F39+G39+H39+I39)/4,0))</f>
        <v/>
      </c>
      <c r="K39" s="19" t="str">
        <f aca="false">IF(J39="", "", IF(J39&lt;75, "Failed", "Passed"))</f>
        <v/>
      </c>
      <c r="L39" s="11"/>
      <c r="M39" s="4"/>
      <c r="N39" s="4"/>
      <c r="O39" s="9"/>
      <c r="P39" s="4" t="s">
        <v>69</v>
      </c>
      <c r="Q39" s="5"/>
      <c r="R39" s="57"/>
      <c r="S39" s="57"/>
      <c r="T39" s="57"/>
      <c r="U39" s="57"/>
      <c r="V39" s="57"/>
      <c r="W39" s="57"/>
      <c r="X39" s="57"/>
      <c r="Y39" s="57"/>
      <c r="Z39" s="57"/>
      <c r="AA39" s="5"/>
      <c r="AB39" s="5"/>
      <c r="AC39" s="11"/>
      <c r="AD39" s="4"/>
      <c r="AE39" s="4"/>
      <c r="AF39" s="4"/>
    </row>
    <row r="40" customFormat="false" ht="24.75" hidden="false" customHeight="true" outlineLevel="0" collapsed="false">
      <c r="A40" s="9"/>
      <c r="B40" s="59" t="str">
        <f aca="false">IF(ISBLANK(Infos!E$2), CONCATENATE("  ", "Technology and Livelihood Education   (TLE)"), CONCATENATE("  ", "Technology and Livelihood Education          (TLE) ", Infos!E$2))</f>
        <v>Technology and Livelihood Education   (TLE)</v>
      </c>
      <c r="C40" s="59"/>
      <c r="D40" s="59"/>
      <c r="E40" s="59"/>
      <c r="F40" s="55" t="str">
        <f aca="false">IF(ISBLANK(Grades!I2), "", Grades!I2)</f>
        <v/>
      </c>
      <c r="G40" s="55" t="str">
        <f aca="false">IF(ISBLANK(Grades!I3), "", Grades!I3)</f>
        <v/>
      </c>
      <c r="H40" s="55" t="str">
        <f aca="false">IF(ISBLANK(Grades!I4), "", Grades!I4)</f>
        <v/>
      </c>
      <c r="I40" s="55" t="str">
        <f aca="false">IF(ISBLANK(Grades!I5), "", Grades!I5)</f>
        <v/>
      </c>
      <c r="J40" s="51" t="str">
        <f aca="false">IF(ISERROR(ROUND((F40+G40+H40+I40)/4,0)), "", ROUND((F40+G40+H40+I40)/4,0))</f>
        <v/>
      </c>
      <c r="K40" s="19" t="str">
        <f aca="false">IF(J40="", "", IF(J40&lt;75, "Failed", "Passed"))</f>
        <v/>
      </c>
      <c r="L40" s="11"/>
      <c r="M40" s="4"/>
      <c r="N40" s="4"/>
      <c r="O40" s="9"/>
      <c r="P40" s="4" t="s">
        <v>70</v>
      </c>
      <c r="Q40" s="5"/>
      <c r="R40" s="57"/>
      <c r="S40" s="57"/>
      <c r="T40" s="57"/>
      <c r="U40" s="57"/>
      <c r="V40" s="57"/>
      <c r="W40" s="57"/>
      <c r="X40" s="57"/>
      <c r="Y40" s="57"/>
      <c r="Z40" s="57"/>
      <c r="AA40" s="5"/>
      <c r="AB40" s="5"/>
      <c r="AC40" s="11"/>
      <c r="AD40" s="4"/>
      <c r="AE40" s="4"/>
      <c r="AF40" s="4"/>
    </row>
    <row r="41" customFormat="false" ht="22.5" hidden="false" customHeight="true" outlineLevel="0" collapsed="false">
      <c r="A41" s="9"/>
      <c r="B41" s="56" t="str">
        <f aca="false">IF(ISBLANK(Infos!E$2), CONCATENATE("  ", "MAPEH"), CONCATENATE("  ", "MAPEH ", Infos!E$2))</f>
        <v>MAPEH</v>
      </c>
      <c r="C41" s="56"/>
      <c r="D41" s="56"/>
      <c r="E41" s="56"/>
      <c r="F41" s="55" t="str">
        <f aca="false">IF(ISBLANK(Grades!J2), "", Grades!J2)</f>
        <v/>
      </c>
      <c r="G41" s="55" t="str">
        <f aca="false">IF(ISBLANK(Grades!J3), "", Grades!J3)</f>
        <v/>
      </c>
      <c r="H41" s="55" t="str">
        <f aca="false">IF(ISBLANK(Grades!J4), "", Grades!J4)</f>
        <v/>
      </c>
      <c r="I41" s="55" t="str">
        <f aca="false">IF(ISBLANK(Grades!J5), "", Grades!J5)</f>
        <v/>
      </c>
      <c r="J41" s="51" t="str">
        <f aca="false">IF(ISERROR(ROUND((F41+G41+H41+I41)/4,0)), "", ROUND((F41+G41+H41+I41)/4,0))</f>
        <v/>
      </c>
      <c r="K41" s="19" t="str">
        <f aca="false">IF(J41="", "", IF(J41&lt;75, "Failed", "Passed"))</f>
        <v/>
      </c>
      <c r="L41" s="11"/>
      <c r="M41" s="4"/>
      <c r="N41" s="4"/>
      <c r="O41" s="9"/>
      <c r="P41" s="4" t="s">
        <v>71</v>
      </c>
      <c r="Q41" s="5"/>
      <c r="R41" s="57"/>
      <c r="S41" s="57"/>
      <c r="T41" s="57"/>
      <c r="U41" s="57"/>
      <c r="V41" s="57"/>
      <c r="W41" s="57"/>
      <c r="X41" s="57"/>
      <c r="Y41" s="57"/>
      <c r="Z41" s="57"/>
      <c r="AA41" s="5"/>
      <c r="AB41" s="5"/>
      <c r="AC41" s="11"/>
      <c r="AD41" s="4"/>
      <c r="AE41" s="4"/>
      <c r="AF41" s="4"/>
    </row>
    <row r="42" customFormat="false" ht="22.5" hidden="false" customHeight="true" outlineLevel="0" collapsed="false">
      <c r="A42" s="9"/>
      <c r="B42" s="56" t="str">
        <f aca="false">IF(ISBLANK(Infos!E$2), CONCATENATE("       ", "Music"), CONCATENATE("       ", "Music ", Infos!E$2))</f>
        <v>Music</v>
      </c>
      <c r="C42" s="56"/>
      <c r="D42" s="56"/>
      <c r="E42" s="56"/>
      <c r="F42" s="55" t="str">
        <f aca="false">IF(ISBLANK(Grades!K2), "", Grades!K2)</f>
        <v/>
      </c>
      <c r="G42" s="55" t="str">
        <f aca="false">IF(ISBLANK(Grades!K3), "", Grades!K3)</f>
        <v/>
      </c>
      <c r="H42" s="55" t="str">
        <f aca="false">IF(ISBLANK(Grades!K4), "", Grades!K4)</f>
        <v/>
      </c>
      <c r="I42" s="55" t="str">
        <f aca="false">IF(ISBLANK(Grades!K5), "", Grades!K5)</f>
        <v/>
      </c>
      <c r="J42" s="51" t="str">
        <f aca="false">IF(ISERROR(ROUND((F42+G42+H42+I42)/4,0)), "", ROUND((F42+G42+H42+I42)/4,0))</f>
        <v/>
      </c>
      <c r="K42" s="19" t="str">
        <f aca="false">IF(J42="", "", IF(J42&lt;75, "Failed", "Passed"))</f>
        <v/>
      </c>
      <c r="L42" s="11"/>
      <c r="M42" s="4"/>
      <c r="N42" s="4"/>
      <c r="O42" s="9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11"/>
      <c r="AD42" s="4"/>
      <c r="AE42" s="4"/>
      <c r="AF42" s="4"/>
    </row>
    <row r="43" customFormat="false" ht="22.5" hidden="false" customHeight="true" outlineLevel="0" collapsed="false">
      <c r="A43" s="9"/>
      <c r="B43" s="56" t="str">
        <f aca="false">IF(ISBLANK(Infos!E$2), CONCATENATE("       ", "Arts"), CONCATENATE("       ", "Arts ", Infos!E$2))</f>
        <v>Arts</v>
      </c>
      <c r="C43" s="56"/>
      <c r="D43" s="56"/>
      <c r="E43" s="56"/>
      <c r="F43" s="55" t="str">
        <f aca="false">IF(ISBLANK(Grades!L2), "", Grades!L2)</f>
        <v/>
      </c>
      <c r="G43" s="55" t="str">
        <f aca="false">IF(ISBLANK(Grades!L3), "", Grades!L3)</f>
        <v/>
      </c>
      <c r="H43" s="55" t="str">
        <f aca="false">IF(ISBLANK(Grades!L4), "", Grades!L4)</f>
        <v/>
      </c>
      <c r="I43" s="55" t="str">
        <f aca="false">IF(ISBLANK(Grades!L5), "", Grades!L5)</f>
        <v/>
      </c>
      <c r="J43" s="51" t="str">
        <f aca="false">IF(ISERROR(ROUND((F43+G43+H43+I43)/4,0)), "", ROUND((F43+G43+H43+I43)/4,0))</f>
        <v/>
      </c>
      <c r="K43" s="19" t="str">
        <f aca="false">IF(J43="", "", IF(J43&lt;75, "Failed", "Passed"))</f>
        <v/>
      </c>
      <c r="L43" s="11"/>
      <c r="M43" s="4"/>
      <c r="N43" s="4"/>
      <c r="O43" s="9"/>
      <c r="P43" s="20" t="s">
        <v>72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11"/>
      <c r="AD43" s="4"/>
      <c r="AE43" s="4"/>
      <c r="AF43" s="4"/>
    </row>
    <row r="44" customFormat="false" ht="22.5" hidden="false" customHeight="true" outlineLevel="0" collapsed="false">
      <c r="A44" s="9"/>
      <c r="B44" s="56" t="str">
        <f aca="false">IF(ISBLANK(Infos!E$2), CONCATENATE("       ", "PE"), CONCATENATE("       ", "PE ", Infos!E$2))</f>
        <v>PE</v>
      </c>
      <c r="C44" s="56"/>
      <c r="D44" s="56"/>
      <c r="E44" s="56"/>
      <c r="F44" s="55" t="str">
        <f aca="false">IF(ISBLANK(Grades!M2), "", Grades!M2)</f>
        <v/>
      </c>
      <c r="G44" s="55" t="str">
        <f aca="false">IF(ISBLANK(Grades!M3), "", Grades!M3)</f>
        <v/>
      </c>
      <c r="H44" s="55" t="str">
        <f aca="false">IF(ISBLANK(Grades!M4), "", Grades!M4)</f>
        <v/>
      </c>
      <c r="I44" s="55" t="str">
        <f aca="false">IF(ISBLANK(Grades!M5), "", Grades!M5)</f>
        <v/>
      </c>
      <c r="J44" s="51" t="str">
        <f aca="false">IF(ISERROR(ROUND((F44+G44+H44+I44)/4,0)), "", ROUND((F44+G44+H44+I44)/4,0))</f>
        <v/>
      </c>
      <c r="K44" s="19" t="str">
        <f aca="false">IF(J44="", "", IF(J44&lt;75, "Failed", "Passed"))</f>
        <v/>
      </c>
      <c r="L44" s="11"/>
      <c r="M44" s="4"/>
      <c r="N44" s="4"/>
      <c r="O44" s="9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11"/>
      <c r="AD44" s="4"/>
      <c r="AE44" s="4"/>
      <c r="AF44" s="4"/>
    </row>
    <row r="45" customFormat="false" ht="22.5" hidden="false" customHeight="true" outlineLevel="0" collapsed="false">
      <c r="A45" s="9"/>
      <c r="B45" s="56" t="str">
        <f aca="false">IF(ISBLANK(Infos!E$2), CONCATENATE("       ", "Health"), CONCATENATE("       ", "Health ", Infos!E$2))</f>
        <v>Health</v>
      </c>
      <c r="C45" s="56"/>
      <c r="D45" s="56"/>
      <c r="E45" s="56"/>
      <c r="F45" s="55" t="str">
        <f aca="false">IF(ISBLANK(Grades!N2), "", Grades!N2)</f>
        <v/>
      </c>
      <c r="G45" s="55" t="str">
        <f aca="false">IF(ISBLANK(Grades!N3), "", Grades!N3)</f>
        <v/>
      </c>
      <c r="H45" s="55" t="str">
        <f aca="false">IF(ISBLANK(Grades!N4), "", Grades!N4)</f>
        <v/>
      </c>
      <c r="I45" s="55" t="str">
        <f aca="false">IF(ISBLANK(Grades!N5), "", Grades!N5)</f>
        <v/>
      </c>
      <c r="J45" s="51" t="str">
        <f aca="false">IF(ISERROR(ROUND((F45+G45+H45+I45)/4,0)), "", ROUND((F45+G45+H45+I45)/4,0))</f>
        <v/>
      </c>
      <c r="K45" s="19" t="str">
        <f aca="false">IF(J45="", "", IF(J45&lt;75, "Failed", "Passed"))</f>
        <v/>
      </c>
      <c r="L45" s="11"/>
      <c r="M45" s="4"/>
      <c r="N45" s="4"/>
      <c r="O45" s="9"/>
      <c r="P45" s="5" t="s">
        <v>73</v>
      </c>
      <c r="Q45" s="5"/>
      <c r="R45" s="5"/>
      <c r="S45" s="5"/>
      <c r="T45" s="5" t="s">
        <v>74</v>
      </c>
      <c r="U45" s="5"/>
      <c r="V45" s="5"/>
      <c r="W45" s="5"/>
      <c r="X45" s="5"/>
      <c r="Y45" s="5"/>
      <c r="Z45" s="5"/>
      <c r="AA45" s="5"/>
      <c r="AB45" s="5"/>
      <c r="AC45" s="11"/>
      <c r="AD45" s="4"/>
      <c r="AE45" s="4"/>
      <c r="AF45" s="4"/>
    </row>
    <row r="46" customFormat="false" ht="22.5" hidden="false" customHeight="true" outlineLevel="0" collapsed="false">
      <c r="A46" s="9"/>
      <c r="B46" s="45"/>
      <c r="C46" s="45"/>
      <c r="D46" s="45"/>
      <c r="E46" s="45"/>
      <c r="F46" s="60"/>
      <c r="G46" s="60"/>
      <c r="H46" s="60"/>
      <c r="I46" s="60"/>
      <c r="J46" s="51"/>
      <c r="K46" s="19"/>
      <c r="L46" s="11"/>
      <c r="M46" s="4"/>
      <c r="N46" s="4"/>
      <c r="O46" s="9"/>
      <c r="P46" s="5" t="s">
        <v>75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11"/>
      <c r="AD46" s="4"/>
      <c r="AE46" s="4"/>
      <c r="AF46" s="4"/>
    </row>
    <row r="47" customFormat="false" ht="22.5" hidden="false" customHeight="true" outlineLevel="0" collapsed="false">
      <c r="A47" s="9"/>
      <c r="B47" s="45"/>
      <c r="C47" s="45"/>
      <c r="D47" s="45"/>
      <c r="E47" s="45"/>
      <c r="F47" s="60"/>
      <c r="G47" s="60"/>
      <c r="H47" s="60"/>
      <c r="I47" s="60"/>
      <c r="J47" s="51"/>
      <c r="K47" s="61"/>
      <c r="L47" s="11"/>
      <c r="M47" s="4"/>
      <c r="N47" s="4"/>
      <c r="O47" s="9"/>
      <c r="P47" s="5" t="s">
        <v>76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11"/>
      <c r="AD47" s="4"/>
      <c r="AE47" s="4"/>
      <c r="AF47" s="4"/>
    </row>
    <row r="48" customFormat="false" ht="22.5" hidden="false" customHeight="true" outlineLevel="0" collapsed="false">
      <c r="A48" s="9"/>
      <c r="B48" s="4"/>
      <c r="C48" s="4"/>
      <c r="D48" s="4"/>
      <c r="E48" s="4"/>
      <c r="F48" s="62" t="s">
        <v>77</v>
      </c>
      <c r="G48" s="62"/>
      <c r="H48" s="62"/>
      <c r="I48" s="62"/>
      <c r="J48" s="52" t="str">
        <f aca="false">IF(ISERROR(ROUND((J34+J35+J36+J37+J38+J39+J40+J41)/8,0)), "", ROUND((J34+J35+J36+J37+J38+J39+J40+J41)/8,0))</f>
        <v/>
      </c>
      <c r="K48" s="51" t="str">
        <f aca="false">IF(J48="", "", IF(J48&lt;75, "RETAINED", "PROMOTED"))</f>
        <v/>
      </c>
      <c r="L48" s="11"/>
      <c r="M48" s="4"/>
      <c r="N48" s="4"/>
      <c r="O48" s="9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11"/>
      <c r="AD48" s="4"/>
      <c r="AE48" s="4"/>
      <c r="AF48" s="4"/>
    </row>
    <row r="49" customFormat="false" ht="10.5" hidden="false" customHeight="true" outlineLevel="0" collapsed="false">
      <c r="A49" s="9"/>
      <c r="B49" s="4"/>
      <c r="C49" s="4"/>
      <c r="D49" s="4"/>
      <c r="E49" s="4"/>
      <c r="F49" s="4"/>
      <c r="G49" s="4"/>
      <c r="H49" s="4"/>
      <c r="I49" s="4"/>
      <c r="J49" s="4"/>
      <c r="K49" s="4"/>
      <c r="L49" s="11"/>
      <c r="M49" s="4"/>
      <c r="N49" s="4"/>
      <c r="O49" s="9"/>
      <c r="P49" s="63"/>
      <c r="Q49" s="63"/>
      <c r="R49" s="63"/>
      <c r="S49" s="63"/>
      <c r="T49" s="63"/>
      <c r="U49" s="41"/>
      <c r="V49" s="41"/>
      <c r="W49" s="41"/>
      <c r="X49" s="64"/>
      <c r="Y49" s="64"/>
      <c r="Z49" s="65"/>
      <c r="AA49" s="65"/>
      <c r="AB49" s="65"/>
      <c r="AC49" s="11"/>
      <c r="AD49" s="4"/>
      <c r="AE49" s="4"/>
      <c r="AF49" s="4"/>
    </row>
    <row r="50" customFormat="false" ht="15.75" hidden="false" customHeight="true" outlineLevel="0" collapsed="false">
      <c r="A50" s="9"/>
      <c r="F50" s="66" t="s">
        <v>78</v>
      </c>
      <c r="G50" s="66"/>
      <c r="H50" s="66" t="s">
        <v>79</v>
      </c>
      <c r="I50" s="66"/>
      <c r="J50" s="67" t="s">
        <v>80</v>
      </c>
      <c r="K50" s="67" t="s">
        <v>81</v>
      </c>
      <c r="L50" s="11"/>
      <c r="M50" s="4"/>
      <c r="N50" s="4"/>
      <c r="O50" s="9"/>
      <c r="P50" s="40" t="s">
        <v>82</v>
      </c>
      <c r="Q50" s="40"/>
      <c r="R50" s="40"/>
      <c r="S50" s="40"/>
      <c r="T50" s="40"/>
      <c r="U50" s="41"/>
      <c r="V50" s="5"/>
      <c r="W50" s="5"/>
      <c r="X50" s="39" t="s">
        <v>42</v>
      </c>
      <c r="Y50" s="39"/>
      <c r="Z50" s="39"/>
      <c r="AA50" s="39"/>
      <c r="AB50" s="39"/>
      <c r="AC50" s="11"/>
      <c r="AD50" s="4"/>
      <c r="AE50" s="4"/>
      <c r="AF50" s="4"/>
    </row>
    <row r="51" customFormat="false" ht="15.75" hidden="false" customHeight="true" outlineLevel="0" collapsed="false">
      <c r="A51" s="9"/>
      <c r="B51" s="62" t="s">
        <v>83</v>
      </c>
      <c r="C51" s="62"/>
      <c r="D51" s="62"/>
      <c r="E51" s="62"/>
      <c r="F51" s="68" t="s">
        <v>84</v>
      </c>
      <c r="G51" s="68"/>
      <c r="H51" s="68" t="s">
        <v>84</v>
      </c>
      <c r="I51" s="68"/>
      <c r="J51" s="68" t="s">
        <v>84</v>
      </c>
      <c r="K51" s="68" t="s">
        <v>84</v>
      </c>
      <c r="L51" s="11"/>
      <c r="M51" s="4"/>
      <c r="N51" s="4"/>
      <c r="O51" s="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11"/>
      <c r="AD51" s="4"/>
      <c r="AE51" s="4"/>
      <c r="AF51" s="4"/>
    </row>
    <row r="52" customFormat="false" ht="15.75" hidden="false" customHeight="true" outlineLevel="0" collapsed="false">
      <c r="A52" s="9"/>
      <c r="L52" s="11"/>
      <c r="M52" s="4"/>
      <c r="N52" s="4"/>
      <c r="O52" s="9"/>
      <c r="P52" s="70" t="s">
        <v>85</v>
      </c>
      <c r="Q52" s="70"/>
      <c r="R52" s="70"/>
      <c r="S52" s="70"/>
      <c r="T52" s="70"/>
      <c r="U52" s="70"/>
      <c r="V52" s="70"/>
      <c r="W52" s="70"/>
      <c r="X52" s="70"/>
      <c r="Y52" s="70"/>
      <c r="Z52" s="69"/>
      <c r="AA52" s="69"/>
      <c r="AB52" s="69"/>
      <c r="AC52" s="11"/>
      <c r="AD52" s="4"/>
      <c r="AE52" s="4"/>
      <c r="AF52" s="4"/>
    </row>
    <row r="53" customFormat="false" ht="15.75" hidden="false" customHeight="true" outlineLevel="0" collapsed="false">
      <c r="A53" s="9"/>
      <c r="B53" s="71" t="s">
        <v>86</v>
      </c>
      <c r="C53" s="71"/>
      <c r="D53" s="71"/>
      <c r="E53" s="71"/>
      <c r="F53" s="4"/>
      <c r="G53" s="72" t="s">
        <v>87</v>
      </c>
      <c r="H53" s="72"/>
      <c r="I53" s="72"/>
      <c r="J53" s="72" t="s">
        <v>88</v>
      </c>
      <c r="K53" s="72"/>
      <c r="L53" s="11"/>
      <c r="M53" s="4"/>
      <c r="N53" s="4"/>
      <c r="O53" s="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11"/>
      <c r="AD53" s="4"/>
      <c r="AE53" s="4"/>
      <c r="AF53" s="4"/>
    </row>
    <row r="54" customFormat="false" ht="15.75" hidden="false" customHeight="true" outlineLevel="0" collapsed="false">
      <c r="A54" s="9"/>
      <c r="B54" s="73" t="s">
        <v>89</v>
      </c>
      <c r="C54" s="73"/>
      <c r="D54" s="73"/>
      <c r="E54" s="73"/>
      <c r="F54" s="4"/>
      <c r="G54" s="73" t="s">
        <v>90</v>
      </c>
      <c r="H54" s="4"/>
      <c r="I54" s="4"/>
      <c r="J54" s="74" t="s">
        <v>91</v>
      </c>
      <c r="K54" s="74"/>
      <c r="L54" s="11"/>
      <c r="M54" s="4"/>
      <c r="N54" s="4"/>
      <c r="O54" s="9"/>
      <c r="P54" s="69" t="s">
        <v>92</v>
      </c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11"/>
      <c r="AD54" s="4"/>
      <c r="AE54" s="4"/>
      <c r="AF54" s="4"/>
    </row>
    <row r="55" customFormat="false" ht="15.75" hidden="false" customHeight="true" outlineLevel="0" collapsed="false">
      <c r="A55" s="9"/>
      <c r="B55" s="73" t="s">
        <v>93</v>
      </c>
      <c r="C55" s="73"/>
      <c r="D55" s="73"/>
      <c r="E55" s="73"/>
      <c r="F55" s="4"/>
      <c r="G55" s="73" t="s">
        <v>94</v>
      </c>
      <c r="H55" s="4"/>
      <c r="I55" s="4"/>
      <c r="J55" s="74" t="s">
        <v>91</v>
      </c>
      <c r="K55" s="74"/>
      <c r="L55" s="11"/>
      <c r="M55" s="4"/>
      <c r="N55" s="4"/>
      <c r="O55" s="9"/>
      <c r="P55" s="69" t="s">
        <v>95</v>
      </c>
      <c r="Q55" s="69"/>
      <c r="R55" s="69"/>
      <c r="S55" s="69"/>
      <c r="T55" s="69"/>
      <c r="U55" s="69"/>
      <c r="V55" s="69"/>
      <c r="W55" s="75"/>
      <c r="X55" s="63"/>
      <c r="Y55" s="63"/>
      <c r="Z55" s="63"/>
      <c r="AA55" s="63"/>
      <c r="AB55" s="63"/>
      <c r="AC55" s="11"/>
      <c r="AD55" s="4"/>
      <c r="AE55" s="4"/>
      <c r="AF55" s="4"/>
    </row>
    <row r="56" customFormat="false" ht="14.9" hidden="false" customHeight="true" outlineLevel="0" collapsed="false">
      <c r="A56" s="9"/>
      <c r="B56" s="73" t="s">
        <v>96</v>
      </c>
      <c r="C56" s="73"/>
      <c r="D56" s="73"/>
      <c r="E56" s="73"/>
      <c r="F56" s="4"/>
      <c r="G56" s="73" t="s">
        <v>97</v>
      </c>
      <c r="H56" s="4"/>
      <c r="I56" s="4"/>
      <c r="J56" s="74" t="s">
        <v>91</v>
      </c>
      <c r="K56" s="74"/>
      <c r="L56" s="11"/>
      <c r="M56" s="4"/>
      <c r="N56" s="4"/>
      <c r="O56" s="9"/>
      <c r="P56" s="69"/>
      <c r="Q56" s="69"/>
      <c r="R56" s="69"/>
      <c r="S56" s="69"/>
      <c r="T56" s="69"/>
      <c r="U56" s="69"/>
      <c r="V56" s="69"/>
      <c r="W56" s="69"/>
      <c r="X56" s="40" t="s">
        <v>82</v>
      </c>
      <c r="Y56" s="40"/>
      <c r="Z56" s="40"/>
      <c r="AA56" s="40"/>
      <c r="AB56" s="40"/>
      <c r="AC56" s="11"/>
      <c r="AD56" s="4"/>
      <c r="AE56" s="4"/>
      <c r="AF56" s="4"/>
    </row>
    <row r="57" customFormat="false" ht="15.75" hidden="false" customHeight="true" outlineLevel="0" collapsed="false">
      <c r="A57" s="9"/>
      <c r="B57" s="73" t="s">
        <v>98</v>
      </c>
      <c r="C57" s="73"/>
      <c r="D57" s="73"/>
      <c r="E57" s="73"/>
      <c r="F57" s="4"/>
      <c r="G57" s="73" t="s">
        <v>99</v>
      </c>
      <c r="H57" s="4"/>
      <c r="I57" s="4"/>
      <c r="J57" s="74" t="s">
        <v>91</v>
      </c>
      <c r="K57" s="74"/>
      <c r="L57" s="11"/>
      <c r="M57" s="4"/>
      <c r="N57" s="4"/>
      <c r="O57" s="9"/>
      <c r="P57" s="69"/>
      <c r="Q57" s="69"/>
      <c r="R57" s="69"/>
      <c r="S57" s="69"/>
      <c r="T57" s="69"/>
      <c r="U57" s="69"/>
      <c r="V57" s="69"/>
      <c r="W57" s="69"/>
      <c r="X57" s="40"/>
      <c r="Y57" s="40"/>
      <c r="Z57" s="40"/>
      <c r="AA57" s="40"/>
      <c r="AB57" s="40"/>
      <c r="AC57" s="11"/>
      <c r="AD57" s="4"/>
      <c r="AE57" s="4"/>
      <c r="AF57" s="4"/>
    </row>
    <row r="58" customFormat="false" ht="15.75" hidden="false" customHeight="true" outlineLevel="0" collapsed="false">
      <c r="A58" s="9"/>
      <c r="B58" s="76" t="s">
        <v>100</v>
      </c>
      <c r="C58" s="76"/>
      <c r="D58" s="76"/>
      <c r="E58" s="76"/>
      <c r="F58" s="4"/>
      <c r="G58" s="73" t="s">
        <v>101</v>
      </c>
      <c r="H58" s="4"/>
      <c r="I58" s="4"/>
      <c r="J58" s="74" t="s">
        <v>102</v>
      </c>
      <c r="K58" s="74"/>
      <c r="L58" s="11"/>
      <c r="M58" s="4"/>
      <c r="N58" s="4"/>
      <c r="O58" s="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11"/>
      <c r="AD58" s="4"/>
      <c r="AE58" s="4"/>
      <c r="AF58" s="4"/>
    </row>
    <row r="59" customFormat="false" ht="15.75" hidden="false" customHeight="true" outlineLevel="0" collapsed="false">
      <c r="A59" s="3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11"/>
      <c r="M59" s="4"/>
      <c r="N59" s="4"/>
      <c r="O59" s="9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11"/>
      <c r="AD59" s="4"/>
      <c r="AE59" s="4"/>
      <c r="AF59" s="4"/>
    </row>
    <row r="60" customFormat="false" ht="15.75" hidden="false" customHeight="true" outlineLevel="0" collapsed="false">
      <c r="F60" s="78" t="str">
        <f aca="false">IF(ISBLANK(Infos!E$2), "", CONCATENATE("Checked by: ", Infos!K2))</f>
        <v/>
      </c>
      <c r="G60" s="78"/>
      <c r="H60" s="78"/>
      <c r="I60" s="78"/>
      <c r="J60" s="78"/>
      <c r="K60" s="78"/>
      <c r="L60" s="11"/>
      <c r="O60" s="9"/>
      <c r="AC60" s="11"/>
      <c r="AD60" s="4"/>
      <c r="AE60" s="4"/>
      <c r="AF60" s="4"/>
    </row>
    <row r="61" customFormat="false" ht="15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11"/>
      <c r="M61" s="4"/>
      <c r="N61" s="4"/>
      <c r="O61" s="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11"/>
      <c r="AD61" s="4"/>
      <c r="AE61" s="4"/>
      <c r="AF61" s="4"/>
    </row>
    <row r="62" customFormat="false" ht="15.75" hidden="false" customHeight="true" outlineLevel="0" collapsed="false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80"/>
      <c r="M62" s="4"/>
      <c r="N62" s="4"/>
      <c r="O62" s="81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80"/>
      <c r="AD62" s="4"/>
      <c r="AE62" s="4"/>
      <c r="AF62" s="4"/>
    </row>
    <row r="63" customFormat="false" ht="15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4"/>
      <c r="AD63" s="4"/>
      <c r="AE63" s="4"/>
      <c r="AF63" s="4"/>
    </row>
    <row r="64" customFormat="false" ht="15.75" hidden="tru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4"/>
      <c r="AD64" s="4"/>
      <c r="AE64" s="4"/>
      <c r="AF64" s="4"/>
    </row>
    <row r="65" customFormat="false" ht="15.75" hidden="tru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4"/>
      <c r="AD65" s="4"/>
      <c r="AE65" s="4"/>
      <c r="AF65" s="4"/>
    </row>
    <row r="66" customFormat="false" ht="15.75" hidden="tru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4"/>
      <c r="AD66" s="4"/>
      <c r="AE66" s="4"/>
      <c r="AF66" s="4"/>
    </row>
    <row r="67" customFormat="false" ht="15.75" hidden="tru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4"/>
      <c r="AD67" s="4"/>
      <c r="AE67" s="4"/>
      <c r="AF67" s="4"/>
    </row>
    <row r="68" customFormat="false" ht="15.75" hidden="tru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4"/>
      <c r="AD68" s="4"/>
      <c r="AE68" s="4"/>
      <c r="AF68" s="4"/>
    </row>
    <row r="69" customFormat="false" ht="15.75" hidden="tru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4"/>
      <c r="AD69" s="4"/>
      <c r="AE69" s="4"/>
      <c r="AF69" s="4"/>
    </row>
    <row r="70" customFormat="false" ht="15.75" hidden="tru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4"/>
      <c r="AD70" s="4"/>
      <c r="AE70" s="4"/>
      <c r="AF70" s="4"/>
    </row>
    <row r="71" customFormat="false" ht="15.75" hidden="tru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4"/>
      <c r="AD71" s="4"/>
      <c r="AE71" s="4"/>
      <c r="AF71" s="4"/>
    </row>
    <row r="72" customFormat="false" ht="15.75" hidden="tru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4"/>
      <c r="AD72" s="4"/>
      <c r="AE72" s="4"/>
      <c r="AF72" s="4"/>
    </row>
    <row r="73" customFormat="false" ht="15.75" hidden="tru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4"/>
      <c r="AD73" s="4"/>
      <c r="AE73" s="4"/>
      <c r="AF73" s="4"/>
    </row>
    <row r="74" customFormat="false" ht="15.75" hidden="tru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4"/>
      <c r="AD74" s="4"/>
      <c r="AE74" s="4"/>
      <c r="AF74" s="4"/>
    </row>
    <row r="75" customFormat="false" ht="15.75" hidden="tru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4"/>
      <c r="AD75" s="4"/>
      <c r="AE75" s="4"/>
      <c r="AF75" s="4"/>
    </row>
    <row r="76" customFormat="false" ht="15.75" hidden="tru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4"/>
      <c r="AD76" s="4"/>
      <c r="AE76" s="4"/>
      <c r="AF76" s="4"/>
    </row>
    <row r="77" customFormat="false" ht="15.75" hidden="tru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4"/>
      <c r="AD77" s="4"/>
      <c r="AE77" s="4"/>
      <c r="AF77" s="4"/>
    </row>
    <row r="78" customFormat="false" ht="15.75" hidden="tru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4"/>
      <c r="AD78" s="4"/>
      <c r="AE78" s="4"/>
      <c r="AF78" s="4"/>
    </row>
    <row r="79" customFormat="false" ht="15.75" hidden="tru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4"/>
      <c r="AD79" s="4"/>
      <c r="AE79" s="4"/>
      <c r="AF79" s="4"/>
    </row>
    <row r="80" customFormat="false" ht="15.75" hidden="tru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4"/>
      <c r="AD80" s="4"/>
      <c r="AE80" s="4"/>
      <c r="AF80" s="4"/>
    </row>
    <row r="81" customFormat="false" ht="15.75" hidden="tru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4"/>
      <c r="AD81" s="4"/>
      <c r="AE81" s="4"/>
      <c r="AF81" s="4"/>
    </row>
    <row r="82" customFormat="false" ht="15.75" hidden="tru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4"/>
      <c r="AD82" s="4"/>
      <c r="AE82" s="4"/>
      <c r="AF82" s="4"/>
    </row>
    <row r="83" customFormat="false" ht="15.75" hidden="tru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4"/>
      <c r="AD83" s="4"/>
      <c r="AE83" s="4"/>
      <c r="AF83" s="4"/>
    </row>
    <row r="84" customFormat="false" ht="15.75" hidden="tru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4"/>
      <c r="AD84" s="4"/>
      <c r="AE84" s="4"/>
      <c r="AF84" s="4"/>
    </row>
    <row r="85" customFormat="false" ht="15.75" hidden="tru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4"/>
      <c r="AD85" s="4"/>
      <c r="AE85" s="4"/>
      <c r="AF85" s="4"/>
    </row>
    <row r="86" customFormat="false" ht="15.75" hidden="tru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4"/>
      <c r="AD86" s="4"/>
      <c r="AE86" s="4"/>
      <c r="AF86" s="4"/>
    </row>
    <row r="87" customFormat="false" ht="15.75" hidden="tru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4"/>
      <c r="AD87" s="4"/>
      <c r="AE87" s="4"/>
      <c r="AF87" s="4"/>
    </row>
    <row r="88" customFormat="false" ht="15.75" hidden="tru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4"/>
      <c r="AD88" s="4"/>
      <c r="AE88" s="4"/>
      <c r="AF88" s="4"/>
    </row>
    <row r="89" customFormat="false" ht="15.75" hidden="tru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4"/>
      <c r="AD89" s="4"/>
      <c r="AE89" s="4"/>
      <c r="AF89" s="4"/>
    </row>
    <row r="90" customFormat="false" ht="15.75" hidden="tru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4"/>
      <c r="AD90" s="4"/>
      <c r="AE90" s="4"/>
      <c r="AF90" s="4"/>
    </row>
    <row r="91" customFormat="false" ht="15.75" hidden="tru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4"/>
      <c r="AD91" s="4"/>
      <c r="AE91" s="4"/>
      <c r="AF91" s="4"/>
    </row>
    <row r="92" customFormat="false" ht="15.75" hidden="tru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4"/>
      <c r="AD92" s="4"/>
      <c r="AE92" s="4"/>
      <c r="AF92" s="4"/>
    </row>
    <row r="93" customFormat="false" ht="15.75" hidden="tru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4"/>
      <c r="AD93" s="4"/>
      <c r="AE93" s="4"/>
      <c r="AF93" s="4"/>
    </row>
    <row r="94" customFormat="false" ht="15.75" hidden="tru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4"/>
      <c r="AD94" s="4"/>
      <c r="AE94" s="4"/>
      <c r="AF94" s="4"/>
    </row>
    <row r="95" customFormat="false" ht="15.75" hidden="tru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4"/>
      <c r="AD95" s="4"/>
      <c r="AE95" s="4"/>
      <c r="AF95" s="4"/>
    </row>
    <row r="96" customFormat="false" ht="15.75" hidden="tru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4"/>
      <c r="AD96" s="4"/>
      <c r="AE96" s="4"/>
      <c r="AF96" s="4"/>
    </row>
    <row r="97" customFormat="false" ht="15.75" hidden="tru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4"/>
      <c r="AD97" s="4"/>
      <c r="AE97" s="4"/>
      <c r="AF97" s="4"/>
    </row>
    <row r="98" customFormat="false" ht="15.75" hidden="tru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4"/>
      <c r="AD98" s="4"/>
      <c r="AE98" s="4"/>
      <c r="AF98" s="4"/>
    </row>
    <row r="99" customFormat="false" ht="15.75" hidden="tru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4"/>
      <c r="AD99" s="4"/>
      <c r="AE99" s="4"/>
      <c r="AF99" s="4"/>
    </row>
    <row r="100" customFormat="false" ht="15.75" hidden="tru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4"/>
      <c r="AD100" s="4"/>
      <c r="AE100" s="4"/>
      <c r="AF100" s="4"/>
    </row>
    <row r="101" customFormat="false" ht="15.75" hidden="tru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4"/>
      <c r="AD101" s="4"/>
      <c r="AE101" s="4"/>
      <c r="AF101" s="4"/>
    </row>
    <row r="102" customFormat="false" ht="15.75" hidden="tru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4"/>
      <c r="AD102" s="4"/>
      <c r="AE102" s="4"/>
      <c r="AF102" s="4"/>
    </row>
    <row r="103" customFormat="false" ht="15.75" hidden="tru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4"/>
      <c r="AD103" s="4"/>
      <c r="AE103" s="4"/>
      <c r="AF103" s="4"/>
    </row>
    <row r="104" customFormat="false" ht="15.75" hidden="tru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4"/>
      <c r="AD104" s="4"/>
      <c r="AE104" s="4"/>
      <c r="AF104" s="4"/>
    </row>
    <row r="105" customFormat="false" ht="15.75" hidden="tru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4"/>
      <c r="AD105" s="4"/>
      <c r="AE105" s="4"/>
      <c r="AF105" s="4"/>
    </row>
    <row r="106" customFormat="false" ht="15.75" hidden="tru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4"/>
      <c r="AD106" s="4"/>
      <c r="AE106" s="4"/>
      <c r="AF106" s="4"/>
    </row>
    <row r="107" customFormat="false" ht="15.75" hidden="tru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4"/>
      <c r="AD107" s="4"/>
      <c r="AE107" s="4"/>
      <c r="AF107" s="4"/>
    </row>
    <row r="108" customFormat="false" ht="15.75" hidden="tru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4"/>
      <c r="AD108" s="4"/>
      <c r="AE108" s="4"/>
      <c r="AF108" s="4"/>
    </row>
    <row r="109" customFormat="false" ht="15.75" hidden="tru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4"/>
      <c r="AD109" s="4"/>
      <c r="AE109" s="4"/>
      <c r="AF109" s="4"/>
    </row>
    <row r="110" customFormat="false" ht="15.75" hidden="tru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4"/>
      <c r="AD110" s="4"/>
      <c r="AE110" s="4"/>
      <c r="AF110" s="4"/>
    </row>
    <row r="111" customFormat="false" ht="15.75" hidden="tru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4"/>
      <c r="AD111" s="4"/>
      <c r="AE111" s="4"/>
      <c r="AF111" s="4"/>
    </row>
    <row r="112" customFormat="false" ht="15.75" hidden="tru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4"/>
      <c r="AD112" s="4"/>
      <c r="AE112" s="4"/>
      <c r="AF112" s="4"/>
    </row>
    <row r="113" customFormat="false" ht="15.75" hidden="tru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4"/>
      <c r="AD113" s="4"/>
      <c r="AE113" s="4"/>
      <c r="AF113" s="4"/>
    </row>
    <row r="114" customFormat="false" ht="15.75" hidden="tru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4"/>
      <c r="AD114" s="4"/>
      <c r="AE114" s="4"/>
      <c r="AF114" s="4"/>
    </row>
    <row r="115" customFormat="false" ht="15.75" hidden="tru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4"/>
      <c r="AD115" s="4"/>
      <c r="AE115" s="4"/>
      <c r="AF115" s="4"/>
    </row>
    <row r="116" customFormat="false" ht="15.75" hidden="tru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4"/>
      <c r="AD116" s="4"/>
      <c r="AE116" s="4"/>
      <c r="AF116" s="4"/>
    </row>
    <row r="117" customFormat="false" ht="15.75" hidden="tru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4"/>
      <c r="AD117" s="4"/>
      <c r="AE117" s="4"/>
      <c r="AF117" s="4"/>
    </row>
    <row r="118" customFormat="false" ht="15.75" hidden="tru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4"/>
      <c r="AD118" s="4"/>
      <c r="AE118" s="4"/>
      <c r="AF118" s="4"/>
    </row>
    <row r="119" customFormat="false" ht="15.75" hidden="tru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4"/>
      <c r="AD119" s="4"/>
      <c r="AE119" s="4"/>
      <c r="AF119" s="4"/>
    </row>
    <row r="120" customFormat="false" ht="15.75" hidden="tru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4"/>
      <c r="AD120" s="4"/>
      <c r="AE120" s="4"/>
      <c r="AF120" s="4"/>
    </row>
    <row r="121" customFormat="false" ht="15.75" hidden="tru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4"/>
      <c r="AD121" s="4"/>
      <c r="AE121" s="4"/>
      <c r="AF121" s="4"/>
    </row>
    <row r="122" customFormat="false" ht="15.75" hidden="tru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4"/>
      <c r="AD122" s="4"/>
      <c r="AE122" s="4"/>
      <c r="AF122" s="4"/>
    </row>
    <row r="123" customFormat="false" ht="15.75" hidden="tru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4"/>
      <c r="AD123" s="4"/>
      <c r="AE123" s="4"/>
      <c r="AF123" s="4"/>
    </row>
    <row r="124" customFormat="false" ht="15.75" hidden="tru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4"/>
      <c r="AD124" s="4"/>
      <c r="AE124" s="4"/>
      <c r="AF124" s="4"/>
    </row>
    <row r="125" customFormat="false" ht="15.75" hidden="tru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4"/>
      <c r="AD125" s="4"/>
      <c r="AE125" s="4"/>
      <c r="AF125" s="4"/>
    </row>
    <row r="126" customFormat="false" ht="15.75" hidden="tru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4"/>
      <c r="AD126" s="4"/>
      <c r="AE126" s="4"/>
      <c r="AF126" s="4"/>
    </row>
    <row r="127" customFormat="false" ht="15.75" hidden="tru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4"/>
      <c r="AD127" s="4"/>
      <c r="AE127" s="4"/>
      <c r="AF127" s="4"/>
    </row>
    <row r="128" customFormat="false" ht="15.75" hidden="tru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4"/>
      <c r="AD128" s="4"/>
      <c r="AE128" s="4"/>
      <c r="AF128" s="4"/>
    </row>
    <row r="129" customFormat="false" ht="15.75" hidden="tru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4"/>
      <c r="AD129" s="4"/>
      <c r="AE129" s="4"/>
      <c r="AF129" s="4"/>
    </row>
    <row r="130" customFormat="false" ht="15.75" hidden="tru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4"/>
      <c r="AD130" s="4"/>
      <c r="AE130" s="4"/>
      <c r="AF130" s="4"/>
    </row>
    <row r="131" customFormat="false" ht="15.75" hidden="tru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4"/>
      <c r="AD131" s="4"/>
      <c r="AE131" s="4"/>
      <c r="AF131" s="4"/>
    </row>
    <row r="132" customFormat="false" ht="15.75" hidden="tru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4"/>
      <c r="AD132" s="4"/>
      <c r="AE132" s="4"/>
      <c r="AF132" s="4"/>
    </row>
    <row r="133" customFormat="false" ht="15.75" hidden="tru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4"/>
      <c r="AD133" s="4"/>
      <c r="AE133" s="4"/>
      <c r="AF133" s="4"/>
    </row>
    <row r="134" customFormat="false" ht="15.75" hidden="tru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4"/>
      <c r="AD134" s="4"/>
      <c r="AE134" s="4"/>
      <c r="AF134" s="4"/>
    </row>
    <row r="135" customFormat="false" ht="15.75" hidden="tru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4"/>
      <c r="AD135" s="4"/>
      <c r="AE135" s="4"/>
      <c r="AF135" s="4"/>
    </row>
    <row r="136" customFormat="false" ht="15.75" hidden="tru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4"/>
      <c r="AD136" s="4"/>
      <c r="AE136" s="4"/>
      <c r="AF136" s="4"/>
    </row>
    <row r="137" customFormat="false" ht="15.75" hidden="tru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4"/>
      <c r="AD137" s="4"/>
      <c r="AE137" s="4"/>
      <c r="AF137" s="4"/>
    </row>
    <row r="138" customFormat="false" ht="15.75" hidden="tru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4"/>
      <c r="AD138" s="4"/>
      <c r="AE138" s="4"/>
      <c r="AF138" s="4"/>
    </row>
    <row r="139" customFormat="false" ht="15.75" hidden="tru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4"/>
      <c r="AD139" s="4"/>
      <c r="AE139" s="4"/>
      <c r="AF139" s="4"/>
    </row>
    <row r="140" customFormat="false" ht="15.75" hidden="tru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4"/>
      <c r="AD140" s="4"/>
      <c r="AE140" s="4"/>
      <c r="AF140" s="4"/>
    </row>
    <row r="141" customFormat="false" ht="15.75" hidden="tru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4"/>
      <c r="AD141" s="4"/>
      <c r="AE141" s="4"/>
      <c r="AF141" s="4"/>
    </row>
    <row r="142" customFormat="false" ht="15.75" hidden="tru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4"/>
      <c r="AD142" s="4"/>
      <c r="AE142" s="4"/>
      <c r="AF142" s="4"/>
    </row>
    <row r="143" customFormat="false" ht="15.75" hidden="tru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4"/>
      <c r="AD143" s="4"/>
      <c r="AE143" s="4"/>
      <c r="AF143" s="4"/>
    </row>
    <row r="144" customFormat="false" ht="15.75" hidden="tru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4"/>
      <c r="AD144" s="4"/>
      <c r="AE144" s="4"/>
      <c r="AF144" s="4"/>
    </row>
    <row r="145" customFormat="false" ht="15.75" hidden="tru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4"/>
      <c r="AD145" s="4"/>
      <c r="AE145" s="4"/>
      <c r="AF145" s="4"/>
    </row>
    <row r="146" customFormat="false" ht="15.75" hidden="tru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4"/>
      <c r="AD146" s="4"/>
      <c r="AE146" s="4"/>
      <c r="AF146" s="4"/>
    </row>
    <row r="147" customFormat="false" ht="15.75" hidden="tru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4"/>
      <c r="AD147" s="4"/>
      <c r="AE147" s="4"/>
      <c r="AF147" s="4"/>
    </row>
    <row r="148" customFormat="false" ht="15.75" hidden="tru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4"/>
      <c r="AD148" s="4"/>
      <c r="AE148" s="4"/>
      <c r="AF148" s="4"/>
    </row>
    <row r="149" customFormat="false" ht="15.75" hidden="tru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4"/>
      <c r="AD149" s="4"/>
      <c r="AE149" s="4"/>
      <c r="AF149" s="4"/>
    </row>
    <row r="150" customFormat="false" ht="15.75" hidden="tru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4"/>
      <c r="AD150" s="4"/>
      <c r="AE150" s="4"/>
      <c r="AF150" s="4"/>
    </row>
    <row r="151" customFormat="false" ht="15.75" hidden="tru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4"/>
      <c r="AD151" s="4"/>
      <c r="AE151" s="4"/>
      <c r="AF151" s="4"/>
    </row>
    <row r="152" customFormat="false" ht="15.75" hidden="tru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4"/>
      <c r="AD152" s="4"/>
      <c r="AE152" s="4"/>
      <c r="AF152" s="4"/>
    </row>
    <row r="153" customFormat="false" ht="15.75" hidden="tru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4"/>
      <c r="AD153" s="4"/>
      <c r="AE153" s="4"/>
      <c r="AF153" s="4"/>
    </row>
    <row r="154" customFormat="false" ht="15.75" hidden="tru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4"/>
      <c r="AD154" s="4"/>
      <c r="AE154" s="4"/>
      <c r="AF154" s="4"/>
    </row>
    <row r="155" customFormat="false" ht="15.75" hidden="tru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4"/>
      <c r="AD155" s="4"/>
      <c r="AE155" s="4"/>
      <c r="AF155" s="4"/>
    </row>
    <row r="156" customFormat="false" ht="15.75" hidden="tru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4"/>
      <c r="AD156" s="4"/>
      <c r="AE156" s="4"/>
      <c r="AF156" s="4"/>
    </row>
    <row r="157" customFormat="false" ht="15.75" hidden="tru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4"/>
      <c r="AD157" s="4"/>
      <c r="AE157" s="4"/>
      <c r="AF157" s="4"/>
    </row>
    <row r="158" customFormat="false" ht="15.75" hidden="tru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4"/>
      <c r="AD158" s="4"/>
      <c r="AE158" s="4"/>
      <c r="AF158" s="4"/>
    </row>
    <row r="159" customFormat="false" ht="15.75" hidden="tru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4"/>
      <c r="AD159" s="4"/>
      <c r="AE159" s="4"/>
      <c r="AF159" s="4"/>
    </row>
    <row r="160" customFormat="false" ht="15.75" hidden="tru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4"/>
      <c r="AD160" s="4"/>
      <c r="AE160" s="4"/>
      <c r="AF160" s="4"/>
    </row>
    <row r="161" customFormat="false" ht="15.75" hidden="tru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4"/>
      <c r="AD161" s="4"/>
      <c r="AE161" s="4"/>
      <c r="AF161" s="4"/>
    </row>
    <row r="162" customFormat="false" ht="15.75" hidden="tru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4"/>
      <c r="AD162" s="4"/>
      <c r="AE162" s="4"/>
      <c r="AF162" s="4"/>
    </row>
    <row r="163" customFormat="false" ht="15.75" hidden="tru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4"/>
      <c r="AD163" s="4"/>
      <c r="AE163" s="4"/>
      <c r="AF163" s="4"/>
    </row>
    <row r="164" customFormat="false" ht="15.75" hidden="tru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4"/>
      <c r="AD164" s="4"/>
      <c r="AE164" s="4"/>
      <c r="AF164" s="4"/>
    </row>
    <row r="165" customFormat="false" ht="15.75" hidden="tru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4"/>
      <c r="AD165" s="4"/>
      <c r="AE165" s="4"/>
      <c r="AF165" s="4"/>
    </row>
    <row r="166" customFormat="false" ht="15.75" hidden="tru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4"/>
      <c r="AD166" s="4"/>
      <c r="AE166" s="4"/>
      <c r="AF166" s="4"/>
    </row>
    <row r="167" customFormat="false" ht="15.75" hidden="tru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4"/>
      <c r="AD167" s="4"/>
      <c r="AE167" s="4"/>
      <c r="AF167" s="4"/>
    </row>
    <row r="168" customFormat="false" ht="15.75" hidden="tru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4"/>
      <c r="AD168" s="4"/>
      <c r="AE168" s="4"/>
      <c r="AF168" s="4"/>
    </row>
    <row r="169" customFormat="false" ht="15.75" hidden="tru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4"/>
      <c r="AD169" s="4"/>
      <c r="AE169" s="4"/>
      <c r="AF169" s="4"/>
    </row>
    <row r="170" customFormat="false" ht="15.75" hidden="tru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4"/>
      <c r="AD170" s="4"/>
      <c r="AE170" s="4"/>
      <c r="AF170" s="4"/>
    </row>
    <row r="171" customFormat="false" ht="15.75" hidden="tru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4"/>
      <c r="AD171" s="4"/>
      <c r="AE171" s="4"/>
      <c r="AF171" s="4"/>
    </row>
    <row r="172" customFormat="false" ht="15.75" hidden="tru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4"/>
      <c r="AD172" s="4"/>
      <c r="AE172" s="4"/>
      <c r="AF172" s="4"/>
    </row>
    <row r="173" customFormat="false" ht="15.75" hidden="tru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4"/>
      <c r="AD173" s="4"/>
      <c r="AE173" s="4"/>
      <c r="AF173" s="4"/>
    </row>
    <row r="174" customFormat="false" ht="15.75" hidden="tru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4"/>
      <c r="AD174" s="4"/>
      <c r="AE174" s="4"/>
      <c r="AF174" s="4"/>
    </row>
    <row r="175" customFormat="false" ht="15.75" hidden="tru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4"/>
      <c r="AD175" s="4"/>
      <c r="AE175" s="4"/>
      <c r="AF175" s="4"/>
    </row>
    <row r="176" customFormat="false" ht="15.75" hidden="tru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4"/>
      <c r="AD176" s="4"/>
      <c r="AE176" s="4"/>
      <c r="AF176" s="4"/>
    </row>
    <row r="177" customFormat="false" ht="15.75" hidden="tru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4"/>
      <c r="AD177" s="4"/>
      <c r="AE177" s="4"/>
      <c r="AF177" s="4"/>
    </row>
    <row r="178" customFormat="false" ht="15.75" hidden="tru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4"/>
      <c r="AD178" s="4"/>
      <c r="AE178" s="4"/>
      <c r="AF178" s="4"/>
    </row>
    <row r="179" customFormat="false" ht="15.75" hidden="tru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4"/>
      <c r="AD179" s="4"/>
      <c r="AE179" s="4"/>
      <c r="AF179" s="4"/>
    </row>
    <row r="180" customFormat="false" ht="15.75" hidden="tru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4"/>
      <c r="AD180" s="4"/>
      <c r="AE180" s="4"/>
      <c r="AF180" s="4"/>
    </row>
    <row r="181" customFormat="false" ht="15.75" hidden="tru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4"/>
      <c r="AD181" s="4"/>
      <c r="AE181" s="4"/>
      <c r="AF181" s="4"/>
    </row>
    <row r="182" customFormat="false" ht="15.75" hidden="tru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4"/>
      <c r="AD182" s="4"/>
      <c r="AE182" s="4"/>
      <c r="AF182" s="4"/>
    </row>
    <row r="183" customFormat="false" ht="15.75" hidden="tru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4"/>
      <c r="AD183" s="4"/>
      <c r="AE183" s="4"/>
      <c r="AF183" s="4"/>
    </row>
    <row r="184" customFormat="false" ht="15.75" hidden="tru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4"/>
      <c r="AD184" s="4"/>
      <c r="AE184" s="4"/>
      <c r="AF184" s="4"/>
    </row>
    <row r="185" customFormat="false" ht="15.75" hidden="tru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4"/>
      <c r="AD185" s="4"/>
      <c r="AE185" s="4"/>
      <c r="AF185" s="4"/>
    </row>
    <row r="186" customFormat="false" ht="15.75" hidden="tru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4"/>
      <c r="AD186" s="4"/>
      <c r="AE186" s="4"/>
      <c r="AF186" s="4"/>
    </row>
    <row r="187" customFormat="false" ht="15.75" hidden="tru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4"/>
      <c r="AD187" s="4"/>
      <c r="AE187" s="4"/>
      <c r="AF187" s="4"/>
    </row>
    <row r="188" customFormat="false" ht="15.75" hidden="tru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4"/>
      <c r="AD188" s="4"/>
      <c r="AE188" s="4"/>
      <c r="AF188" s="4"/>
    </row>
    <row r="189" customFormat="false" ht="15.75" hidden="tru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4"/>
      <c r="AD189" s="4"/>
      <c r="AE189" s="4"/>
      <c r="AF189" s="4"/>
    </row>
    <row r="190" customFormat="false" ht="15.75" hidden="tru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4"/>
      <c r="AD190" s="4"/>
      <c r="AE190" s="4"/>
      <c r="AF190" s="4"/>
    </row>
    <row r="191" customFormat="false" ht="15.75" hidden="tru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4"/>
      <c r="AD191" s="4"/>
      <c r="AE191" s="4"/>
      <c r="AF191" s="4"/>
    </row>
    <row r="192" customFormat="false" ht="15.75" hidden="tru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4"/>
      <c r="AD192" s="4"/>
      <c r="AE192" s="4"/>
      <c r="AF192" s="4"/>
    </row>
    <row r="193" customFormat="false" ht="15.75" hidden="tru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4"/>
      <c r="AD193" s="4"/>
      <c r="AE193" s="4"/>
      <c r="AF193" s="4"/>
    </row>
    <row r="194" customFormat="false" ht="15.75" hidden="tru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4"/>
      <c r="AD194" s="4"/>
      <c r="AE194" s="4"/>
      <c r="AF194" s="4"/>
    </row>
    <row r="195" customFormat="false" ht="15.75" hidden="tru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4"/>
      <c r="AD195" s="4"/>
      <c r="AE195" s="4"/>
      <c r="AF195" s="4"/>
    </row>
    <row r="196" customFormat="false" ht="15.75" hidden="tru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4"/>
      <c r="AD196" s="4"/>
      <c r="AE196" s="4"/>
      <c r="AF196" s="4"/>
    </row>
    <row r="197" customFormat="false" ht="15.75" hidden="tru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4"/>
      <c r="AD197" s="4"/>
      <c r="AE197" s="4"/>
      <c r="AF197" s="4"/>
    </row>
    <row r="198" customFormat="false" ht="15.75" hidden="tru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4"/>
      <c r="AD198" s="4"/>
      <c r="AE198" s="4"/>
      <c r="AF198" s="4"/>
    </row>
    <row r="199" customFormat="false" ht="15.75" hidden="tru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4"/>
      <c r="AD199" s="4"/>
      <c r="AE199" s="4"/>
      <c r="AF199" s="4"/>
    </row>
    <row r="200" customFormat="false" ht="15.75" hidden="tru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4"/>
      <c r="AD200" s="4"/>
      <c r="AE200" s="4"/>
      <c r="AF200" s="4"/>
    </row>
    <row r="201" customFormat="false" ht="15.75" hidden="tru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4"/>
      <c r="AD201" s="4"/>
      <c r="AE201" s="4"/>
      <c r="AF201" s="4"/>
    </row>
    <row r="202" customFormat="false" ht="15.75" hidden="tru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4"/>
      <c r="AD202" s="4"/>
      <c r="AE202" s="4"/>
      <c r="AF202" s="4"/>
    </row>
    <row r="203" customFormat="false" ht="15.75" hidden="tru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4"/>
      <c r="AD203" s="4"/>
      <c r="AE203" s="4"/>
      <c r="AF203" s="4"/>
    </row>
    <row r="204" customFormat="false" ht="15.75" hidden="tru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4"/>
      <c r="AD204" s="4"/>
      <c r="AE204" s="4"/>
      <c r="AF204" s="4"/>
    </row>
    <row r="205" customFormat="false" ht="15.75" hidden="tru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4"/>
      <c r="AD205" s="4"/>
      <c r="AE205" s="4"/>
      <c r="AF205" s="4"/>
    </row>
    <row r="206" customFormat="false" ht="15.75" hidden="tru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4"/>
      <c r="AD206" s="4"/>
      <c r="AE206" s="4"/>
      <c r="AF206" s="4"/>
    </row>
    <row r="207" customFormat="false" ht="15.75" hidden="tru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4"/>
      <c r="AD207" s="4"/>
      <c r="AE207" s="4"/>
      <c r="AF207" s="4"/>
    </row>
    <row r="208" customFormat="false" ht="15.75" hidden="tru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4"/>
      <c r="AD208" s="4"/>
      <c r="AE208" s="4"/>
      <c r="AF208" s="4"/>
    </row>
    <row r="209" customFormat="false" ht="15.75" hidden="tru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4"/>
      <c r="AD209" s="4"/>
      <c r="AE209" s="4"/>
      <c r="AF209" s="4"/>
    </row>
    <row r="210" customFormat="false" ht="15.75" hidden="tru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4"/>
      <c r="AD210" s="4"/>
      <c r="AE210" s="4"/>
      <c r="AF210" s="4"/>
    </row>
    <row r="211" customFormat="false" ht="15.75" hidden="tru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4"/>
      <c r="AD211" s="4"/>
      <c r="AE211" s="4"/>
      <c r="AF211" s="4"/>
    </row>
    <row r="212" customFormat="false" ht="15.75" hidden="tru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4"/>
      <c r="AD212" s="4"/>
      <c r="AE212" s="4"/>
      <c r="AF212" s="4"/>
    </row>
    <row r="213" customFormat="false" ht="15.75" hidden="tru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4"/>
      <c r="AD213" s="4"/>
      <c r="AE213" s="4"/>
      <c r="AF213" s="4"/>
    </row>
    <row r="214" customFormat="false" ht="15.75" hidden="tru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4"/>
      <c r="AD214" s="4"/>
      <c r="AE214" s="4"/>
      <c r="AF214" s="4"/>
    </row>
    <row r="215" customFormat="false" ht="15.75" hidden="tru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4"/>
      <c r="AD215" s="4"/>
      <c r="AE215" s="4"/>
      <c r="AF215" s="4"/>
    </row>
    <row r="216" customFormat="false" ht="15.75" hidden="tru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4"/>
      <c r="AD216" s="4"/>
      <c r="AE216" s="4"/>
      <c r="AF216" s="4"/>
    </row>
    <row r="217" customFormat="false" ht="15.75" hidden="tru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4"/>
      <c r="AD217" s="4"/>
      <c r="AE217" s="4"/>
      <c r="AF217" s="4"/>
    </row>
    <row r="218" customFormat="false" ht="15.75" hidden="tru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4"/>
      <c r="AD218" s="4"/>
      <c r="AE218" s="4"/>
      <c r="AF218" s="4"/>
    </row>
    <row r="219" customFormat="false" ht="15.75" hidden="tru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4"/>
      <c r="AD219" s="4"/>
      <c r="AE219" s="4"/>
      <c r="AF219" s="4"/>
    </row>
    <row r="220" customFormat="false" ht="15.75" hidden="tru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4"/>
      <c r="AD220" s="4"/>
      <c r="AE220" s="4"/>
      <c r="AF220" s="4"/>
    </row>
    <row r="221" customFormat="false" ht="15.75" hidden="tru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4"/>
      <c r="AD221" s="4"/>
      <c r="AE221" s="4"/>
      <c r="AF221" s="4"/>
    </row>
    <row r="222" customFormat="false" ht="15.75" hidden="tru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4"/>
      <c r="AD222" s="4"/>
      <c r="AE222" s="4"/>
      <c r="AF222" s="4"/>
    </row>
    <row r="223" customFormat="false" ht="15.75" hidden="tru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4"/>
      <c r="AD223" s="4"/>
      <c r="AE223" s="4"/>
      <c r="AF223" s="4"/>
    </row>
    <row r="224" customFormat="false" ht="15.75" hidden="tru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4"/>
      <c r="AD224" s="4"/>
      <c r="AE224" s="4"/>
      <c r="AF224" s="4"/>
    </row>
    <row r="225" customFormat="false" ht="15.75" hidden="tru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4"/>
      <c r="AD225" s="4"/>
      <c r="AE225" s="4"/>
      <c r="AF225" s="4"/>
    </row>
    <row r="226" customFormat="false" ht="15.75" hidden="tru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4"/>
      <c r="AD226" s="4"/>
      <c r="AE226" s="4"/>
      <c r="AF226" s="4"/>
    </row>
    <row r="227" customFormat="false" ht="15.75" hidden="tru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4"/>
      <c r="AD227" s="4"/>
      <c r="AE227" s="4"/>
      <c r="AF227" s="4"/>
    </row>
    <row r="228" customFormat="false" ht="15.75" hidden="tru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4"/>
      <c r="AD228" s="4"/>
      <c r="AE228" s="4"/>
      <c r="AF228" s="4"/>
    </row>
    <row r="229" customFormat="false" ht="15.75" hidden="tru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4"/>
      <c r="AD229" s="4"/>
      <c r="AE229" s="4"/>
      <c r="AF229" s="4"/>
    </row>
    <row r="230" customFormat="false" ht="15.75" hidden="tru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4"/>
      <c r="AD230" s="4"/>
      <c r="AE230" s="4"/>
      <c r="AF230" s="4"/>
    </row>
    <row r="231" customFormat="false" ht="15.75" hidden="tru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4"/>
      <c r="AD231" s="4"/>
      <c r="AE231" s="4"/>
      <c r="AF231" s="4"/>
    </row>
    <row r="232" customFormat="false" ht="15.75" hidden="tru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4"/>
      <c r="AD232" s="4"/>
      <c r="AE232" s="4"/>
      <c r="AF232" s="4"/>
    </row>
    <row r="233" customFormat="false" ht="15.75" hidden="tru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4"/>
      <c r="AD233" s="4"/>
      <c r="AE233" s="4"/>
      <c r="AF233" s="4"/>
    </row>
    <row r="234" customFormat="false" ht="15.75" hidden="tru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4"/>
      <c r="AD234" s="4"/>
      <c r="AE234" s="4"/>
      <c r="AF234" s="4"/>
    </row>
    <row r="235" customFormat="false" ht="15.75" hidden="tru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4"/>
      <c r="AD235" s="4"/>
      <c r="AE235" s="4"/>
      <c r="AF235" s="4"/>
    </row>
    <row r="236" customFormat="false" ht="15.75" hidden="tru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4"/>
      <c r="AD236" s="4"/>
      <c r="AE236" s="4"/>
      <c r="AF236" s="4"/>
    </row>
    <row r="237" customFormat="false" ht="15.75" hidden="tru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4"/>
      <c r="AD237" s="4"/>
      <c r="AE237" s="4"/>
      <c r="AF237" s="4"/>
    </row>
    <row r="238" customFormat="false" ht="15.75" hidden="tru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4"/>
      <c r="AD238" s="4"/>
      <c r="AE238" s="4"/>
      <c r="AF238" s="4"/>
    </row>
    <row r="239" customFormat="false" ht="15.75" hidden="tru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4"/>
      <c r="AD239" s="4"/>
      <c r="AE239" s="4"/>
      <c r="AF239" s="4"/>
    </row>
    <row r="240" customFormat="false" ht="15.75" hidden="tru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4"/>
      <c r="AD240" s="4"/>
      <c r="AE240" s="4"/>
      <c r="AF240" s="4"/>
    </row>
    <row r="241" customFormat="false" ht="15.75" hidden="tru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4"/>
      <c r="AD241" s="4"/>
      <c r="AE241" s="4"/>
      <c r="AF241" s="4"/>
    </row>
    <row r="242" customFormat="false" ht="15.75" hidden="tru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4"/>
      <c r="AD242" s="4"/>
      <c r="AE242" s="4"/>
      <c r="AF242" s="4"/>
    </row>
    <row r="243" customFormat="false" ht="15.75" hidden="tru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4"/>
      <c r="AD243" s="4"/>
      <c r="AE243" s="4"/>
      <c r="AF243" s="4"/>
    </row>
    <row r="244" customFormat="false" ht="15.75" hidden="tru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4"/>
      <c r="AD244" s="4"/>
      <c r="AE244" s="4"/>
      <c r="AF244" s="4"/>
    </row>
    <row r="245" customFormat="false" ht="15.75" hidden="tru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4"/>
      <c r="AD245" s="4"/>
      <c r="AE245" s="4"/>
      <c r="AF245" s="4"/>
    </row>
    <row r="246" customFormat="false" ht="15.75" hidden="tru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4"/>
      <c r="AD246" s="4"/>
      <c r="AE246" s="4"/>
      <c r="AF246" s="4"/>
    </row>
    <row r="247" customFormat="false" ht="15.75" hidden="tru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4"/>
      <c r="AD247" s="4"/>
      <c r="AE247" s="4"/>
      <c r="AF247" s="4"/>
    </row>
    <row r="248" customFormat="false" ht="15.75" hidden="tru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4"/>
      <c r="AD248" s="4"/>
      <c r="AE248" s="4"/>
      <c r="AF248" s="4"/>
    </row>
    <row r="249" customFormat="false" ht="15.75" hidden="tru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4"/>
      <c r="AD249" s="4"/>
      <c r="AE249" s="4"/>
      <c r="AF249" s="4"/>
    </row>
    <row r="250" customFormat="false" ht="15.75" hidden="tru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4"/>
      <c r="AD250" s="4"/>
      <c r="AE250" s="4"/>
      <c r="AF250" s="4"/>
    </row>
    <row r="251" customFormat="false" ht="15.75" hidden="tru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4"/>
      <c r="AD251" s="4"/>
      <c r="AE251" s="4"/>
      <c r="AF251" s="4"/>
    </row>
    <row r="252" customFormat="false" ht="15.75" hidden="tru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4"/>
      <c r="AD252" s="4"/>
      <c r="AE252" s="4"/>
      <c r="AF252" s="4"/>
    </row>
    <row r="253" customFormat="false" ht="15.75" hidden="tru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4"/>
      <c r="AD253" s="4"/>
      <c r="AE253" s="4"/>
      <c r="AF253" s="4"/>
    </row>
    <row r="254" customFormat="false" ht="15.75" hidden="tru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4"/>
      <c r="AD254" s="4"/>
      <c r="AE254" s="4"/>
      <c r="AF254" s="4"/>
    </row>
    <row r="255" customFormat="false" ht="15.75" hidden="tru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4"/>
      <c r="AD255" s="4"/>
      <c r="AE255" s="4"/>
      <c r="AF255" s="4"/>
    </row>
    <row r="256" customFormat="false" ht="15.75" hidden="tru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4"/>
      <c r="AD256" s="4"/>
      <c r="AE256" s="4"/>
      <c r="AF256" s="4"/>
    </row>
    <row r="257" customFormat="false" ht="15.75" hidden="tru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4"/>
      <c r="AD257" s="4"/>
      <c r="AE257" s="4"/>
      <c r="AF257" s="4"/>
    </row>
    <row r="258" customFormat="false" ht="15.75" hidden="tru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4"/>
      <c r="AD258" s="4"/>
      <c r="AE258" s="4"/>
      <c r="AF258" s="4"/>
    </row>
    <row r="259" customFormat="false" ht="15.75" hidden="tru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4"/>
      <c r="AD259" s="4"/>
      <c r="AE259" s="4"/>
      <c r="AF259" s="4"/>
    </row>
    <row r="260" customFormat="false" ht="15.75" hidden="tru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4"/>
      <c r="AD260" s="4"/>
      <c r="AE260" s="4"/>
      <c r="AF260" s="4"/>
    </row>
    <row r="261" customFormat="false" ht="15.75" hidden="tru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4"/>
      <c r="AD261" s="4"/>
      <c r="AE261" s="4"/>
      <c r="AF261" s="4"/>
    </row>
    <row r="262" customFormat="false" ht="15.75" hidden="tru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4"/>
      <c r="AD262" s="4"/>
      <c r="AE262" s="4"/>
      <c r="AF262" s="4"/>
    </row>
    <row r="263" customFormat="false" ht="15.75" hidden="tru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4"/>
      <c r="AD263" s="4"/>
      <c r="AE263" s="4"/>
      <c r="AF263" s="4"/>
    </row>
    <row r="264" customFormat="false" ht="15.75" hidden="tru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4"/>
      <c r="AD264" s="4"/>
      <c r="AE264" s="4"/>
      <c r="AF264" s="4"/>
    </row>
    <row r="265" customFormat="false" ht="15.75" hidden="tru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4"/>
      <c r="AD265" s="4"/>
      <c r="AE265" s="4"/>
      <c r="AF265" s="4"/>
    </row>
    <row r="266" customFormat="false" ht="15.75" hidden="tru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4"/>
      <c r="AD266" s="4"/>
      <c r="AE266" s="4"/>
      <c r="AF266" s="4"/>
    </row>
    <row r="267" customFormat="false" ht="15.75" hidden="tru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4"/>
      <c r="AD267" s="4"/>
      <c r="AE267" s="4"/>
      <c r="AF267" s="4"/>
    </row>
    <row r="268" customFormat="false" ht="15.75" hidden="tru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4"/>
      <c r="AD268" s="4"/>
      <c r="AE268" s="4"/>
      <c r="AF268" s="4"/>
    </row>
    <row r="269" customFormat="false" ht="15.75" hidden="tru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4"/>
      <c r="AD269" s="4"/>
      <c r="AE269" s="4"/>
      <c r="AF269" s="4"/>
    </row>
    <row r="270" customFormat="false" ht="15.75" hidden="tru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4"/>
      <c r="AD270" s="4"/>
      <c r="AE270" s="4"/>
      <c r="AF270" s="4"/>
    </row>
    <row r="271" customFormat="false" ht="15.75" hidden="tru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4"/>
      <c r="AD271" s="4"/>
      <c r="AE271" s="4"/>
      <c r="AF271" s="4"/>
    </row>
    <row r="272" customFormat="false" ht="15.75" hidden="tru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4"/>
      <c r="AD272" s="4"/>
      <c r="AE272" s="4"/>
      <c r="AF272" s="4"/>
    </row>
    <row r="273" customFormat="false" ht="15.75" hidden="tru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4"/>
      <c r="AD273" s="4"/>
      <c r="AE273" s="4"/>
      <c r="AF273" s="4"/>
    </row>
    <row r="274" customFormat="false" ht="15.75" hidden="tru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4"/>
      <c r="AD274" s="4"/>
      <c r="AE274" s="4"/>
      <c r="AF274" s="4"/>
    </row>
    <row r="275" customFormat="false" ht="15.75" hidden="tru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4"/>
      <c r="AD275" s="4"/>
      <c r="AE275" s="4"/>
      <c r="AF275" s="4"/>
    </row>
    <row r="276" customFormat="false" ht="15.75" hidden="tru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4"/>
      <c r="AD276" s="4"/>
      <c r="AE276" s="4"/>
      <c r="AF276" s="4"/>
    </row>
    <row r="277" customFormat="false" ht="15.75" hidden="tru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4"/>
      <c r="AD277" s="4"/>
      <c r="AE277" s="4"/>
      <c r="AF277" s="4"/>
    </row>
    <row r="278" customFormat="false" ht="15.75" hidden="tru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4"/>
      <c r="AD278" s="4"/>
      <c r="AE278" s="4"/>
      <c r="AF278" s="4"/>
    </row>
    <row r="279" customFormat="false" ht="15.75" hidden="tru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4"/>
      <c r="AD279" s="4"/>
      <c r="AE279" s="4"/>
      <c r="AF279" s="4"/>
    </row>
    <row r="280" customFormat="false" ht="15.75" hidden="tru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4"/>
      <c r="AD280" s="4"/>
      <c r="AE280" s="4"/>
      <c r="AF280" s="4"/>
    </row>
    <row r="281" customFormat="false" ht="15.75" hidden="tru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4"/>
      <c r="AD281" s="4"/>
      <c r="AE281" s="4"/>
      <c r="AF281" s="4"/>
    </row>
    <row r="282" customFormat="false" ht="15.75" hidden="tru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4"/>
      <c r="AD282" s="4"/>
      <c r="AE282" s="4"/>
      <c r="AF282" s="4"/>
    </row>
    <row r="283" customFormat="false" ht="15.75" hidden="tru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4"/>
      <c r="AD283" s="4"/>
      <c r="AE283" s="4"/>
      <c r="AF283" s="4"/>
    </row>
    <row r="284" customFormat="false" ht="15.75" hidden="tru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4"/>
      <c r="AD284" s="4"/>
      <c r="AE284" s="4"/>
      <c r="AF284" s="4"/>
    </row>
    <row r="285" customFormat="false" ht="15.75" hidden="tru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4"/>
      <c r="AD285" s="4"/>
      <c r="AE285" s="4"/>
      <c r="AF285" s="4"/>
    </row>
    <row r="286" customFormat="false" ht="15.75" hidden="tru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4"/>
      <c r="AD286" s="4"/>
      <c r="AE286" s="4"/>
      <c r="AF286" s="4"/>
    </row>
    <row r="287" customFormat="false" ht="15.75" hidden="tru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4"/>
      <c r="AD287" s="4"/>
      <c r="AE287" s="4"/>
      <c r="AF287" s="4"/>
    </row>
    <row r="288" customFormat="false" ht="15.75" hidden="tru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4"/>
      <c r="AD288" s="4"/>
      <c r="AE288" s="4"/>
      <c r="AF288" s="4"/>
    </row>
    <row r="289" customFormat="false" ht="15.75" hidden="tru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4"/>
      <c r="AD289" s="4"/>
      <c r="AE289" s="4"/>
      <c r="AF289" s="4"/>
    </row>
    <row r="290" customFormat="false" ht="15.75" hidden="tru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4"/>
      <c r="AD290" s="4"/>
      <c r="AE290" s="4"/>
      <c r="AF290" s="4"/>
    </row>
    <row r="291" customFormat="false" ht="15.75" hidden="tru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4"/>
      <c r="AD291" s="4"/>
      <c r="AE291" s="4"/>
      <c r="AF291" s="4"/>
    </row>
    <row r="292" customFormat="false" ht="15.75" hidden="tru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4"/>
      <c r="AD292" s="4"/>
      <c r="AE292" s="4"/>
      <c r="AF292" s="4"/>
    </row>
    <row r="293" customFormat="false" ht="15.75" hidden="tru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4"/>
      <c r="AD293" s="4"/>
      <c r="AE293" s="4"/>
      <c r="AF293" s="4"/>
    </row>
    <row r="294" customFormat="false" ht="15.75" hidden="tru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4"/>
      <c r="AD294" s="4"/>
      <c r="AE294" s="4"/>
      <c r="AF294" s="4"/>
    </row>
    <row r="295" customFormat="false" ht="15.75" hidden="tru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4"/>
      <c r="AD295" s="4"/>
      <c r="AE295" s="4"/>
      <c r="AF295" s="4"/>
    </row>
    <row r="296" customFormat="false" ht="15.75" hidden="tru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4"/>
      <c r="AD296" s="4"/>
      <c r="AE296" s="4"/>
      <c r="AF296" s="4"/>
    </row>
    <row r="297" customFormat="false" ht="15.75" hidden="tru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4"/>
      <c r="AD297" s="4"/>
      <c r="AE297" s="4"/>
      <c r="AF297" s="4"/>
    </row>
    <row r="298" customFormat="false" ht="15.75" hidden="tru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4"/>
      <c r="AD298" s="4"/>
      <c r="AE298" s="4"/>
      <c r="AF298" s="4"/>
    </row>
    <row r="299" customFormat="false" ht="15.75" hidden="tru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4"/>
      <c r="AD299" s="4"/>
      <c r="AE299" s="4"/>
      <c r="AF299" s="4"/>
    </row>
    <row r="300" customFormat="false" ht="15.75" hidden="tru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4"/>
      <c r="AD300" s="4"/>
      <c r="AE300" s="4"/>
      <c r="AF300" s="4"/>
    </row>
    <row r="301" customFormat="false" ht="15.75" hidden="tru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4"/>
      <c r="AD301" s="4"/>
      <c r="AE301" s="4"/>
      <c r="AF301" s="4"/>
    </row>
    <row r="302" customFormat="false" ht="15.75" hidden="tru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4"/>
      <c r="AD302" s="4"/>
      <c r="AE302" s="4"/>
      <c r="AF302" s="4"/>
    </row>
    <row r="303" customFormat="false" ht="15.75" hidden="tru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4"/>
      <c r="AD303" s="4"/>
      <c r="AE303" s="4"/>
      <c r="AF303" s="4"/>
    </row>
    <row r="304" customFormat="false" ht="15.75" hidden="tru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4"/>
      <c r="AD304" s="4"/>
      <c r="AE304" s="4"/>
      <c r="AF304" s="4"/>
    </row>
    <row r="305" customFormat="false" ht="15.75" hidden="tru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4"/>
      <c r="AD305" s="4"/>
      <c r="AE305" s="4"/>
      <c r="AF305" s="4"/>
    </row>
    <row r="306" customFormat="false" ht="15.75" hidden="tru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4"/>
      <c r="AD306" s="4"/>
      <c r="AE306" s="4"/>
      <c r="AF306" s="4"/>
    </row>
    <row r="307" customFormat="false" ht="15.75" hidden="tru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4"/>
      <c r="AD307" s="4"/>
      <c r="AE307" s="4"/>
      <c r="AF307" s="4"/>
    </row>
    <row r="308" customFormat="false" ht="15.75" hidden="tru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4"/>
      <c r="AD308" s="4"/>
      <c r="AE308" s="4"/>
      <c r="AF308" s="4"/>
    </row>
    <row r="309" customFormat="false" ht="15.75" hidden="tru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4"/>
      <c r="AD309" s="4"/>
      <c r="AE309" s="4"/>
      <c r="AF309" s="4"/>
    </row>
    <row r="310" customFormat="false" ht="15.75" hidden="tru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4"/>
      <c r="AD310" s="4"/>
      <c r="AE310" s="4"/>
      <c r="AF310" s="4"/>
    </row>
    <row r="311" customFormat="false" ht="15.75" hidden="tru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4"/>
      <c r="AD311" s="4"/>
      <c r="AE311" s="4"/>
      <c r="AF311" s="4"/>
    </row>
    <row r="312" customFormat="false" ht="15.75" hidden="tru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4"/>
      <c r="AD312" s="4"/>
      <c r="AE312" s="4"/>
      <c r="AF312" s="4"/>
    </row>
    <row r="313" customFormat="false" ht="15.75" hidden="tru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4"/>
      <c r="AD313" s="4"/>
      <c r="AE313" s="4"/>
      <c r="AF313" s="4"/>
    </row>
    <row r="314" customFormat="false" ht="15.75" hidden="tru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4"/>
      <c r="AD314" s="4"/>
      <c r="AE314" s="4"/>
      <c r="AF314" s="4"/>
    </row>
    <row r="315" customFormat="false" ht="15.75" hidden="tru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4"/>
      <c r="AD315" s="4"/>
      <c r="AE315" s="4"/>
      <c r="AF315" s="4"/>
    </row>
    <row r="316" customFormat="false" ht="15.75" hidden="tru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4"/>
      <c r="AD316" s="4"/>
      <c r="AE316" s="4"/>
      <c r="AF316" s="4"/>
    </row>
    <row r="317" customFormat="false" ht="15.75" hidden="tru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4"/>
      <c r="AD317" s="4"/>
      <c r="AE317" s="4"/>
      <c r="AF317" s="4"/>
    </row>
    <row r="318" customFormat="false" ht="15.75" hidden="tru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4"/>
      <c r="AD318" s="4"/>
      <c r="AE318" s="4"/>
      <c r="AF318" s="4"/>
    </row>
    <row r="319" customFormat="false" ht="15.75" hidden="tru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4"/>
      <c r="AD319" s="4"/>
      <c r="AE319" s="4"/>
      <c r="AF319" s="4"/>
    </row>
    <row r="320" customFormat="false" ht="15.75" hidden="tru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4"/>
      <c r="AD320" s="4"/>
      <c r="AE320" s="4"/>
      <c r="AF320" s="4"/>
    </row>
    <row r="321" customFormat="false" ht="15.75" hidden="tru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4"/>
      <c r="AD321" s="4"/>
      <c r="AE321" s="4"/>
      <c r="AF321" s="4"/>
    </row>
    <row r="322" customFormat="false" ht="15.75" hidden="tru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4"/>
      <c r="AD322" s="4"/>
      <c r="AE322" s="4"/>
      <c r="AF322" s="4"/>
    </row>
    <row r="323" customFormat="false" ht="15.75" hidden="tru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4"/>
      <c r="AD323" s="4"/>
      <c r="AE323" s="4"/>
      <c r="AF323" s="4"/>
    </row>
    <row r="324" customFormat="false" ht="15.75" hidden="tru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4"/>
      <c r="AD324" s="4"/>
      <c r="AE324" s="4"/>
      <c r="AF324" s="4"/>
    </row>
    <row r="325" customFormat="false" ht="15.75" hidden="tru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4"/>
      <c r="AD325" s="4"/>
      <c r="AE325" s="4"/>
      <c r="AF325" s="4"/>
    </row>
    <row r="326" customFormat="false" ht="15.75" hidden="tru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4"/>
      <c r="AD326" s="4"/>
      <c r="AE326" s="4"/>
      <c r="AF326" s="4"/>
    </row>
    <row r="327" customFormat="false" ht="15.75" hidden="tru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4"/>
      <c r="AD327" s="4"/>
      <c r="AE327" s="4"/>
      <c r="AF327" s="4"/>
    </row>
    <row r="328" customFormat="false" ht="15.75" hidden="tru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4"/>
      <c r="AD328" s="4"/>
      <c r="AE328" s="4"/>
      <c r="AF328" s="4"/>
    </row>
    <row r="329" customFormat="false" ht="15.75" hidden="tru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4"/>
      <c r="AD329" s="4"/>
      <c r="AE329" s="4"/>
      <c r="AF329" s="4"/>
    </row>
    <row r="330" customFormat="false" ht="15.75" hidden="tru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4"/>
      <c r="AD330" s="4"/>
      <c r="AE330" s="4"/>
      <c r="AF330" s="4"/>
    </row>
    <row r="331" customFormat="false" ht="15.75" hidden="tru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4"/>
      <c r="AD331" s="4"/>
      <c r="AE331" s="4"/>
      <c r="AF331" s="4"/>
    </row>
    <row r="332" customFormat="false" ht="15.75" hidden="tru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4"/>
      <c r="AD332" s="4"/>
      <c r="AE332" s="4"/>
      <c r="AF332" s="4"/>
    </row>
    <row r="333" customFormat="false" ht="15.75" hidden="tru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4"/>
      <c r="AD333" s="4"/>
      <c r="AE333" s="4"/>
      <c r="AF333" s="4"/>
    </row>
    <row r="334" customFormat="false" ht="15.75" hidden="tru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4"/>
      <c r="AD334" s="4"/>
      <c r="AE334" s="4"/>
      <c r="AF334" s="4"/>
    </row>
    <row r="335" customFormat="false" ht="15.75" hidden="tru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4"/>
      <c r="AD335" s="4"/>
      <c r="AE335" s="4"/>
      <c r="AF335" s="4"/>
    </row>
    <row r="336" customFormat="false" ht="15.75" hidden="tru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4"/>
      <c r="AD336" s="4"/>
      <c r="AE336" s="4"/>
      <c r="AF336" s="4"/>
    </row>
    <row r="337" customFormat="false" ht="15.75" hidden="tru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4"/>
      <c r="AD337" s="4"/>
      <c r="AE337" s="4"/>
      <c r="AF337" s="4"/>
    </row>
    <row r="338" customFormat="false" ht="15.75" hidden="tru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4"/>
      <c r="AD338" s="4"/>
      <c r="AE338" s="4"/>
      <c r="AF338" s="4"/>
    </row>
    <row r="339" customFormat="false" ht="15.75" hidden="tru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4"/>
      <c r="AD339" s="4"/>
      <c r="AE339" s="4"/>
      <c r="AF339" s="4"/>
    </row>
    <row r="340" customFormat="false" ht="15.75" hidden="tru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4"/>
      <c r="AD340" s="4"/>
      <c r="AE340" s="4"/>
      <c r="AF340" s="4"/>
    </row>
    <row r="341" customFormat="false" ht="15.75" hidden="tru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4"/>
      <c r="AD341" s="4"/>
      <c r="AE341" s="4"/>
      <c r="AF341" s="4"/>
    </row>
    <row r="342" customFormat="false" ht="15.75" hidden="tru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4"/>
      <c r="AD342" s="4"/>
      <c r="AE342" s="4"/>
      <c r="AF342" s="4"/>
    </row>
    <row r="343" customFormat="false" ht="15.75" hidden="tru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4"/>
      <c r="AD343" s="4"/>
      <c r="AE343" s="4"/>
      <c r="AF343" s="4"/>
    </row>
    <row r="344" customFormat="false" ht="15.75" hidden="tru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4"/>
      <c r="AD344" s="4"/>
      <c r="AE344" s="4"/>
      <c r="AF344" s="4"/>
    </row>
    <row r="345" customFormat="false" ht="15.75" hidden="tru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4"/>
      <c r="AD345" s="4"/>
      <c r="AE345" s="4"/>
      <c r="AF345" s="4"/>
    </row>
    <row r="346" customFormat="false" ht="15.75" hidden="tru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4"/>
      <c r="AD346" s="4"/>
      <c r="AE346" s="4"/>
      <c r="AF346" s="4"/>
    </row>
    <row r="347" customFormat="false" ht="15.75" hidden="tru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4"/>
      <c r="AD347" s="4"/>
      <c r="AE347" s="4"/>
      <c r="AF347" s="4"/>
    </row>
    <row r="348" customFormat="false" ht="15.75" hidden="tru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4"/>
      <c r="AD348" s="4"/>
      <c r="AE348" s="4"/>
      <c r="AF348" s="4"/>
    </row>
    <row r="349" customFormat="false" ht="15.75" hidden="tru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4"/>
      <c r="AD349" s="4"/>
      <c r="AE349" s="4"/>
      <c r="AF349" s="4"/>
    </row>
    <row r="350" customFormat="false" ht="15.75" hidden="tru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4"/>
      <c r="AD350" s="4"/>
      <c r="AE350" s="4"/>
      <c r="AF350" s="4"/>
    </row>
    <row r="351" customFormat="false" ht="15.75" hidden="tru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4"/>
      <c r="AD351" s="4"/>
      <c r="AE351" s="4"/>
      <c r="AF351" s="4"/>
    </row>
    <row r="352" customFormat="false" ht="15.75" hidden="tru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4"/>
      <c r="AD352" s="4"/>
      <c r="AE352" s="4"/>
      <c r="AF352" s="4"/>
    </row>
    <row r="353" customFormat="false" ht="15.75" hidden="tru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4"/>
      <c r="AD353" s="4"/>
      <c r="AE353" s="4"/>
      <c r="AF353" s="4"/>
    </row>
    <row r="354" customFormat="false" ht="15.75" hidden="tru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4"/>
      <c r="AD354" s="4"/>
      <c r="AE354" s="4"/>
      <c r="AF354" s="4"/>
    </row>
    <row r="355" customFormat="false" ht="15.75" hidden="tru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4"/>
      <c r="AD355" s="4"/>
      <c r="AE355" s="4"/>
      <c r="AF355" s="4"/>
    </row>
    <row r="356" customFormat="false" ht="15.75" hidden="tru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4"/>
      <c r="AD356" s="4"/>
      <c r="AE356" s="4"/>
      <c r="AF356" s="4"/>
    </row>
    <row r="357" customFormat="false" ht="15.75" hidden="tru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4"/>
      <c r="AD357" s="4"/>
      <c r="AE357" s="4"/>
      <c r="AF357" s="4"/>
    </row>
    <row r="358" customFormat="false" ht="15.75" hidden="tru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4"/>
      <c r="AD358" s="4"/>
      <c r="AE358" s="4"/>
      <c r="AF358" s="4"/>
    </row>
    <row r="359" customFormat="false" ht="15.75" hidden="tru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4"/>
      <c r="AD359" s="4"/>
      <c r="AE359" s="4"/>
      <c r="AF359" s="4"/>
    </row>
    <row r="360" customFormat="false" ht="15.75" hidden="tru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4"/>
      <c r="AD360" s="4"/>
      <c r="AE360" s="4"/>
      <c r="AF360" s="4"/>
    </row>
    <row r="361" customFormat="false" ht="15.75" hidden="tru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4"/>
      <c r="AD361" s="4"/>
      <c r="AE361" s="4"/>
      <c r="AF361" s="4"/>
    </row>
    <row r="362" customFormat="false" ht="15.75" hidden="tru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4"/>
      <c r="AD362" s="4"/>
      <c r="AE362" s="4"/>
      <c r="AF362" s="4"/>
    </row>
    <row r="363" customFormat="false" ht="15.75" hidden="tru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4"/>
      <c r="AD363" s="4"/>
      <c r="AE363" s="4"/>
      <c r="AF363" s="4"/>
    </row>
    <row r="364" customFormat="false" ht="15.75" hidden="tru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4"/>
      <c r="AD364" s="4"/>
      <c r="AE364" s="4"/>
      <c r="AF364" s="4"/>
    </row>
    <row r="365" customFormat="false" ht="15.75" hidden="tru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4"/>
      <c r="AD365" s="4"/>
      <c r="AE365" s="4"/>
      <c r="AF365" s="4"/>
    </row>
    <row r="366" customFormat="false" ht="15.75" hidden="tru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4"/>
      <c r="AD366" s="4"/>
      <c r="AE366" s="4"/>
      <c r="AF366" s="4"/>
    </row>
    <row r="367" customFormat="false" ht="15.75" hidden="tru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4"/>
      <c r="AD367" s="4"/>
      <c r="AE367" s="4"/>
      <c r="AF367" s="4"/>
    </row>
    <row r="368" customFormat="false" ht="15.75" hidden="tru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4"/>
      <c r="AD368" s="4"/>
      <c r="AE368" s="4"/>
      <c r="AF368" s="4"/>
    </row>
    <row r="369" customFormat="false" ht="15.75" hidden="tru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4"/>
      <c r="AD369" s="4"/>
      <c r="AE369" s="4"/>
      <c r="AF369" s="4"/>
    </row>
    <row r="370" customFormat="false" ht="15.75" hidden="tru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4"/>
      <c r="AD370" s="4"/>
      <c r="AE370" s="4"/>
      <c r="AF370" s="4"/>
    </row>
    <row r="371" customFormat="false" ht="15.75" hidden="tru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4"/>
      <c r="AD371" s="4"/>
      <c r="AE371" s="4"/>
      <c r="AF371" s="4"/>
    </row>
    <row r="372" customFormat="false" ht="15.75" hidden="tru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4"/>
      <c r="AD372" s="4"/>
      <c r="AE372" s="4"/>
      <c r="AF372" s="4"/>
    </row>
    <row r="373" customFormat="false" ht="15.75" hidden="tru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4"/>
      <c r="AD373" s="4"/>
      <c r="AE373" s="4"/>
      <c r="AF373" s="4"/>
    </row>
    <row r="374" customFormat="false" ht="15.75" hidden="tru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4"/>
      <c r="AD374" s="4"/>
      <c r="AE374" s="4"/>
      <c r="AF374" s="4"/>
    </row>
    <row r="375" customFormat="false" ht="15.75" hidden="tru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4"/>
      <c r="AD375" s="4"/>
      <c r="AE375" s="4"/>
      <c r="AF375" s="4"/>
    </row>
    <row r="376" customFormat="false" ht="15.75" hidden="tru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4"/>
      <c r="AD376" s="4"/>
      <c r="AE376" s="4"/>
      <c r="AF376" s="4"/>
    </row>
    <row r="377" customFormat="false" ht="15.75" hidden="tru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4"/>
      <c r="AD377" s="4"/>
      <c r="AE377" s="4"/>
      <c r="AF377" s="4"/>
    </row>
    <row r="378" customFormat="false" ht="15.75" hidden="tru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4"/>
      <c r="AD378" s="4"/>
      <c r="AE378" s="4"/>
      <c r="AF378" s="4"/>
    </row>
    <row r="379" customFormat="false" ht="15.75" hidden="tru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4"/>
      <c r="AD379" s="4"/>
      <c r="AE379" s="4"/>
      <c r="AF379" s="4"/>
    </row>
    <row r="380" customFormat="false" ht="15.75" hidden="tru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4"/>
      <c r="AD380" s="4"/>
      <c r="AE380" s="4"/>
      <c r="AF380" s="4"/>
    </row>
    <row r="381" customFormat="false" ht="15.75" hidden="tru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4"/>
      <c r="AD381" s="4"/>
      <c r="AE381" s="4"/>
      <c r="AF381" s="4"/>
    </row>
    <row r="382" customFormat="false" ht="15.75" hidden="tru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4"/>
      <c r="AD382" s="4"/>
      <c r="AE382" s="4"/>
      <c r="AF382" s="4"/>
    </row>
    <row r="383" customFormat="false" ht="15.75" hidden="tru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4"/>
      <c r="AD383" s="4"/>
      <c r="AE383" s="4"/>
      <c r="AF383" s="4"/>
    </row>
    <row r="384" customFormat="false" ht="15.75" hidden="tru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4"/>
      <c r="AD384" s="4"/>
      <c r="AE384" s="4"/>
      <c r="AF384" s="4"/>
    </row>
    <row r="385" customFormat="false" ht="15.75" hidden="tru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4"/>
      <c r="AD385" s="4"/>
      <c r="AE385" s="4"/>
      <c r="AF385" s="4"/>
    </row>
    <row r="386" customFormat="false" ht="15.75" hidden="tru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4"/>
      <c r="AD386" s="4"/>
      <c r="AE386" s="4"/>
      <c r="AF386" s="4"/>
    </row>
    <row r="387" customFormat="false" ht="15.75" hidden="tru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4"/>
      <c r="AD387" s="4"/>
      <c r="AE387" s="4"/>
      <c r="AF387" s="4"/>
    </row>
    <row r="388" customFormat="false" ht="15.75" hidden="tru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4"/>
      <c r="AD388" s="4"/>
      <c r="AE388" s="4"/>
      <c r="AF388" s="4"/>
    </row>
    <row r="389" customFormat="false" ht="15.75" hidden="tru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4"/>
      <c r="AD389" s="4"/>
      <c r="AE389" s="4"/>
      <c r="AF389" s="4"/>
    </row>
    <row r="390" customFormat="false" ht="15.75" hidden="tru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4"/>
      <c r="AD390" s="4"/>
      <c r="AE390" s="4"/>
      <c r="AF390" s="4"/>
    </row>
    <row r="391" customFormat="false" ht="15.75" hidden="tru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4"/>
      <c r="AD391" s="4"/>
      <c r="AE391" s="4"/>
      <c r="AF391" s="4"/>
    </row>
    <row r="392" customFormat="false" ht="15.75" hidden="tru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4"/>
      <c r="AD392" s="4"/>
      <c r="AE392" s="4"/>
      <c r="AF392" s="4"/>
    </row>
    <row r="393" customFormat="false" ht="15.75" hidden="tru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4"/>
      <c r="AD393" s="4"/>
      <c r="AE393" s="4"/>
      <c r="AF393" s="4"/>
    </row>
    <row r="394" customFormat="false" ht="15.75" hidden="tru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4"/>
      <c r="AD394" s="4"/>
      <c r="AE394" s="4"/>
      <c r="AF394" s="4"/>
    </row>
    <row r="395" customFormat="false" ht="15.75" hidden="tru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4"/>
      <c r="AD395" s="4"/>
      <c r="AE395" s="4"/>
      <c r="AF395" s="4"/>
    </row>
    <row r="396" customFormat="false" ht="15.75" hidden="tru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4"/>
      <c r="AD396" s="4"/>
      <c r="AE396" s="4"/>
      <c r="AF396" s="4"/>
    </row>
    <row r="397" customFormat="false" ht="15.75" hidden="tru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4"/>
      <c r="AD397" s="4"/>
      <c r="AE397" s="4"/>
      <c r="AF397" s="4"/>
    </row>
    <row r="398" customFormat="false" ht="15.75" hidden="tru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4"/>
      <c r="AD398" s="4"/>
      <c r="AE398" s="4"/>
      <c r="AF398" s="4"/>
    </row>
    <row r="399" customFormat="false" ht="15.75" hidden="tru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4"/>
      <c r="AD399" s="4"/>
      <c r="AE399" s="4"/>
      <c r="AF399" s="4"/>
    </row>
    <row r="400" customFormat="false" ht="15.75" hidden="tru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4"/>
      <c r="AD400" s="4"/>
      <c r="AE400" s="4"/>
      <c r="AF400" s="4"/>
    </row>
    <row r="401" customFormat="false" ht="15.75" hidden="tru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4"/>
      <c r="AD401" s="4"/>
      <c r="AE401" s="4"/>
      <c r="AF401" s="4"/>
    </row>
    <row r="402" customFormat="false" ht="15.75" hidden="tru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4"/>
      <c r="AD402" s="4"/>
      <c r="AE402" s="4"/>
      <c r="AF402" s="4"/>
    </row>
    <row r="403" customFormat="false" ht="15.75" hidden="tru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4"/>
      <c r="AD403" s="4"/>
      <c r="AE403" s="4"/>
      <c r="AF403" s="4"/>
    </row>
    <row r="404" customFormat="false" ht="15.75" hidden="tru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4"/>
      <c r="AD404" s="4"/>
      <c r="AE404" s="4"/>
      <c r="AF404" s="4"/>
    </row>
    <row r="405" customFormat="false" ht="15.75" hidden="tru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4"/>
      <c r="AD405" s="4"/>
      <c r="AE405" s="4"/>
      <c r="AF405" s="4"/>
    </row>
    <row r="406" customFormat="false" ht="15.75" hidden="tru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4"/>
      <c r="AD406" s="4"/>
      <c r="AE406" s="4"/>
      <c r="AF406" s="4"/>
    </row>
    <row r="407" customFormat="false" ht="15.75" hidden="tru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4"/>
      <c r="AD407" s="4"/>
      <c r="AE407" s="4"/>
      <c r="AF407" s="4"/>
    </row>
    <row r="408" customFormat="false" ht="15.75" hidden="tru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4"/>
      <c r="AD408" s="4"/>
      <c r="AE408" s="4"/>
      <c r="AF408" s="4"/>
    </row>
    <row r="409" customFormat="false" ht="15.75" hidden="tru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4"/>
      <c r="AD409" s="4"/>
      <c r="AE409" s="4"/>
      <c r="AF409" s="4"/>
    </row>
    <row r="410" customFormat="false" ht="15.75" hidden="tru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4"/>
      <c r="AD410" s="4"/>
      <c r="AE410" s="4"/>
      <c r="AF410" s="4"/>
    </row>
    <row r="411" customFormat="false" ht="15.75" hidden="tru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4"/>
      <c r="AD411" s="4"/>
      <c r="AE411" s="4"/>
      <c r="AF411" s="4"/>
    </row>
    <row r="412" customFormat="false" ht="15.75" hidden="tru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4"/>
      <c r="AD412" s="4"/>
      <c r="AE412" s="4"/>
      <c r="AF412" s="4"/>
    </row>
    <row r="413" customFormat="false" ht="15.75" hidden="tru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4"/>
      <c r="AD413" s="4"/>
      <c r="AE413" s="4"/>
      <c r="AF413" s="4"/>
    </row>
    <row r="414" customFormat="false" ht="15.75" hidden="tru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4"/>
      <c r="AD414" s="4"/>
      <c r="AE414" s="4"/>
      <c r="AF414" s="4"/>
    </row>
    <row r="415" customFormat="false" ht="15.75" hidden="tru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4"/>
      <c r="AD415" s="4"/>
      <c r="AE415" s="4"/>
      <c r="AF415" s="4"/>
    </row>
    <row r="416" customFormat="false" ht="15.75" hidden="tru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4"/>
      <c r="AD416" s="4"/>
      <c r="AE416" s="4"/>
      <c r="AF416" s="4"/>
    </row>
    <row r="417" customFormat="false" ht="15.75" hidden="tru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4"/>
      <c r="AD417" s="4"/>
      <c r="AE417" s="4"/>
      <c r="AF417" s="4"/>
    </row>
    <row r="418" customFormat="false" ht="15.75" hidden="tru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4"/>
      <c r="AD418" s="4"/>
      <c r="AE418" s="4"/>
      <c r="AF418" s="4"/>
    </row>
    <row r="419" customFormat="false" ht="15.75" hidden="tru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4"/>
      <c r="AD419" s="4"/>
      <c r="AE419" s="4"/>
      <c r="AF419" s="4"/>
    </row>
    <row r="420" customFormat="false" ht="15.75" hidden="tru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4"/>
      <c r="AD420" s="4"/>
      <c r="AE420" s="4"/>
      <c r="AF420" s="4"/>
    </row>
    <row r="421" customFormat="false" ht="15.75" hidden="tru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4"/>
      <c r="AD421" s="4"/>
      <c r="AE421" s="4"/>
      <c r="AF421" s="4"/>
    </row>
    <row r="422" customFormat="false" ht="15.75" hidden="tru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4"/>
      <c r="AD422" s="4"/>
      <c r="AE422" s="4"/>
      <c r="AF422" s="4"/>
    </row>
    <row r="423" customFormat="false" ht="15.75" hidden="tru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4"/>
      <c r="AD423" s="4"/>
      <c r="AE423" s="4"/>
      <c r="AF423" s="4"/>
    </row>
    <row r="424" customFormat="false" ht="15.75" hidden="tru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4"/>
      <c r="AD424" s="4"/>
      <c r="AE424" s="4"/>
      <c r="AF424" s="4"/>
    </row>
    <row r="425" customFormat="false" ht="15.75" hidden="tru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4"/>
      <c r="AD425" s="4"/>
      <c r="AE425" s="4"/>
      <c r="AF425" s="4"/>
    </row>
    <row r="426" customFormat="false" ht="15.75" hidden="tru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4"/>
      <c r="AD426" s="4"/>
      <c r="AE426" s="4"/>
      <c r="AF426" s="4"/>
    </row>
    <row r="427" customFormat="false" ht="15.75" hidden="tru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4"/>
      <c r="AD427" s="4"/>
      <c r="AE427" s="4"/>
      <c r="AF427" s="4"/>
    </row>
    <row r="428" customFormat="false" ht="15.75" hidden="tru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4"/>
      <c r="AD428" s="4"/>
      <c r="AE428" s="4"/>
      <c r="AF428" s="4"/>
    </row>
    <row r="429" customFormat="false" ht="15.75" hidden="tru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4"/>
      <c r="AD429" s="4"/>
      <c r="AE429" s="4"/>
      <c r="AF429" s="4"/>
    </row>
    <row r="430" customFormat="false" ht="15.75" hidden="tru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4"/>
      <c r="AD430" s="4"/>
      <c r="AE430" s="4"/>
      <c r="AF430" s="4"/>
    </row>
    <row r="431" customFormat="false" ht="15.75" hidden="tru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4"/>
      <c r="AD431" s="4"/>
      <c r="AE431" s="4"/>
      <c r="AF431" s="4"/>
    </row>
    <row r="432" customFormat="false" ht="15.75" hidden="tru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4"/>
      <c r="AD432" s="4"/>
      <c r="AE432" s="4"/>
      <c r="AF432" s="4"/>
    </row>
    <row r="433" customFormat="false" ht="15.75" hidden="tru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4"/>
      <c r="AD433" s="4"/>
      <c r="AE433" s="4"/>
      <c r="AF433" s="4"/>
    </row>
    <row r="434" customFormat="false" ht="15.75" hidden="tru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4"/>
      <c r="AD434" s="4"/>
      <c r="AE434" s="4"/>
      <c r="AF434" s="4"/>
    </row>
    <row r="435" customFormat="false" ht="15.75" hidden="tru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4"/>
      <c r="AD435" s="4"/>
      <c r="AE435" s="4"/>
      <c r="AF435" s="4"/>
    </row>
    <row r="436" customFormat="false" ht="15.75" hidden="tru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4"/>
      <c r="AD436" s="4"/>
      <c r="AE436" s="4"/>
      <c r="AF436" s="4"/>
    </row>
    <row r="437" customFormat="false" ht="15.75" hidden="tru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4"/>
      <c r="AD437" s="4"/>
      <c r="AE437" s="4"/>
      <c r="AF437" s="4"/>
    </row>
    <row r="438" customFormat="false" ht="15.75" hidden="tru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4"/>
      <c r="AD438" s="4"/>
      <c r="AE438" s="4"/>
      <c r="AF438" s="4"/>
    </row>
    <row r="439" customFormat="false" ht="15.75" hidden="tru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4"/>
      <c r="AD439" s="4"/>
      <c r="AE439" s="4"/>
      <c r="AF439" s="4"/>
    </row>
    <row r="440" customFormat="false" ht="15.75" hidden="tru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4"/>
      <c r="AD440" s="4"/>
      <c r="AE440" s="4"/>
      <c r="AF440" s="4"/>
    </row>
    <row r="441" customFormat="false" ht="15.75" hidden="tru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4"/>
      <c r="AD441" s="4"/>
      <c r="AE441" s="4"/>
      <c r="AF441" s="4"/>
    </row>
    <row r="442" customFormat="false" ht="15.75" hidden="tru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4"/>
      <c r="AD442" s="4"/>
      <c r="AE442" s="4"/>
      <c r="AF442" s="4"/>
    </row>
    <row r="443" customFormat="false" ht="15.75" hidden="tru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4"/>
      <c r="AD443" s="4"/>
      <c r="AE443" s="4"/>
      <c r="AF443" s="4"/>
    </row>
    <row r="444" customFormat="false" ht="15.75" hidden="tru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4"/>
      <c r="AD444" s="4"/>
      <c r="AE444" s="4"/>
      <c r="AF444" s="4"/>
    </row>
    <row r="445" customFormat="false" ht="15.75" hidden="tru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4"/>
      <c r="AD445" s="4"/>
      <c r="AE445" s="4"/>
      <c r="AF445" s="4"/>
    </row>
    <row r="446" customFormat="false" ht="15.75" hidden="tru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4"/>
      <c r="AD446" s="4"/>
      <c r="AE446" s="4"/>
      <c r="AF446" s="4"/>
    </row>
    <row r="447" customFormat="false" ht="15.75" hidden="tru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4"/>
      <c r="AD447" s="4"/>
      <c r="AE447" s="4"/>
      <c r="AF447" s="4"/>
    </row>
    <row r="448" customFormat="false" ht="15.75" hidden="tru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4"/>
      <c r="AD448" s="4"/>
      <c r="AE448" s="4"/>
      <c r="AF448" s="4"/>
    </row>
    <row r="449" customFormat="false" ht="15.75" hidden="tru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4"/>
      <c r="AD449" s="4"/>
      <c r="AE449" s="4"/>
      <c r="AF449" s="4"/>
    </row>
    <row r="450" customFormat="false" ht="15.75" hidden="tru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4"/>
      <c r="AD450" s="4"/>
      <c r="AE450" s="4"/>
      <c r="AF450" s="4"/>
    </row>
    <row r="451" customFormat="false" ht="15.75" hidden="tru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4"/>
      <c r="AD451" s="4"/>
      <c r="AE451" s="4"/>
      <c r="AF451" s="4"/>
    </row>
    <row r="452" customFormat="false" ht="15.75" hidden="tru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4"/>
      <c r="AD452" s="4"/>
      <c r="AE452" s="4"/>
      <c r="AF452" s="4"/>
    </row>
    <row r="453" customFormat="false" ht="15.75" hidden="tru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4"/>
      <c r="AD453" s="4"/>
      <c r="AE453" s="4"/>
      <c r="AF453" s="4"/>
    </row>
    <row r="454" customFormat="false" ht="15.75" hidden="tru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4"/>
      <c r="AD454" s="4"/>
      <c r="AE454" s="4"/>
      <c r="AF454" s="4"/>
    </row>
    <row r="455" customFormat="false" ht="15.75" hidden="tru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4"/>
      <c r="AD455" s="4"/>
      <c r="AE455" s="4"/>
      <c r="AF455" s="4"/>
    </row>
    <row r="456" customFormat="false" ht="15.75" hidden="tru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4"/>
      <c r="AD456" s="4"/>
      <c r="AE456" s="4"/>
      <c r="AF456" s="4"/>
    </row>
    <row r="457" customFormat="false" ht="15.75" hidden="tru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4"/>
      <c r="AD457" s="4"/>
      <c r="AE457" s="4"/>
      <c r="AF457" s="4"/>
    </row>
    <row r="458" customFormat="false" ht="15.75" hidden="tru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4"/>
      <c r="AD458" s="4"/>
      <c r="AE458" s="4"/>
      <c r="AF458" s="4"/>
    </row>
    <row r="459" customFormat="false" ht="15.75" hidden="tru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4"/>
      <c r="AD459" s="4"/>
      <c r="AE459" s="4"/>
      <c r="AF459" s="4"/>
    </row>
    <row r="460" customFormat="false" ht="15.75" hidden="tru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4"/>
      <c r="AD460" s="4"/>
      <c r="AE460" s="4"/>
      <c r="AF460" s="4"/>
    </row>
    <row r="461" customFormat="false" ht="15.75" hidden="tru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4"/>
      <c r="AD461" s="4"/>
      <c r="AE461" s="4"/>
      <c r="AF461" s="4"/>
    </row>
    <row r="462" customFormat="false" ht="15.75" hidden="tru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4"/>
      <c r="AD462" s="4"/>
      <c r="AE462" s="4"/>
      <c r="AF462" s="4"/>
    </row>
    <row r="463" customFormat="false" ht="15.75" hidden="tru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4"/>
      <c r="AD463" s="4"/>
      <c r="AE463" s="4"/>
      <c r="AF463" s="4"/>
    </row>
    <row r="464" customFormat="false" ht="15.75" hidden="tru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4"/>
      <c r="AD464" s="4"/>
      <c r="AE464" s="4"/>
      <c r="AF464" s="4"/>
    </row>
    <row r="465" customFormat="false" ht="15.75" hidden="tru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4"/>
      <c r="AD465" s="4"/>
      <c r="AE465" s="4"/>
      <c r="AF465" s="4"/>
    </row>
    <row r="466" customFormat="false" ht="15.75" hidden="tru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4"/>
      <c r="AD466" s="4"/>
      <c r="AE466" s="4"/>
      <c r="AF466" s="4"/>
    </row>
    <row r="467" customFormat="false" ht="15.75" hidden="tru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4"/>
      <c r="AD467" s="4"/>
      <c r="AE467" s="4"/>
      <c r="AF467" s="4"/>
    </row>
    <row r="468" customFormat="false" ht="15.75" hidden="tru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4"/>
      <c r="AD468" s="4"/>
      <c r="AE468" s="4"/>
      <c r="AF468" s="4"/>
    </row>
    <row r="469" customFormat="false" ht="15.75" hidden="tru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4"/>
      <c r="AD469" s="4"/>
      <c r="AE469" s="4"/>
      <c r="AF469" s="4"/>
    </row>
    <row r="470" customFormat="false" ht="15.75" hidden="tru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4"/>
      <c r="AD470" s="4"/>
      <c r="AE470" s="4"/>
      <c r="AF470" s="4"/>
    </row>
    <row r="471" customFormat="false" ht="15.75" hidden="tru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4"/>
      <c r="AD471" s="4"/>
      <c r="AE471" s="4"/>
      <c r="AF471" s="4"/>
    </row>
    <row r="472" customFormat="false" ht="15.75" hidden="tru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4"/>
      <c r="AD472" s="4"/>
      <c r="AE472" s="4"/>
      <c r="AF472" s="4"/>
    </row>
    <row r="473" customFormat="false" ht="15.75" hidden="tru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4"/>
      <c r="AD473" s="4"/>
      <c r="AE473" s="4"/>
      <c r="AF473" s="4"/>
    </row>
    <row r="474" customFormat="false" ht="15.75" hidden="tru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4"/>
      <c r="AD474" s="4"/>
      <c r="AE474" s="4"/>
      <c r="AF474" s="4"/>
    </row>
    <row r="475" customFormat="false" ht="15.75" hidden="tru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4"/>
      <c r="AD475" s="4"/>
      <c r="AE475" s="4"/>
      <c r="AF475" s="4"/>
    </row>
    <row r="476" customFormat="false" ht="15.75" hidden="tru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4"/>
      <c r="AD476" s="4"/>
      <c r="AE476" s="4"/>
      <c r="AF476" s="4"/>
    </row>
    <row r="477" customFormat="false" ht="15.75" hidden="tru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4"/>
      <c r="AD477" s="4"/>
      <c r="AE477" s="4"/>
      <c r="AF477" s="4"/>
    </row>
    <row r="478" customFormat="false" ht="15.75" hidden="tru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4"/>
      <c r="AD478" s="4"/>
      <c r="AE478" s="4"/>
      <c r="AF478" s="4"/>
    </row>
    <row r="479" customFormat="false" ht="15.75" hidden="tru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4"/>
      <c r="AD479" s="4"/>
      <c r="AE479" s="4"/>
      <c r="AF479" s="4"/>
    </row>
    <row r="480" customFormat="false" ht="15.75" hidden="tru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4"/>
      <c r="AD480" s="4"/>
      <c r="AE480" s="4"/>
      <c r="AF480" s="4"/>
    </row>
    <row r="481" customFormat="false" ht="15.75" hidden="tru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4"/>
      <c r="AD481" s="4"/>
      <c r="AE481" s="4"/>
      <c r="AF481" s="4"/>
    </row>
    <row r="482" customFormat="false" ht="15.75" hidden="tru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4"/>
      <c r="AD482" s="4"/>
      <c r="AE482" s="4"/>
      <c r="AF482" s="4"/>
    </row>
    <row r="483" customFormat="false" ht="15.75" hidden="tru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4"/>
      <c r="AD483" s="4"/>
      <c r="AE483" s="4"/>
      <c r="AF483" s="4"/>
    </row>
    <row r="484" customFormat="false" ht="15.75" hidden="tru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4"/>
      <c r="AD484" s="4"/>
      <c r="AE484" s="4"/>
      <c r="AF484" s="4"/>
    </row>
    <row r="485" customFormat="false" ht="15.75" hidden="tru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4"/>
      <c r="AD485" s="4"/>
      <c r="AE485" s="4"/>
      <c r="AF485" s="4"/>
    </row>
    <row r="486" customFormat="false" ht="15.75" hidden="tru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4"/>
      <c r="AD486" s="4"/>
      <c r="AE486" s="4"/>
      <c r="AF486" s="4"/>
    </row>
    <row r="487" customFormat="false" ht="15.75" hidden="tru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4"/>
      <c r="AD487" s="4"/>
      <c r="AE487" s="4"/>
      <c r="AF487" s="4"/>
    </row>
    <row r="488" customFormat="false" ht="15.75" hidden="tru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4"/>
      <c r="AD488" s="4"/>
      <c r="AE488" s="4"/>
      <c r="AF488" s="4"/>
    </row>
    <row r="489" customFormat="false" ht="15.75" hidden="tru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4"/>
      <c r="AD489" s="4"/>
      <c r="AE489" s="4"/>
      <c r="AF489" s="4"/>
    </row>
    <row r="490" customFormat="false" ht="15.75" hidden="tru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4"/>
      <c r="AD490" s="4"/>
      <c r="AE490" s="4"/>
      <c r="AF490" s="4"/>
    </row>
    <row r="491" customFormat="false" ht="15.75" hidden="tru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4"/>
      <c r="AD491" s="4"/>
      <c r="AE491" s="4"/>
      <c r="AF491" s="4"/>
    </row>
    <row r="492" customFormat="false" ht="15.75" hidden="tru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4"/>
      <c r="AD492" s="4"/>
      <c r="AE492" s="4"/>
      <c r="AF492" s="4"/>
    </row>
    <row r="493" customFormat="false" ht="15.75" hidden="tru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4"/>
      <c r="AD493" s="4"/>
      <c r="AE493" s="4"/>
      <c r="AF493" s="4"/>
    </row>
    <row r="494" customFormat="false" ht="15.75" hidden="tru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4"/>
      <c r="AD494" s="4"/>
      <c r="AE494" s="4"/>
      <c r="AF494" s="4"/>
    </row>
    <row r="495" customFormat="false" ht="15.75" hidden="tru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4"/>
      <c r="AD495" s="4"/>
      <c r="AE495" s="4"/>
      <c r="AF495" s="4"/>
    </row>
    <row r="496" customFormat="false" ht="15.75" hidden="tru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4"/>
      <c r="AD496" s="4"/>
      <c r="AE496" s="4"/>
      <c r="AF496" s="4"/>
    </row>
    <row r="497" customFormat="false" ht="15.75" hidden="tru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4"/>
      <c r="AD497" s="4"/>
      <c r="AE497" s="4"/>
      <c r="AF497" s="4"/>
    </row>
    <row r="498" customFormat="false" ht="15.75" hidden="tru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4"/>
      <c r="AD498" s="4"/>
      <c r="AE498" s="4"/>
      <c r="AF498" s="4"/>
    </row>
    <row r="499" customFormat="false" ht="15.75" hidden="tru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4"/>
      <c r="AD499" s="4"/>
      <c r="AE499" s="4"/>
      <c r="AF499" s="4"/>
    </row>
    <row r="500" customFormat="false" ht="15.75" hidden="tru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4"/>
      <c r="AD500" s="4"/>
      <c r="AE500" s="4"/>
      <c r="AF500" s="4"/>
    </row>
    <row r="501" customFormat="false" ht="15.75" hidden="tru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4"/>
      <c r="AD501" s="4"/>
      <c r="AE501" s="4"/>
      <c r="AF501" s="4"/>
    </row>
    <row r="502" customFormat="false" ht="15.75" hidden="tru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4"/>
      <c r="AD502" s="4"/>
      <c r="AE502" s="4"/>
      <c r="AF502" s="4"/>
    </row>
    <row r="503" customFormat="false" ht="15.75" hidden="tru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4"/>
      <c r="AD503" s="4"/>
      <c r="AE503" s="4"/>
      <c r="AF503" s="4"/>
    </row>
    <row r="504" customFormat="false" ht="15.75" hidden="tru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4"/>
      <c r="AD504" s="4"/>
      <c r="AE504" s="4"/>
      <c r="AF504" s="4"/>
    </row>
    <row r="505" customFormat="false" ht="15.75" hidden="tru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4"/>
      <c r="AD505" s="4"/>
      <c r="AE505" s="4"/>
      <c r="AF505" s="4"/>
    </row>
    <row r="506" customFormat="false" ht="15.75" hidden="tru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4"/>
      <c r="AD506" s="4"/>
      <c r="AE506" s="4"/>
      <c r="AF506" s="4"/>
    </row>
    <row r="507" customFormat="false" ht="15.75" hidden="tru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4"/>
      <c r="AD507" s="4"/>
      <c r="AE507" s="4"/>
      <c r="AF507" s="4"/>
    </row>
    <row r="508" customFormat="false" ht="15.75" hidden="tru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4"/>
      <c r="AD508" s="4"/>
      <c r="AE508" s="4"/>
      <c r="AF508" s="4"/>
    </row>
    <row r="509" customFormat="false" ht="15.75" hidden="tru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4"/>
      <c r="AD509" s="4"/>
      <c r="AE509" s="4"/>
      <c r="AF509" s="4"/>
    </row>
    <row r="510" customFormat="false" ht="15.75" hidden="tru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4"/>
      <c r="AD510" s="4"/>
      <c r="AE510" s="4"/>
      <c r="AF510" s="4"/>
    </row>
    <row r="511" customFormat="false" ht="15.75" hidden="tru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4"/>
      <c r="AD511" s="4"/>
      <c r="AE511" s="4"/>
      <c r="AF511" s="4"/>
    </row>
    <row r="512" customFormat="false" ht="15.75" hidden="tru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4"/>
      <c r="AD512" s="4"/>
      <c r="AE512" s="4"/>
      <c r="AF512" s="4"/>
    </row>
    <row r="513" customFormat="false" ht="15.75" hidden="tru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4"/>
      <c r="AD513" s="4"/>
      <c r="AE513" s="4"/>
      <c r="AF513" s="4"/>
    </row>
    <row r="514" customFormat="false" ht="15.75" hidden="tru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4"/>
      <c r="AD514" s="4"/>
      <c r="AE514" s="4"/>
      <c r="AF514" s="4"/>
    </row>
    <row r="515" customFormat="false" ht="15.75" hidden="tru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4"/>
      <c r="AD515" s="4"/>
      <c r="AE515" s="4"/>
      <c r="AF515" s="4"/>
    </row>
    <row r="516" customFormat="false" ht="15.75" hidden="tru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4"/>
      <c r="AD516" s="4"/>
      <c r="AE516" s="4"/>
      <c r="AF516" s="4"/>
    </row>
    <row r="517" customFormat="false" ht="15.75" hidden="tru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4"/>
      <c r="AD517" s="4"/>
      <c r="AE517" s="4"/>
      <c r="AF517" s="4"/>
    </row>
    <row r="518" customFormat="false" ht="15.75" hidden="tru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4"/>
      <c r="AD518" s="4"/>
      <c r="AE518" s="4"/>
      <c r="AF518" s="4"/>
    </row>
    <row r="519" customFormat="false" ht="15.75" hidden="tru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4"/>
      <c r="AD519" s="4"/>
      <c r="AE519" s="4"/>
      <c r="AF519" s="4"/>
    </row>
    <row r="520" customFormat="false" ht="15.75" hidden="tru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4"/>
      <c r="AD520" s="4"/>
      <c r="AE520" s="4"/>
      <c r="AF520" s="4"/>
    </row>
    <row r="521" customFormat="false" ht="15.75" hidden="tru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4"/>
      <c r="AD521" s="4"/>
      <c r="AE521" s="4"/>
      <c r="AF521" s="4"/>
    </row>
    <row r="522" customFormat="false" ht="15.75" hidden="tru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4"/>
      <c r="AD522" s="4"/>
      <c r="AE522" s="4"/>
      <c r="AF522" s="4"/>
    </row>
    <row r="523" customFormat="false" ht="15.75" hidden="tru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4"/>
      <c r="AD523" s="4"/>
      <c r="AE523" s="4"/>
      <c r="AF523" s="4"/>
    </row>
    <row r="524" customFormat="false" ht="15.75" hidden="tru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4"/>
      <c r="AD524" s="4"/>
      <c r="AE524" s="4"/>
      <c r="AF524" s="4"/>
    </row>
    <row r="525" customFormat="false" ht="15.75" hidden="tru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4"/>
      <c r="AD525" s="4"/>
      <c r="AE525" s="4"/>
      <c r="AF525" s="4"/>
    </row>
    <row r="526" customFormat="false" ht="15.75" hidden="tru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4"/>
      <c r="AD526" s="4"/>
      <c r="AE526" s="4"/>
      <c r="AF526" s="4"/>
    </row>
    <row r="527" customFormat="false" ht="15.75" hidden="tru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4"/>
      <c r="AD527" s="4"/>
      <c r="AE527" s="4"/>
      <c r="AF527" s="4"/>
    </row>
    <row r="528" customFormat="false" ht="15.75" hidden="tru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4"/>
      <c r="AD528" s="4"/>
      <c r="AE528" s="4"/>
      <c r="AF528" s="4"/>
    </row>
    <row r="529" customFormat="false" ht="15.75" hidden="tru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4"/>
      <c r="AD529" s="4"/>
      <c r="AE529" s="4"/>
      <c r="AF529" s="4"/>
    </row>
    <row r="530" customFormat="false" ht="15.75" hidden="tru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4"/>
      <c r="AD530" s="4"/>
      <c r="AE530" s="4"/>
      <c r="AF530" s="4"/>
    </row>
    <row r="531" customFormat="false" ht="15.75" hidden="tru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4"/>
      <c r="AD531" s="4"/>
      <c r="AE531" s="4"/>
      <c r="AF531" s="4"/>
    </row>
    <row r="532" customFormat="false" ht="15.75" hidden="tru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4"/>
      <c r="AD532" s="4"/>
      <c r="AE532" s="4"/>
      <c r="AF532" s="4"/>
    </row>
    <row r="533" customFormat="false" ht="15.75" hidden="tru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4"/>
      <c r="AD533" s="4"/>
      <c r="AE533" s="4"/>
      <c r="AF533" s="4"/>
    </row>
    <row r="534" customFormat="false" ht="15.75" hidden="tru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4"/>
      <c r="AD534" s="4"/>
      <c r="AE534" s="4"/>
      <c r="AF534" s="4"/>
    </row>
    <row r="535" customFormat="false" ht="15.75" hidden="tru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4"/>
      <c r="AD535" s="4"/>
      <c r="AE535" s="4"/>
      <c r="AF535" s="4"/>
    </row>
    <row r="536" customFormat="false" ht="15.75" hidden="tru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4"/>
      <c r="AD536" s="4"/>
      <c r="AE536" s="4"/>
      <c r="AF536" s="4"/>
    </row>
    <row r="537" customFormat="false" ht="15.75" hidden="tru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4"/>
      <c r="AD537" s="4"/>
      <c r="AE537" s="4"/>
      <c r="AF537" s="4"/>
    </row>
    <row r="538" customFormat="false" ht="15.75" hidden="tru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4"/>
      <c r="AD538" s="4"/>
      <c r="AE538" s="4"/>
      <c r="AF538" s="4"/>
    </row>
    <row r="539" customFormat="false" ht="15.75" hidden="tru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4"/>
      <c r="AD539" s="4"/>
      <c r="AE539" s="4"/>
      <c r="AF539" s="4"/>
    </row>
    <row r="540" customFormat="false" ht="15.75" hidden="tru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4"/>
      <c r="AD540" s="4"/>
      <c r="AE540" s="4"/>
      <c r="AF540" s="4"/>
    </row>
    <row r="541" customFormat="false" ht="15.75" hidden="tru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4"/>
      <c r="AD541" s="4"/>
      <c r="AE541" s="4"/>
      <c r="AF541" s="4"/>
    </row>
    <row r="542" customFormat="false" ht="15.75" hidden="tru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4"/>
      <c r="AD542" s="4"/>
      <c r="AE542" s="4"/>
      <c r="AF542" s="4"/>
    </row>
    <row r="543" customFormat="false" ht="15.75" hidden="tru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4"/>
      <c r="AD543" s="4"/>
      <c r="AE543" s="4"/>
      <c r="AF543" s="4"/>
    </row>
    <row r="544" customFormat="false" ht="15.75" hidden="tru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4"/>
      <c r="AD544" s="4"/>
      <c r="AE544" s="4"/>
      <c r="AF544" s="4"/>
    </row>
    <row r="545" customFormat="false" ht="15.75" hidden="tru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4"/>
      <c r="AD545" s="4"/>
      <c r="AE545" s="4"/>
      <c r="AF545" s="4"/>
    </row>
    <row r="546" customFormat="false" ht="15.75" hidden="tru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4"/>
      <c r="AD546" s="4"/>
      <c r="AE546" s="4"/>
      <c r="AF546" s="4"/>
    </row>
    <row r="547" customFormat="false" ht="15.75" hidden="tru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4"/>
      <c r="AD547" s="4"/>
      <c r="AE547" s="4"/>
      <c r="AF547" s="4"/>
    </row>
    <row r="548" customFormat="false" ht="15.75" hidden="tru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4"/>
      <c r="AD548" s="4"/>
      <c r="AE548" s="4"/>
      <c r="AF548" s="4"/>
    </row>
    <row r="549" customFormat="false" ht="15.75" hidden="tru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4"/>
      <c r="AD549" s="4"/>
      <c r="AE549" s="4"/>
      <c r="AF549" s="4"/>
    </row>
    <row r="550" customFormat="false" ht="15.75" hidden="tru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4"/>
      <c r="AD550" s="4"/>
      <c r="AE550" s="4"/>
      <c r="AF550" s="4"/>
    </row>
    <row r="551" customFormat="false" ht="15.75" hidden="tru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4"/>
      <c r="AD551" s="4"/>
      <c r="AE551" s="4"/>
      <c r="AF551" s="4"/>
    </row>
    <row r="552" customFormat="false" ht="15.75" hidden="tru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4"/>
      <c r="AD552" s="4"/>
      <c r="AE552" s="4"/>
      <c r="AF552" s="4"/>
    </row>
    <row r="553" customFormat="false" ht="15.75" hidden="tru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4"/>
      <c r="AD553" s="4"/>
      <c r="AE553" s="4"/>
      <c r="AF553" s="4"/>
    </row>
    <row r="554" customFormat="false" ht="15.75" hidden="tru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4"/>
      <c r="AD554" s="4"/>
      <c r="AE554" s="4"/>
      <c r="AF554" s="4"/>
    </row>
    <row r="555" customFormat="false" ht="15.75" hidden="tru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4"/>
      <c r="AD555" s="4"/>
      <c r="AE555" s="4"/>
      <c r="AF555" s="4"/>
    </row>
    <row r="556" customFormat="false" ht="15.75" hidden="tru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4"/>
      <c r="AD556" s="4"/>
      <c r="AE556" s="4"/>
      <c r="AF556" s="4"/>
    </row>
    <row r="557" customFormat="false" ht="15.75" hidden="tru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4"/>
      <c r="AD557" s="4"/>
      <c r="AE557" s="4"/>
      <c r="AF557" s="4"/>
    </row>
    <row r="558" customFormat="false" ht="15.75" hidden="tru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4"/>
      <c r="AD558" s="4"/>
      <c r="AE558" s="4"/>
      <c r="AF558" s="4"/>
    </row>
    <row r="559" customFormat="false" ht="15.75" hidden="tru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4"/>
      <c r="AD559" s="4"/>
      <c r="AE559" s="4"/>
      <c r="AF559" s="4"/>
    </row>
    <row r="560" customFormat="false" ht="15.75" hidden="tru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4"/>
      <c r="AD560" s="4"/>
      <c r="AE560" s="4"/>
      <c r="AF560" s="4"/>
    </row>
    <row r="561" customFormat="false" ht="15.75" hidden="tru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4"/>
      <c r="AD561" s="4"/>
      <c r="AE561" s="4"/>
      <c r="AF561" s="4"/>
    </row>
    <row r="562" customFormat="false" ht="15.75" hidden="tru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4"/>
      <c r="AD562" s="4"/>
      <c r="AE562" s="4"/>
      <c r="AF562" s="4"/>
    </row>
    <row r="563" customFormat="false" ht="15.75" hidden="tru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4"/>
      <c r="AD563" s="4"/>
      <c r="AE563" s="4"/>
      <c r="AF563" s="4"/>
    </row>
    <row r="564" customFormat="false" ht="15.75" hidden="tru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4"/>
      <c r="AD564" s="4"/>
      <c r="AE564" s="4"/>
      <c r="AF564" s="4"/>
    </row>
    <row r="565" customFormat="false" ht="15.75" hidden="tru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4"/>
      <c r="AD565" s="4"/>
      <c r="AE565" s="4"/>
      <c r="AF565" s="4"/>
    </row>
    <row r="566" customFormat="false" ht="15.75" hidden="tru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4"/>
      <c r="AD566" s="4"/>
      <c r="AE566" s="4"/>
      <c r="AF566" s="4"/>
    </row>
    <row r="567" customFormat="false" ht="15.75" hidden="tru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4"/>
      <c r="AD567" s="4"/>
      <c r="AE567" s="4"/>
      <c r="AF567" s="4"/>
    </row>
    <row r="568" customFormat="false" ht="15.75" hidden="tru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4"/>
      <c r="AD568" s="4"/>
      <c r="AE568" s="4"/>
      <c r="AF568" s="4"/>
    </row>
    <row r="569" customFormat="false" ht="15.75" hidden="tru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4"/>
      <c r="AD569" s="4"/>
      <c r="AE569" s="4"/>
      <c r="AF569" s="4"/>
    </row>
    <row r="570" customFormat="false" ht="15.75" hidden="tru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4"/>
      <c r="AD570" s="4"/>
      <c r="AE570" s="4"/>
      <c r="AF570" s="4"/>
    </row>
    <row r="571" customFormat="false" ht="15.75" hidden="tru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4"/>
      <c r="AD571" s="4"/>
      <c r="AE571" s="4"/>
      <c r="AF571" s="4"/>
    </row>
    <row r="572" customFormat="false" ht="15.75" hidden="tru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4"/>
      <c r="AD572" s="4"/>
      <c r="AE572" s="4"/>
      <c r="AF572" s="4"/>
    </row>
    <row r="573" customFormat="false" ht="15.75" hidden="tru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4"/>
      <c r="AD573" s="4"/>
      <c r="AE573" s="4"/>
      <c r="AF573" s="4"/>
    </row>
    <row r="574" customFormat="false" ht="15.75" hidden="tru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4"/>
      <c r="AD574" s="4"/>
      <c r="AE574" s="4"/>
      <c r="AF574" s="4"/>
    </row>
    <row r="575" customFormat="false" ht="15.75" hidden="tru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4"/>
      <c r="AD575" s="4"/>
      <c r="AE575" s="4"/>
      <c r="AF575" s="4"/>
    </row>
    <row r="576" customFormat="false" ht="15.75" hidden="tru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4"/>
      <c r="AD576" s="4"/>
      <c r="AE576" s="4"/>
      <c r="AF576" s="4"/>
    </row>
    <row r="577" customFormat="false" ht="15.75" hidden="tru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4"/>
      <c r="AD577" s="4"/>
      <c r="AE577" s="4"/>
      <c r="AF577" s="4"/>
    </row>
    <row r="578" customFormat="false" ht="15.75" hidden="tru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4"/>
      <c r="AD578" s="4"/>
      <c r="AE578" s="4"/>
      <c r="AF578" s="4"/>
    </row>
    <row r="579" customFormat="false" ht="15.75" hidden="tru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4"/>
      <c r="AD579" s="4"/>
      <c r="AE579" s="4"/>
      <c r="AF579" s="4"/>
    </row>
    <row r="580" customFormat="false" ht="15.75" hidden="tru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4"/>
      <c r="AD580" s="4"/>
      <c r="AE580" s="4"/>
      <c r="AF580" s="4"/>
    </row>
    <row r="581" customFormat="false" ht="15.75" hidden="tru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4"/>
      <c r="AD581" s="4"/>
      <c r="AE581" s="4"/>
      <c r="AF581" s="4"/>
    </row>
    <row r="582" customFormat="false" ht="15.75" hidden="tru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4"/>
      <c r="AD582" s="4"/>
      <c r="AE582" s="4"/>
      <c r="AF582" s="4"/>
    </row>
    <row r="583" customFormat="false" ht="15.75" hidden="tru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4"/>
      <c r="AD583" s="4"/>
      <c r="AE583" s="4"/>
      <c r="AF583" s="4"/>
    </row>
    <row r="584" customFormat="false" ht="15.75" hidden="tru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4"/>
      <c r="AD584" s="4"/>
      <c r="AE584" s="4"/>
      <c r="AF584" s="4"/>
    </row>
    <row r="585" customFormat="false" ht="15.75" hidden="tru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4"/>
      <c r="AD585" s="4"/>
      <c r="AE585" s="4"/>
      <c r="AF585" s="4"/>
    </row>
    <row r="586" customFormat="false" ht="15.75" hidden="tru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4"/>
      <c r="AD586" s="4"/>
      <c r="AE586" s="4"/>
      <c r="AF586" s="4"/>
    </row>
    <row r="587" customFormat="false" ht="15.75" hidden="tru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4"/>
      <c r="AD587" s="4"/>
      <c r="AE587" s="4"/>
      <c r="AF587" s="4"/>
    </row>
    <row r="588" customFormat="false" ht="15.75" hidden="tru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4"/>
      <c r="AD588" s="4"/>
      <c r="AE588" s="4"/>
      <c r="AF588" s="4"/>
    </row>
    <row r="589" customFormat="false" ht="15.75" hidden="tru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4"/>
      <c r="AD589" s="4"/>
      <c r="AE589" s="4"/>
      <c r="AF589" s="4"/>
    </row>
    <row r="590" customFormat="false" ht="15.75" hidden="tru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4"/>
      <c r="AD590" s="4"/>
      <c r="AE590" s="4"/>
      <c r="AF590" s="4"/>
    </row>
    <row r="591" customFormat="false" ht="15.75" hidden="tru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4"/>
      <c r="AD591" s="4"/>
      <c r="AE591" s="4"/>
      <c r="AF591" s="4"/>
    </row>
    <row r="592" customFormat="false" ht="15.75" hidden="tru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4"/>
      <c r="AD592" s="4"/>
      <c r="AE592" s="4"/>
      <c r="AF592" s="4"/>
    </row>
    <row r="593" customFormat="false" ht="15.75" hidden="tru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4"/>
      <c r="AD593" s="4"/>
      <c r="AE593" s="4"/>
      <c r="AF593" s="4"/>
    </row>
    <row r="594" customFormat="false" ht="15.75" hidden="tru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4"/>
      <c r="AD594" s="4"/>
      <c r="AE594" s="4"/>
      <c r="AF594" s="4"/>
    </row>
    <row r="595" customFormat="false" ht="15.75" hidden="tru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4"/>
      <c r="AD595" s="4"/>
      <c r="AE595" s="4"/>
      <c r="AF595" s="4"/>
    </row>
    <row r="596" customFormat="false" ht="15.75" hidden="tru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4"/>
      <c r="AD596" s="4"/>
      <c r="AE596" s="4"/>
      <c r="AF596" s="4"/>
    </row>
    <row r="597" customFormat="false" ht="15.75" hidden="tru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4"/>
      <c r="AD597" s="4"/>
      <c r="AE597" s="4"/>
      <c r="AF597" s="4"/>
    </row>
    <row r="598" customFormat="false" ht="15.75" hidden="tru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4"/>
      <c r="AD598" s="4"/>
      <c r="AE598" s="4"/>
      <c r="AF598" s="4"/>
    </row>
    <row r="599" customFormat="false" ht="15.75" hidden="tru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4"/>
      <c r="AD599" s="4"/>
      <c r="AE599" s="4"/>
      <c r="AF599" s="4"/>
    </row>
    <row r="600" customFormat="false" ht="15.75" hidden="tru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4"/>
      <c r="AD600" s="4"/>
      <c r="AE600" s="4"/>
      <c r="AF600" s="4"/>
    </row>
    <row r="601" customFormat="false" ht="15.75" hidden="tru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4"/>
      <c r="AD601" s="4"/>
      <c r="AE601" s="4"/>
      <c r="AF601" s="4"/>
    </row>
    <row r="602" customFormat="false" ht="15.75" hidden="tru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4"/>
      <c r="AD602" s="4"/>
      <c r="AE602" s="4"/>
      <c r="AF602" s="4"/>
    </row>
    <row r="603" customFormat="false" ht="15.75" hidden="tru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4"/>
      <c r="AD603" s="4"/>
      <c r="AE603" s="4"/>
      <c r="AF603" s="4"/>
    </row>
    <row r="604" customFormat="false" ht="15.75" hidden="tru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4"/>
      <c r="AD604" s="4"/>
      <c r="AE604" s="4"/>
      <c r="AF604" s="4"/>
    </row>
    <row r="605" customFormat="false" ht="15.75" hidden="tru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4"/>
      <c r="AD605" s="4"/>
      <c r="AE605" s="4"/>
      <c r="AF605" s="4"/>
    </row>
    <row r="606" customFormat="false" ht="15.75" hidden="tru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4"/>
      <c r="AD606" s="4"/>
      <c r="AE606" s="4"/>
      <c r="AF606" s="4"/>
    </row>
    <row r="607" customFormat="false" ht="15.75" hidden="tru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4"/>
      <c r="AD607" s="4"/>
      <c r="AE607" s="4"/>
      <c r="AF607" s="4"/>
    </row>
    <row r="608" customFormat="false" ht="15.75" hidden="tru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4"/>
      <c r="AD608" s="4"/>
      <c r="AE608" s="4"/>
      <c r="AF608" s="4"/>
    </row>
    <row r="609" customFormat="false" ht="15.75" hidden="tru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4"/>
      <c r="AD609" s="4"/>
      <c r="AE609" s="4"/>
      <c r="AF609" s="4"/>
    </row>
    <row r="610" customFormat="false" ht="15.75" hidden="tru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4"/>
      <c r="AD610" s="4"/>
      <c r="AE610" s="4"/>
      <c r="AF610" s="4"/>
    </row>
    <row r="611" customFormat="false" ht="15.75" hidden="tru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4"/>
      <c r="AD611" s="4"/>
      <c r="AE611" s="4"/>
      <c r="AF611" s="4"/>
    </row>
    <row r="612" customFormat="false" ht="15.75" hidden="tru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4"/>
      <c r="AD612" s="4"/>
      <c r="AE612" s="4"/>
      <c r="AF612" s="4"/>
    </row>
    <row r="613" customFormat="false" ht="15.75" hidden="tru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4"/>
      <c r="AD613" s="4"/>
      <c r="AE613" s="4"/>
      <c r="AF613" s="4"/>
    </row>
    <row r="614" customFormat="false" ht="15.75" hidden="tru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4"/>
      <c r="AD614" s="4"/>
      <c r="AE614" s="4"/>
      <c r="AF614" s="4"/>
    </row>
    <row r="615" customFormat="false" ht="15.75" hidden="tru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4"/>
      <c r="AD615" s="4"/>
      <c r="AE615" s="4"/>
      <c r="AF615" s="4"/>
    </row>
    <row r="616" customFormat="false" ht="15.75" hidden="tru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4"/>
      <c r="AD616" s="4"/>
      <c r="AE616" s="4"/>
      <c r="AF616" s="4"/>
    </row>
    <row r="617" customFormat="false" ht="15.75" hidden="tru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4"/>
      <c r="AD617" s="4"/>
      <c r="AE617" s="4"/>
      <c r="AF617" s="4"/>
    </row>
    <row r="618" customFormat="false" ht="15.75" hidden="tru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4"/>
      <c r="AD618" s="4"/>
      <c r="AE618" s="4"/>
      <c r="AF618" s="4"/>
    </row>
    <row r="619" customFormat="false" ht="15.75" hidden="tru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4"/>
      <c r="AD619" s="4"/>
      <c r="AE619" s="4"/>
      <c r="AF619" s="4"/>
    </row>
    <row r="620" customFormat="false" ht="15.75" hidden="tru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4"/>
      <c r="AD620" s="4"/>
      <c r="AE620" s="4"/>
      <c r="AF620" s="4"/>
    </row>
    <row r="621" customFormat="false" ht="15.75" hidden="tru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4"/>
      <c r="AD621" s="4"/>
      <c r="AE621" s="4"/>
      <c r="AF621" s="4"/>
    </row>
    <row r="622" customFormat="false" ht="15.75" hidden="tru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4"/>
      <c r="AD622" s="4"/>
      <c r="AE622" s="4"/>
      <c r="AF622" s="4"/>
    </row>
    <row r="623" customFormat="false" ht="15.75" hidden="tru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4"/>
      <c r="AD623" s="4"/>
      <c r="AE623" s="4"/>
      <c r="AF623" s="4"/>
    </row>
    <row r="624" customFormat="false" ht="15.75" hidden="tru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4"/>
      <c r="AD624" s="4"/>
      <c r="AE624" s="4"/>
      <c r="AF624" s="4"/>
    </row>
    <row r="625" customFormat="false" ht="15.75" hidden="tru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4"/>
      <c r="AD625" s="4"/>
      <c r="AE625" s="4"/>
      <c r="AF625" s="4"/>
    </row>
    <row r="626" customFormat="false" ht="15.75" hidden="tru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4"/>
      <c r="AD626" s="4"/>
      <c r="AE626" s="4"/>
      <c r="AF626" s="4"/>
    </row>
    <row r="627" customFormat="false" ht="15.75" hidden="tru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4"/>
      <c r="AD627" s="4"/>
      <c r="AE627" s="4"/>
      <c r="AF627" s="4"/>
    </row>
    <row r="628" customFormat="false" ht="15.75" hidden="tru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4"/>
      <c r="AD628" s="4"/>
      <c r="AE628" s="4"/>
      <c r="AF628" s="4"/>
    </row>
    <row r="629" customFormat="false" ht="15.75" hidden="tru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4"/>
      <c r="AD629" s="4"/>
      <c r="AE629" s="4"/>
      <c r="AF629" s="4"/>
    </row>
    <row r="630" customFormat="false" ht="15.75" hidden="tru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4"/>
      <c r="AD630" s="4"/>
      <c r="AE630" s="4"/>
      <c r="AF630" s="4"/>
    </row>
    <row r="631" customFormat="false" ht="15.75" hidden="tru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4"/>
      <c r="AD631" s="4"/>
      <c r="AE631" s="4"/>
      <c r="AF631" s="4"/>
    </row>
    <row r="632" customFormat="false" ht="15.75" hidden="tru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4"/>
      <c r="AD632" s="4"/>
      <c r="AE632" s="4"/>
      <c r="AF632" s="4"/>
    </row>
    <row r="633" customFormat="false" ht="15.75" hidden="tru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4"/>
      <c r="AD633" s="4"/>
      <c r="AE633" s="4"/>
      <c r="AF633" s="4"/>
    </row>
    <row r="634" customFormat="false" ht="15.75" hidden="tru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4"/>
      <c r="AD634" s="4"/>
      <c r="AE634" s="4"/>
      <c r="AF634" s="4"/>
    </row>
    <row r="635" customFormat="false" ht="15.75" hidden="tru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4"/>
      <c r="AD635" s="4"/>
      <c r="AE635" s="4"/>
      <c r="AF635" s="4"/>
    </row>
    <row r="636" customFormat="false" ht="15.75" hidden="tru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4"/>
      <c r="AD636" s="4"/>
      <c r="AE636" s="4"/>
      <c r="AF636" s="4"/>
    </row>
    <row r="637" customFormat="false" ht="15.75" hidden="tru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4"/>
      <c r="AD637" s="4"/>
      <c r="AE637" s="4"/>
      <c r="AF637" s="4"/>
    </row>
    <row r="638" customFormat="false" ht="15.75" hidden="tru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4"/>
      <c r="AD638" s="4"/>
      <c r="AE638" s="4"/>
      <c r="AF638" s="4"/>
    </row>
    <row r="639" customFormat="false" ht="15.75" hidden="tru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4"/>
      <c r="AD639" s="4"/>
      <c r="AE639" s="4"/>
      <c r="AF639" s="4"/>
    </row>
    <row r="640" customFormat="false" ht="15.75" hidden="tru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4"/>
      <c r="AD640" s="4"/>
      <c r="AE640" s="4"/>
      <c r="AF640" s="4"/>
    </row>
    <row r="641" customFormat="false" ht="15.75" hidden="tru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4"/>
      <c r="AD641" s="4"/>
      <c r="AE641" s="4"/>
      <c r="AF641" s="4"/>
    </row>
    <row r="642" customFormat="false" ht="15.75" hidden="tru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4"/>
      <c r="AD642" s="4"/>
      <c r="AE642" s="4"/>
      <c r="AF642" s="4"/>
    </row>
    <row r="643" customFormat="false" ht="15.75" hidden="tru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4"/>
      <c r="AD643" s="4"/>
      <c r="AE643" s="4"/>
      <c r="AF643" s="4"/>
    </row>
    <row r="644" customFormat="false" ht="15.75" hidden="tru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4"/>
      <c r="AD644" s="4"/>
      <c r="AE644" s="4"/>
      <c r="AF644" s="4"/>
    </row>
    <row r="645" customFormat="false" ht="15.75" hidden="tru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4"/>
      <c r="AD645" s="4"/>
      <c r="AE645" s="4"/>
      <c r="AF645" s="4"/>
    </row>
    <row r="646" customFormat="false" ht="15.75" hidden="tru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4"/>
      <c r="AD646" s="4"/>
      <c r="AE646" s="4"/>
      <c r="AF646" s="4"/>
    </row>
    <row r="647" customFormat="false" ht="15.75" hidden="tru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4"/>
      <c r="AD647" s="4"/>
      <c r="AE647" s="4"/>
      <c r="AF647" s="4"/>
    </row>
    <row r="648" customFormat="false" ht="15.75" hidden="tru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4"/>
      <c r="AD648" s="4"/>
      <c r="AE648" s="4"/>
      <c r="AF648" s="4"/>
    </row>
    <row r="649" customFormat="false" ht="15.75" hidden="tru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4"/>
      <c r="AD649" s="4"/>
      <c r="AE649" s="4"/>
      <c r="AF649" s="4"/>
    </row>
    <row r="650" customFormat="false" ht="15.75" hidden="tru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4"/>
      <c r="AD650" s="4"/>
      <c r="AE650" s="4"/>
      <c r="AF650" s="4"/>
    </row>
    <row r="651" customFormat="false" ht="15.75" hidden="tru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4"/>
      <c r="AD651" s="4"/>
      <c r="AE651" s="4"/>
      <c r="AF651" s="4"/>
    </row>
    <row r="652" customFormat="false" ht="15.75" hidden="tru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4"/>
      <c r="AD652" s="4"/>
      <c r="AE652" s="4"/>
      <c r="AF652" s="4"/>
    </row>
    <row r="653" customFormat="false" ht="15.75" hidden="tru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4"/>
      <c r="AD653" s="4"/>
      <c r="AE653" s="4"/>
      <c r="AF653" s="4"/>
    </row>
    <row r="654" customFormat="false" ht="15.75" hidden="tru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4"/>
      <c r="AD654" s="4"/>
      <c r="AE654" s="4"/>
      <c r="AF654" s="4"/>
    </row>
    <row r="655" customFormat="false" ht="15.75" hidden="tru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4"/>
      <c r="AD655" s="4"/>
      <c r="AE655" s="4"/>
      <c r="AF655" s="4"/>
    </row>
    <row r="656" customFormat="false" ht="15.75" hidden="tru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4"/>
      <c r="AD656" s="4"/>
      <c r="AE656" s="4"/>
      <c r="AF656" s="4"/>
    </row>
    <row r="657" customFormat="false" ht="15.75" hidden="tru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4"/>
      <c r="AD657" s="4"/>
      <c r="AE657" s="4"/>
      <c r="AF657" s="4"/>
    </row>
    <row r="658" customFormat="false" ht="15.75" hidden="tru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4"/>
      <c r="AD658" s="4"/>
      <c r="AE658" s="4"/>
      <c r="AF658" s="4"/>
    </row>
    <row r="659" customFormat="false" ht="15.75" hidden="tru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4"/>
      <c r="AD659" s="4"/>
      <c r="AE659" s="4"/>
      <c r="AF659" s="4"/>
    </row>
    <row r="660" customFormat="false" ht="15.75" hidden="tru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4"/>
      <c r="AD660" s="4"/>
      <c r="AE660" s="4"/>
      <c r="AF660" s="4"/>
    </row>
    <row r="661" customFormat="false" ht="15.75" hidden="tru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4"/>
      <c r="AD661" s="4"/>
      <c r="AE661" s="4"/>
      <c r="AF661" s="4"/>
    </row>
    <row r="662" customFormat="false" ht="15.75" hidden="tru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4"/>
      <c r="AD662" s="4"/>
      <c r="AE662" s="4"/>
      <c r="AF662" s="4"/>
    </row>
    <row r="663" customFormat="false" ht="15.75" hidden="tru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4"/>
      <c r="AD663" s="4"/>
      <c r="AE663" s="4"/>
      <c r="AF663" s="4"/>
    </row>
    <row r="664" customFormat="false" ht="15.75" hidden="tru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4"/>
      <c r="AD664" s="4"/>
      <c r="AE664" s="4"/>
      <c r="AF664" s="4"/>
    </row>
    <row r="665" customFormat="false" ht="15.75" hidden="tru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4"/>
      <c r="AD665" s="4"/>
      <c r="AE665" s="4"/>
      <c r="AF665" s="4"/>
    </row>
    <row r="666" customFormat="false" ht="15.75" hidden="tru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4"/>
      <c r="AD666" s="4"/>
      <c r="AE666" s="4"/>
      <c r="AF666" s="4"/>
    </row>
    <row r="667" customFormat="false" ht="15.75" hidden="tru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4"/>
      <c r="AD667" s="4"/>
      <c r="AE667" s="4"/>
      <c r="AF667" s="4"/>
    </row>
    <row r="668" customFormat="false" ht="15.75" hidden="tru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4"/>
      <c r="AD668" s="4"/>
      <c r="AE668" s="4"/>
      <c r="AF668" s="4"/>
    </row>
    <row r="669" customFormat="false" ht="15.75" hidden="tru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4"/>
      <c r="AD669" s="4"/>
      <c r="AE669" s="4"/>
      <c r="AF669" s="4"/>
    </row>
    <row r="670" customFormat="false" ht="15.75" hidden="tru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4"/>
      <c r="AD670" s="4"/>
      <c r="AE670" s="4"/>
      <c r="AF670" s="4"/>
    </row>
    <row r="671" customFormat="false" ht="15.75" hidden="tru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4"/>
      <c r="AD671" s="4"/>
      <c r="AE671" s="4"/>
      <c r="AF671" s="4"/>
    </row>
    <row r="672" customFormat="false" ht="15.75" hidden="tru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4"/>
      <c r="AD672" s="4"/>
      <c r="AE672" s="4"/>
      <c r="AF672" s="4"/>
    </row>
    <row r="673" customFormat="false" ht="15.75" hidden="tru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4"/>
      <c r="AD673" s="4"/>
      <c r="AE673" s="4"/>
      <c r="AF673" s="4"/>
    </row>
    <row r="674" customFormat="false" ht="15.75" hidden="tru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4"/>
      <c r="AD674" s="4"/>
      <c r="AE674" s="4"/>
      <c r="AF674" s="4"/>
    </row>
    <row r="675" customFormat="false" ht="15.75" hidden="tru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4"/>
      <c r="AD675" s="4"/>
      <c r="AE675" s="4"/>
      <c r="AF675" s="4"/>
    </row>
    <row r="676" customFormat="false" ht="15.75" hidden="tru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4"/>
      <c r="AD676" s="4"/>
      <c r="AE676" s="4"/>
      <c r="AF676" s="4"/>
    </row>
    <row r="677" customFormat="false" ht="15.75" hidden="tru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4"/>
      <c r="AD677" s="4"/>
      <c r="AE677" s="4"/>
      <c r="AF677" s="4"/>
    </row>
    <row r="678" customFormat="false" ht="15.75" hidden="tru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4"/>
      <c r="AD678" s="4"/>
      <c r="AE678" s="4"/>
      <c r="AF678" s="4"/>
    </row>
    <row r="679" customFormat="false" ht="15.75" hidden="tru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4"/>
      <c r="AD679" s="4"/>
      <c r="AE679" s="4"/>
      <c r="AF679" s="4"/>
    </row>
    <row r="680" customFormat="false" ht="15.75" hidden="tru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4"/>
      <c r="AD680" s="4"/>
      <c r="AE680" s="4"/>
      <c r="AF680" s="4"/>
    </row>
    <row r="681" customFormat="false" ht="15.75" hidden="tru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4"/>
      <c r="AD681" s="4"/>
      <c r="AE681" s="4"/>
      <c r="AF681" s="4"/>
    </row>
    <row r="682" customFormat="false" ht="15.75" hidden="tru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4"/>
      <c r="AD682" s="4"/>
      <c r="AE682" s="4"/>
      <c r="AF682" s="4"/>
    </row>
    <row r="683" customFormat="false" ht="15.75" hidden="tru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4"/>
      <c r="AD683" s="4"/>
      <c r="AE683" s="4"/>
      <c r="AF683" s="4"/>
    </row>
    <row r="684" customFormat="false" ht="15.75" hidden="tru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4"/>
      <c r="AD684" s="4"/>
      <c r="AE684" s="4"/>
      <c r="AF684" s="4"/>
    </row>
    <row r="685" customFormat="false" ht="15.75" hidden="tru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4"/>
      <c r="AD685" s="4"/>
      <c r="AE685" s="4"/>
      <c r="AF685" s="4"/>
    </row>
    <row r="686" customFormat="false" ht="15.75" hidden="tru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4"/>
      <c r="AD686" s="4"/>
      <c r="AE686" s="4"/>
      <c r="AF686" s="4"/>
    </row>
    <row r="687" customFormat="false" ht="15.75" hidden="tru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4"/>
      <c r="AD687" s="4"/>
      <c r="AE687" s="4"/>
      <c r="AF687" s="4"/>
    </row>
    <row r="688" customFormat="false" ht="15.75" hidden="tru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4"/>
      <c r="AD688" s="4"/>
      <c r="AE688" s="4"/>
      <c r="AF688" s="4"/>
    </row>
    <row r="689" customFormat="false" ht="15.75" hidden="tru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4"/>
      <c r="AD689" s="4"/>
      <c r="AE689" s="4"/>
      <c r="AF689" s="4"/>
    </row>
    <row r="690" customFormat="false" ht="15.75" hidden="tru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4"/>
      <c r="AD690" s="4"/>
      <c r="AE690" s="4"/>
      <c r="AF690" s="4"/>
    </row>
    <row r="691" customFormat="false" ht="15.75" hidden="tru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4"/>
      <c r="AD691" s="4"/>
      <c r="AE691" s="4"/>
      <c r="AF691" s="4"/>
    </row>
    <row r="692" customFormat="false" ht="15.75" hidden="tru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4"/>
      <c r="AD692" s="4"/>
      <c r="AE692" s="4"/>
      <c r="AF692" s="4"/>
    </row>
    <row r="693" customFormat="false" ht="15.75" hidden="tru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4"/>
      <c r="AD693" s="4"/>
      <c r="AE693" s="4"/>
      <c r="AF693" s="4"/>
    </row>
    <row r="694" customFormat="false" ht="15.75" hidden="tru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4"/>
      <c r="AD694" s="4"/>
      <c r="AE694" s="4"/>
      <c r="AF694" s="4"/>
    </row>
    <row r="695" customFormat="false" ht="15.75" hidden="tru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4"/>
      <c r="AD695" s="4"/>
      <c r="AE695" s="4"/>
      <c r="AF695" s="4"/>
    </row>
    <row r="696" customFormat="false" ht="15.75" hidden="tru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4"/>
      <c r="AD696" s="4"/>
      <c r="AE696" s="4"/>
      <c r="AF696" s="4"/>
    </row>
    <row r="697" customFormat="false" ht="15.75" hidden="tru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4"/>
      <c r="AD697" s="4"/>
      <c r="AE697" s="4"/>
      <c r="AF697" s="4"/>
    </row>
    <row r="698" customFormat="false" ht="15.75" hidden="tru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4"/>
      <c r="AD698" s="4"/>
      <c r="AE698" s="4"/>
      <c r="AF698" s="4"/>
    </row>
    <row r="699" customFormat="false" ht="15.75" hidden="tru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4"/>
      <c r="AD699" s="4"/>
      <c r="AE699" s="4"/>
      <c r="AF699" s="4"/>
    </row>
    <row r="700" customFormat="false" ht="15.75" hidden="tru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4"/>
      <c r="AD700" s="4"/>
      <c r="AE700" s="4"/>
      <c r="AF700" s="4"/>
    </row>
    <row r="701" customFormat="false" ht="15.75" hidden="tru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4"/>
      <c r="AD701" s="4"/>
      <c r="AE701" s="4"/>
      <c r="AF701" s="4"/>
    </row>
    <row r="702" customFormat="false" ht="15.75" hidden="tru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4"/>
      <c r="AD702" s="4"/>
      <c r="AE702" s="4"/>
      <c r="AF702" s="4"/>
    </row>
    <row r="703" customFormat="false" ht="15.75" hidden="tru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4"/>
      <c r="AD703" s="4"/>
      <c r="AE703" s="4"/>
      <c r="AF703" s="4"/>
    </row>
    <row r="704" customFormat="false" ht="15.75" hidden="tru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4"/>
      <c r="AD704" s="4"/>
      <c r="AE704" s="4"/>
      <c r="AF704" s="4"/>
    </row>
    <row r="705" customFormat="false" ht="15.75" hidden="tru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4"/>
      <c r="AD705" s="4"/>
      <c r="AE705" s="4"/>
      <c r="AF705" s="4"/>
    </row>
    <row r="706" customFormat="false" ht="15.75" hidden="tru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4"/>
      <c r="AD706" s="4"/>
      <c r="AE706" s="4"/>
      <c r="AF706" s="4"/>
    </row>
    <row r="707" customFormat="false" ht="15.75" hidden="tru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4"/>
      <c r="AD707" s="4"/>
      <c r="AE707" s="4"/>
      <c r="AF707" s="4"/>
    </row>
    <row r="708" customFormat="false" ht="15.75" hidden="tru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4"/>
      <c r="AD708" s="4"/>
      <c r="AE708" s="4"/>
      <c r="AF708" s="4"/>
    </row>
    <row r="709" customFormat="false" ht="15.75" hidden="tru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4"/>
      <c r="AD709" s="4"/>
      <c r="AE709" s="4"/>
      <c r="AF709" s="4"/>
    </row>
    <row r="710" customFormat="false" ht="15.75" hidden="tru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4"/>
      <c r="AD710" s="4"/>
      <c r="AE710" s="4"/>
      <c r="AF710" s="4"/>
    </row>
    <row r="711" customFormat="false" ht="15.75" hidden="tru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4"/>
      <c r="AD711" s="4"/>
      <c r="AE711" s="4"/>
      <c r="AF711" s="4"/>
    </row>
    <row r="712" customFormat="false" ht="15.75" hidden="tru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4"/>
      <c r="AD712" s="4"/>
      <c r="AE712" s="4"/>
      <c r="AF712" s="4"/>
    </row>
    <row r="713" customFormat="false" ht="15.75" hidden="tru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4"/>
      <c r="AD713" s="4"/>
      <c r="AE713" s="4"/>
      <c r="AF713" s="4"/>
    </row>
    <row r="714" customFormat="false" ht="15.75" hidden="tru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4"/>
      <c r="AD714" s="4"/>
      <c r="AE714" s="4"/>
      <c r="AF714" s="4"/>
    </row>
    <row r="715" customFormat="false" ht="15.75" hidden="tru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4"/>
      <c r="AD715" s="4"/>
      <c r="AE715" s="4"/>
      <c r="AF715" s="4"/>
    </row>
    <row r="716" customFormat="false" ht="15.75" hidden="tru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4"/>
      <c r="AD716" s="4"/>
      <c r="AE716" s="4"/>
      <c r="AF716" s="4"/>
    </row>
    <row r="717" customFormat="false" ht="15.75" hidden="tru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4"/>
      <c r="AD717" s="4"/>
      <c r="AE717" s="4"/>
      <c r="AF717" s="4"/>
    </row>
    <row r="718" customFormat="false" ht="15.75" hidden="tru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4"/>
      <c r="AD718" s="4"/>
      <c r="AE718" s="4"/>
      <c r="AF718" s="4"/>
    </row>
    <row r="719" customFormat="false" ht="15.75" hidden="tru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4"/>
      <c r="AD719" s="4"/>
      <c r="AE719" s="4"/>
      <c r="AF719" s="4"/>
    </row>
    <row r="720" customFormat="false" ht="15.75" hidden="tru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4"/>
      <c r="AD720" s="4"/>
      <c r="AE720" s="4"/>
      <c r="AF720" s="4"/>
    </row>
    <row r="721" customFormat="false" ht="15.75" hidden="tru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4"/>
      <c r="AD721" s="4"/>
      <c r="AE721" s="4"/>
      <c r="AF721" s="4"/>
    </row>
    <row r="722" customFormat="false" ht="15.75" hidden="tru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4"/>
      <c r="AD722" s="4"/>
      <c r="AE722" s="4"/>
      <c r="AF722" s="4"/>
    </row>
    <row r="723" customFormat="false" ht="15.75" hidden="tru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4"/>
      <c r="AD723" s="4"/>
      <c r="AE723" s="4"/>
      <c r="AF723" s="4"/>
    </row>
    <row r="724" customFormat="false" ht="15.75" hidden="tru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4"/>
      <c r="AD724" s="4"/>
      <c r="AE724" s="4"/>
      <c r="AF724" s="4"/>
    </row>
    <row r="725" customFormat="false" ht="15.75" hidden="tru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4"/>
      <c r="AD725" s="4"/>
      <c r="AE725" s="4"/>
      <c r="AF725" s="4"/>
    </row>
    <row r="726" customFormat="false" ht="15.75" hidden="tru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4"/>
      <c r="AD726" s="4"/>
      <c r="AE726" s="4"/>
      <c r="AF726" s="4"/>
    </row>
    <row r="727" customFormat="false" ht="15.75" hidden="tru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4"/>
      <c r="AD727" s="4"/>
      <c r="AE727" s="4"/>
      <c r="AF727" s="4"/>
    </row>
    <row r="728" customFormat="false" ht="15.75" hidden="tru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4"/>
      <c r="AD728" s="4"/>
      <c r="AE728" s="4"/>
      <c r="AF728" s="4"/>
    </row>
    <row r="729" customFormat="false" ht="15.75" hidden="tru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4"/>
      <c r="AD729" s="4"/>
      <c r="AE729" s="4"/>
      <c r="AF729" s="4"/>
    </row>
    <row r="730" customFormat="false" ht="15.75" hidden="tru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4"/>
      <c r="AD730" s="4"/>
      <c r="AE730" s="4"/>
      <c r="AF730" s="4"/>
    </row>
    <row r="731" customFormat="false" ht="15.75" hidden="tru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4"/>
      <c r="AD731" s="4"/>
      <c r="AE731" s="4"/>
      <c r="AF731" s="4"/>
    </row>
    <row r="732" customFormat="false" ht="15.75" hidden="tru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4"/>
      <c r="AD732" s="4"/>
      <c r="AE732" s="4"/>
      <c r="AF732" s="4"/>
    </row>
    <row r="733" customFormat="false" ht="15.75" hidden="tru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4"/>
      <c r="AD733" s="4"/>
      <c r="AE733" s="4"/>
      <c r="AF733" s="4"/>
    </row>
    <row r="734" customFormat="false" ht="15.75" hidden="tru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4"/>
      <c r="AD734" s="4"/>
      <c r="AE734" s="4"/>
      <c r="AF734" s="4"/>
    </row>
    <row r="735" customFormat="false" ht="15.75" hidden="tru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4"/>
      <c r="AD735" s="4"/>
      <c r="AE735" s="4"/>
      <c r="AF735" s="4"/>
    </row>
    <row r="736" customFormat="false" ht="15.75" hidden="tru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4"/>
      <c r="AD736" s="4"/>
      <c r="AE736" s="4"/>
      <c r="AF736" s="4"/>
    </row>
    <row r="737" customFormat="false" ht="15.75" hidden="tru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4"/>
      <c r="AD737" s="4"/>
      <c r="AE737" s="4"/>
      <c r="AF737" s="4"/>
    </row>
    <row r="738" customFormat="false" ht="15.75" hidden="tru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4"/>
      <c r="AD738" s="4"/>
      <c r="AE738" s="4"/>
      <c r="AF738" s="4"/>
    </row>
    <row r="739" customFormat="false" ht="15.75" hidden="tru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4"/>
      <c r="AD739" s="4"/>
      <c r="AE739" s="4"/>
      <c r="AF739" s="4"/>
    </row>
    <row r="740" customFormat="false" ht="15.75" hidden="tru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4"/>
      <c r="AD740" s="4"/>
      <c r="AE740" s="4"/>
      <c r="AF740" s="4"/>
    </row>
    <row r="741" customFormat="false" ht="15.75" hidden="tru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4"/>
      <c r="AD741" s="4"/>
      <c r="AE741" s="4"/>
      <c r="AF741" s="4"/>
    </row>
    <row r="742" customFormat="false" ht="15.75" hidden="tru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4"/>
      <c r="AD742" s="4"/>
      <c r="AE742" s="4"/>
      <c r="AF742" s="4"/>
    </row>
    <row r="743" customFormat="false" ht="15.75" hidden="tru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4"/>
      <c r="AD743" s="4"/>
      <c r="AE743" s="4"/>
      <c r="AF743" s="4"/>
    </row>
    <row r="744" customFormat="false" ht="15.75" hidden="tru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4"/>
      <c r="AD744" s="4"/>
      <c r="AE744" s="4"/>
      <c r="AF744" s="4"/>
    </row>
    <row r="745" customFormat="false" ht="15.75" hidden="tru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4"/>
      <c r="AD745" s="4"/>
      <c r="AE745" s="4"/>
      <c r="AF745" s="4"/>
    </row>
    <row r="746" customFormat="false" ht="15.75" hidden="tru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4"/>
      <c r="AD746" s="4"/>
      <c r="AE746" s="4"/>
      <c r="AF746" s="4"/>
    </row>
    <row r="747" customFormat="false" ht="15.75" hidden="tru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4"/>
      <c r="AD747" s="4"/>
      <c r="AE747" s="4"/>
      <c r="AF747" s="4"/>
    </row>
    <row r="748" customFormat="false" ht="15.75" hidden="tru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4"/>
      <c r="AD748" s="4"/>
      <c r="AE748" s="4"/>
      <c r="AF748" s="4"/>
    </row>
    <row r="749" customFormat="false" ht="15.75" hidden="tru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4"/>
      <c r="AD749" s="4"/>
      <c r="AE749" s="4"/>
      <c r="AF749" s="4"/>
    </row>
    <row r="750" customFormat="false" ht="15.75" hidden="tru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4"/>
      <c r="AD750" s="4"/>
      <c r="AE750" s="4"/>
      <c r="AF750" s="4"/>
    </row>
    <row r="751" customFormat="false" ht="15.75" hidden="tru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4"/>
      <c r="AD751" s="4"/>
      <c r="AE751" s="4"/>
      <c r="AF751" s="4"/>
    </row>
    <row r="752" customFormat="false" ht="15.75" hidden="tru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4"/>
      <c r="AD752" s="4"/>
      <c r="AE752" s="4"/>
      <c r="AF752" s="4"/>
    </row>
    <row r="753" customFormat="false" ht="15.75" hidden="tru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4"/>
      <c r="AD753" s="4"/>
      <c r="AE753" s="4"/>
      <c r="AF753" s="4"/>
    </row>
    <row r="754" customFormat="false" ht="15.75" hidden="tru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4"/>
      <c r="AD754" s="4"/>
      <c r="AE754" s="4"/>
      <c r="AF754" s="4"/>
    </row>
    <row r="755" customFormat="false" ht="15.75" hidden="tru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4"/>
      <c r="AD755" s="4"/>
      <c r="AE755" s="4"/>
      <c r="AF755" s="4"/>
    </row>
    <row r="756" customFormat="false" ht="15.75" hidden="tru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4"/>
      <c r="AD756" s="4"/>
      <c r="AE756" s="4"/>
      <c r="AF756" s="4"/>
    </row>
    <row r="757" customFormat="false" ht="15.75" hidden="tru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4"/>
      <c r="AD757" s="4"/>
      <c r="AE757" s="4"/>
      <c r="AF757" s="4"/>
    </row>
    <row r="758" customFormat="false" ht="15.75" hidden="tru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4"/>
      <c r="AD758" s="4"/>
      <c r="AE758" s="4"/>
      <c r="AF758" s="4"/>
    </row>
    <row r="759" customFormat="false" ht="15.75" hidden="tru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4"/>
      <c r="AD759" s="4"/>
      <c r="AE759" s="4"/>
      <c r="AF759" s="4"/>
    </row>
    <row r="760" customFormat="false" ht="15.75" hidden="tru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4"/>
      <c r="AD760" s="4"/>
      <c r="AE760" s="4"/>
      <c r="AF760" s="4"/>
    </row>
    <row r="761" customFormat="false" ht="15.75" hidden="tru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4"/>
      <c r="AD761" s="4"/>
      <c r="AE761" s="4"/>
      <c r="AF761" s="4"/>
    </row>
    <row r="762" customFormat="false" ht="15.75" hidden="tru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4"/>
      <c r="AD762" s="4"/>
      <c r="AE762" s="4"/>
      <c r="AF762" s="4"/>
    </row>
    <row r="763" customFormat="false" ht="15.75" hidden="tru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4"/>
      <c r="AD763" s="4"/>
      <c r="AE763" s="4"/>
      <c r="AF763" s="4"/>
    </row>
    <row r="764" customFormat="false" ht="15.75" hidden="tru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4"/>
      <c r="AD764" s="4"/>
      <c r="AE764" s="4"/>
      <c r="AF764" s="4"/>
    </row>
    <row r="765" customFormat="false" ht="15.75" hidden="tru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4"/>
      <c r="AD765" s="4"/>
      <c r="AE765" s="4"/>
      <c r="AF765" s="4"/>
    </row>
    <row r="766" customFormat="false" ht="15.75" hidden="tru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4"/>
      <c r="AD766" s="4"/>
      <c r="AE766" s="4"/>
      <c r="AF766" s="4"/>
    </row>
    <row r="767" customFormat="false" ht="15.75" hidden="tru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4"/>
      <c r="AD767" s="4"/>
      <c r="AE767" s="4"/>
      <c r="AF767" s="4"/>
    </row>
    <row r="768" customFormat="false" ht="15.75" hidden="tru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4"/>
      <c r="AD768" s="4"/>
      <c r="AE768" s="4"/>
      <c r="AF768" s="4"/>
    </row>
    <row r="769" customFormat="false" ht="15.75" hidden="tru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4"/>
      <c r="AD769" s="4"/>
      <c r="AE769" s="4"/>
      <c r="AF769" s="4"/>
    </row>
    <row r="770" customFormat="false" ht="15.75" hidden="tru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4"/>
      <c r="AD770" s="4"/>
      <c r="AE770" s="4"/>
      <c r="AF770" s="4"/>
    </row>
    <row r="771" customFormat="false" ht="15.75" hidden="tru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4"/>
      <c r="AD771" s="4"/>
      <c r="AE771" s="4"/>
      <c r="AF771" s="4"/>
    </row>
    <row r="772" customFormat="false" ht="15.75" hidden="tru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4"/>
      <c r="AD772" s="4"/>
      <c r="AE772" s="4"/>
      <c r="AF772" s="4"/>
    </row>
    <row r="773" customFormat="false" ht="15.75" hidden="tru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4"/>
      <c r="AD773" s="4"/>
      <c r="AE773" s="4"/>
      <c r="AF773" s="4"/>
    </row>
    <row r="774" customFormat="false" ht="15.75" hidden="tru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4"/>
      <c r="AD774" s="4"/>
      <c r="AE774" s="4"/>
      <c r="AF774" s="4"/>
    </row>
    <row r="775" customFormat="false" ht="15.75" hidden="tru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4"/>
      <c r="AD775" s="4"/>
      <c r="AE775" s="4"/>
      <c r="AF775" s="4"/>
    </row>
    <row r="776" customFormat="false" ht="15.75" hidden="tru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4"/>
      <c r="AD776" s="4"/>
      <c r="AE776" s="4"/>
      <c r="AF776" s="4"/>
    </row>
    <row r="777" customFormat="false" ht="15.75" hidden="tru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4"/>
      <c r="AD777" s="4"/>
      <c r="AE777" s="4"/>
      <c r="AF777" s="4"/>
    </row>
    <row r="778" customFormat="false" ht="15.75" hidden="tru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4"/>
      <c r="AD778" s="4"/>
      <c r="AE778" s="4"/>
      <c r="AF778" s="4"/>
    </row>
    <row r="779" customFormat="false" ht="15.75" hidden="tru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4"/>
      <c r="AD779" s="4"/>
      <c r="AE779" s="4"/>
      <c r="AF779" s="4"/>
    </row>
    <row r="780" customFormat="false" ht="15.75" hidden="tru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4"/>
      <c r="AD780" s="4"/>
      <c r="AE780" s="4"/>
      <c r="AF780" s="4"/>
    </row>
    <row r="781" customFormat="false" ht="15.75" hidden="tru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4"/>
      <c r="AD781" s="4"/>
      <c r="AE781" s="4"/>
      <c r="AF781" s="4"/>
    </row>
    <row r="782" customFormat="false" ht="15.75" hidden="tru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4"/>
      <c r="AD782" s="4"/>
      <c r="AE782" s="4"/>
      <c r="AF782" s="4"/>
    </row>
    <row r="783" customFormat="false" ht="15.75" hidden="tru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4"/>
      <c r="AD783" s="4"/>
      <c r="AE783" s="4"/>
      <c r="AF783" s="4"/>
    </row>
    <row r="784" customFormat="false" ht="15.75" hidden="tru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4"/>
      <c r="AD784" s="4"/>
      <c r="AE784" s="4"/>
      <c r="AF784" s="4"/>
    </row>
    <row r="785" customFormat="false" ht="15.75" hidden="tru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4"/>
      <c r="AD785" s="4"/>
      <c r="AE785" s="4"/>
      <c r="AF785" s="4"/>
    </row>
    <row r="786" customFormat="false" ht="15.75" hidden="tru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4"/>
      <c r="AD786" s="4"/>
      <c r="AE786" s="4"/>
      <c r="AF786" s="4"/>
    </row>
    <row r="787" customFormat="false" ht="15.75" hidden="tru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4"/>
      <c r="AD787" s="4"/>
      <c r="AE787" s="4"/>
      <c r="AF787" s="4"/>
    </row>
    <row r="788" customFormat="false" ht="15.75" hidden="tru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4"/>
      <c r="AD788" s="4"/>
      <c r="AE788" s="4"/>
      <c r="AF788" s="4"/>
    </row>
    <row r="789" customFormat="false" ht="15.75" hidden="tru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4"/>
      <c r="AD789" s="4"/>
      <c r="AE789" s="4"/>
      <c r="AF789" s="4"/>
    </row>
    <row r="790" customFormat="false" ht="15.75" hidden="tru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4"/>
      <c r="AD790" s="4"/>
      <c r="AE790" s="4"/>
      <c r="AF790" s="4"/>
    </row>
    <row r="791" customFormat="false" ht="15.75" hidden="tru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4"/>
      <c r="AD791" s="4"/>
      <c r="AE791" s="4"/>
      <c r="AF791" s="4"/>
    </row>
    <row r="792" customFormat="false" ht="15.75" hidden="tru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4"/>
      <c r="AD792" s="4"/>
      <c r="AE792" s="4"/>
      <c r="AF792" s="4"/>
    </row>
    <row r="793" customFormat="false" ht="15.75" hidden="tru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4"/>
      <c r="AD793" s="4"/>
      <c r="AE793" s="4"/>
      <c r="AF793" s="4"/>
    </row>
    <row r="794" customFormat="false" ht="15.75" hidden="tru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4"/>
      <c r="AD794" s="4"/>
      <c r="AE794" s="4"/>
      <c r="AF794" s="4"/>
    </row>
    <row r="795" customFormat="false" ht="15.75" hidden="tru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4"/>
      <c r="AD795" s="4"/>
      <c r="AE795" s="4"/>
      <c r="AF795" s="4"/>
    </row>
    <row r="796" customFormat="false" ht="15.75" hidden="tru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4"/>
      <c r="AD796" s="4"/>
      <c r="AE796" s="4"/>
      <c r="AF796" s="4"/>
    </row>
    <row r="797" customFormat="false" ht="15.75" hidden="tru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4"/>
      <c r="AD797" s="4"/>
      <c r="AE797" s="4"/>
      <c r="AF797" s="4"/>
    </row>
    <row r="798" customFormat="false" ht="15.75" hidden="tru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4"/>
      <c r="AD798" s="4"/>
      <c r="AE798" s="4"/>
      <c r="AF798" s="4"/>
    </row>
    <row r="799" customFormat="false" ht="15.75" hidden="tru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4"/>
      <c r="AD799" s="4"/>
      <c r="AE799" s="4"/>
      <c r="AF799" s="4"/>
    </row>
    <row r="800" customFormat="false" ht="15.75" hidden="tru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4"/>
      <c r="AD800" s="4"/>
      <c r="AE800" s="4"/>
      <c r="AF800" s="4"/>
    </row>
    <row r="801" customFormat="false" ht="15.75" hidden="tru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4"/>
      <c r="AD801" s="4"/>
      <c r="AE801" s="4"/>
      <c r="AF801" s="4"/>
    </row>
    <row r="802" customFormat="false" ht="15.75" hidden="tru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4"/>
      <c r="AD802" s="4"/>
      <c r="AE802" s="4"/>
      <c r="AF802" s="4"/>
    </row>
    <row r="803" customFormat="false" ht="15.75" hidden="tru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4"/>
      <c r="AD803" s="4"/>
      <c r="AE803" s="4"/>
      <c r="AF803" s="4"/>
    </row>
    <row r="804" customFormat="false" ht="15.75" hidden="tru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4"/>
      <c r="AD804" s="4"/>
      <c r="AE804" s="4"/>
      <c r="AF804" s="4"/>
    </row>
    <row r="805" customFormat="false" ht="15.75" hidden="tru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4"/>
      <c r="AD805" s="4"/>
      <c r="AE805" s="4"/>
      <c r="AF805" s="4"/>
    </row>
    <row r="806" customFormat="false" ht="15.75" hidden="tru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4"/>
      <c r="AD806" s="4"/>
      <c r="AE806" s="4"/>
      <c r="AF806" s="4"/>
    </row>
    <row r="807" customFormat="false" ht="15.75" hidden="tru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4"/>
      <c r="AD807" s="4"/>
      <c r="AE807" s="4"/>
      <c r="AF807" s="4"/>
    </row>
    <row r="808" customFormat="false" ht="15.75" hidden="tru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4"/>
      <c r="AD808" s="4"/>
      <c r="AE808" s="4"/>
      <c r="AF808" s="4"/>
    </row>
    <row r="809" customFormat="false" ht="15.75" hidden="tru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4"/>
      <c r="AD809" s="4"/>
      <c r="AE809" s="4"/>
      <c r="AF809" s="4"/>
    </row>
    <row r="810" customFormat="false" ht="15.75" hidden="tru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4"/>
      <c r="AD810" s="4"/>
      <c r="AE810" s="4"/>
      <c r="AF810" s="4"/>
    </row>
    <row r="811" customFormat="false" ht="15.75" hidden="tru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4"/>
      <c r="AD811" s="4"/>
      <c r="AE811" s="4"/>
      <c r="AF811" s="4"/>
    </row>
    <row r="812" customFormat="false" ht="15.75" hidden="tru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4"/>
      <c r="AD812" s="4"/>
      <c r="AE812" s="4"/>
      <c r="AF812" s="4"/>
    </row>
    <row r="813" customFormat="false" ht="15.75" hidden="tru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4"/>
      <c r="AD813" s="4"/>
      <c r="AE813" s="4"/>
      <c r="AF813" s="4"/>
    </row>
    <row r="814" customFormat="false" ht="15.75" hidden="tru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4"/>
      <c r="AD814" s="4"/>
      <c r="AE814" s="4"/>
      <c r="AF814" s="4"/>
    </row>
    <row r="815" customFormat="false" ht="15.75" hidden="tru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4"/>
      <c r="AD815" s="4"/>
      <c r="AE815" s="4"/>
      <c r="AF815" s="4"/>
    </row>
    <row r="816" customFormat="false" ht="15.75" hidden="tru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4"/>
      <c r="AD816" s="4"/>
      <c r="AE816" s="4"/>
      <c r="AF816" s="4"/>
    </row>
    <row r="817" customFormat="false" ht="15.75" hidden="tru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4"/>
      <c r="AD817" s="4"/>
      <c r="AE817" s="4"/>
      <c r="AF817" s="4"/>
    </row>
    <row r="818" customFormat="false" ht="15.75" hidden="tru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4"/>
      <c r="AD818" s="4"/>
      <c r="AE818" s="4"/>
      <c r="AF818" s="4"/>
    </row>
    <row r="819" customFormat="false" ht="15.75" hidden="tru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4"/>
      <c r="AD819" s="4"/>
      <c r="AE819" s="4"/>
      <c r="AF819" s="4"/>
    </row>
    <row r="820" customFormat="false" ht="15.75" hidden="tru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4"/>
      <c r="AD820" s="4"/>
      <c r="AE820" s="4"/>
      <c r="AF820" s="4"/>
    </row>
    <row r="821" customFormat="false" ht="15.75" hidden="tru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4"/>
      <c r="AD821" s="4"/>
      <c r="AE821" s="4"/>
      <c r="AF821" s="4"/>
    </row>
    <row r="822" customFormat="false" ht="15.75" hidden="tru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4"/>
      <c r="AD822" s="4"/>
      <c r="AE822" s="4"/>
      <c r="AF822" s="4"/>
    </row>
    <row r="823" customFormat="false" ht="15.75" hidden="tru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4"/>
      <c r="AD823" s="4"/>
      <c r="AE823" s="4"/>
      <c r="AF823" s="4"/>
    </row>
    <row r="824" customFormat="false" ht="15.75" hidden="tru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4"/>
      <c r="AD824" s="4"/>
      <c r="AE824" s="4"/>
      <c r="AF824" s="4"/>
    </row>
    <row r="825" customFormat="false" ht="15.75" hidden="tru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4"/>
      <c r="AD825" s="4"/>
      <c r="AE825" s="4"/>
      <c r="AF825" s="4"/>
    </row>
    <row r="826" customFormat="false" ht="15.75" hidden="tru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4"/>
      <c r="AD826" s="4"/>
      <c r="AE826" s="4"/>
      <c r="AF826" s="4"/>
    </row>
    <row r="827" customFormat="false" ht="15.75" hidden="tru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4"/>
      <c r="AD827" s="4"/>
      <c r="AE827" s="4"/>
      <c r="AF827" s="4"/>
    </row>
    <row r="828" customFormat="false" ht="15.75" hidden="tru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4"/>
      <c r="AD828" s="4"/>
      <c r="AE828" s="4"/>
      <c r="AF828" s="4"/>
    </row>
    <row r="829" customFormat="false" ht="15.75" hidden="tru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4"/>
      <c r="AD829" s="4"/>
      <c r="AE829" s="4"/>
      <c r="AF829" s="4"/>
    </row>
    <row r="830" customFormat="false" ht="15.75" hidden="tru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4"/>
      <c r="AD830" s="4"/>
      <c r="AE830" s="4"/>
      <c r="AF830" s="4"/>
    </row>
    <row r="831" customFormat="false" ht="15.75" hidden="tru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4"/>
      <c r="AD831" s="4"/>
      <c r="AE831" s="4"/>
      <c r="AF831" s="4"/>
    </row>
    <row r="832" customFormat="false" ht="15.75" hidden="tru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4"/>
      <c r="AD832" s="4"/>
      <c r="AE832" s="4"/>
      <c r="AF832" s="4"/>
    </row>
    <row r="833" customFormat="false" ht="15.75" hidden="tru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4"/>
      <c r="AD833" s="4"/>
      <c r="AE833" s="4"/>
      <c r="AF833" s="4"/>
    </row>
    <row r="834" customFormat="false" ht="15.75" hidden="tru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4"/>
      <c r="AD834" s="4"/>
      <c r="AE834" s="4"/>
      <c r="AF834" s="4"/>
    </row>
    <row r="835" customFormat="false" ht="15.75" hidden="tru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4"/>
      <c r="AD835" s="4"/>
      <c r="AE835" s="4"/>
      <c r="AF835" s="4"/>
    </row>
    <row r="836" customFormat="false" ht="15.75" hidden="tru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4"/>
      <c r="AD836" s="4"/>
      <c r="AE836" s="4"/>
      <c r="AF836" s="4"/>
    </row>
    <row r="837" customFormat="false" ht="15.75" hidden="tru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4"/>
      <c r="AD837" s="4"/>
      <c r="AE837" s="4"/>
      <c r="AF837" s="4"/>
    </row>
    <row r="838" customFormat="false" ht="15.75" hidden="tru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4"/>
      <c r="AD838" s="4"/>
      <c r="AE838" s="4"/>
      <c r="AF838" s="4"/>
    </row>
    <row r="839" customFormat="false" ht="15.75" hidden="tru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4"/>
      <c r="AD839" s="4"/>
      <c r="AE839" s="4"/>
      <c r="AF839" s="4"/>
    </row>
    <row r="840" customFormat="false" ht="15.75" hidden="tru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4"/>
      <c r="AD840" s="4"/>
      <c r="AE840" s="4"/>
      <c r="AF840" s="4"/>
    </row>
    <row r="841" customFormat="false" ht="15.75" hidden="tru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4"/>
      <c r="AD841" s="4"/>
      <c r="AE841" s="4"/>
      <c r="AF841" s="4"/>
    </row>
    <row r="842" customFormat="false" ht="15.75" hidden="tru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4"/>
      <c r="AD842" s="4"/>
      <c r="AE842" s="4"/>
      <c r="AF842" s="4"/>
    </row>
    <row r="843" customFormat="false" ht="15.75" hidden="tru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4"/>
      <c r="AD843" s="4"/>
      <c r="AE843" s="4"/>
      <c r="AF843" s="4"/>
    </row>
    <row r="844" customFormat="false" ht="15.75" hidden="tru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4"/>
      <c r="AD844" s="4"/>
      <c r="AE844" s="4"/>
      <c r="AF844" s="4"/>
    </row>
    <row r="845" customFormat="false" ht="15.75" hidden="tru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4"/>
      <c r="AD845" s="4"/>
      <c r="AE845" s="4"/>
      <c r="AF845" s="4"/>
    </row>
    <row r="846" customFormat="false" ht="15.75" hidden="tru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4"/>
      <c r="AD846" s="4"/>
      <c r="AE846" s="4"/>
      <c r="AF846" s="4"/>
    </row>
    <row r="847" customFormat="false" ht="15.75" hidden="tru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4"/>
      <c r="AD847" s="4"/>
      <c r="AE847" s="4"/>
      <c r="AF847" s="4"/>
    </row>
    <row r="848" customFormat="false" ht="15.75" hidden="tru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4"/>
      <c r="AD848" s="4"/>
      <c r="AE848" s="4"/>
      <c r="AF848" s="4"/>
    </row>
    <row r="849" customFormat="false" ht="15.75" hidden="tru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4"/>
      <c r="AD849" s="4"/>
      <c r="AE849" s="4"/>
      <c r="AF849" s="4"/>
    </row>
    <row r="850" customFormat="false" ht="15.75" hidden="tru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4"/>
      <c r="AD850" s="4"/>
      <c r="AE850" s="4"/>
      <c r="AF850" s="4"/>
    </row>
    <row r="851" customFormat="false" ht="15.75" hidden="tru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4"/>
      <c r="AD851" s="4"/>
      <c r="AE851" s="4"/>
      <c r="AF851" s="4"/>
    </row>
    <row r="852" customFormat="false" ht="15.75" hidden="tru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4"/>
      <c r="AD852" s="4"/>
      <c r="AE852" s="4"/>
      <c r="AF852" s="4"/>
    </row>
    <row r="853" customFormat="false" ht="15.75" hidden="tru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4"/>
      <c r="AD853" s="4"/>
      <c r="AE853" s="4"/>
      <c r="AF853" s="4"/>
    </row>
    <row r="854" customFormat="false" ht="15.75" hidden="tru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4"/>
      <c r="AD854" s="4"/>
      <c r="AE854" s="4"/>
      <c r="AF854" s="4"/>
    </row>
    <row r="855" customFormat="false" ht="15.75" hidden="tru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4"/>
      <c r="AD855" s="4"/>
      <c r="AE855" s="4"/>
      <c r="AF855" s="4"/>
    </row>
    <row r="856" customFormat="false" ht="15.75" hidden="tru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4"/>
      <c r="AD856" s="4"/>
      <c r="AE856" s="4"/>
      <c r="AF856" s="4"/>
    </row>
    <row r="857" customFormat="false" ht="15.75" hidden="tru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4"/>
      <c r="AD857" s="4"/>
      <c r="AE857" s="4"/>
      <c r="AF857" s="4"/>
    </row>
    <row r="858" customFormat="false" ht="15.75" hidden="tru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4"/>
      <c r="AD858" s="4"/>
      <c r="AE858" s="4"/>
      <c r="AF858" s="4"/>
    </row>
    <row r="859" customFormat="false" ht="15.75" hidden="tru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4"/>
      <c r="AD859" s="4"/>
      <c r="AE859" s="4"/>
      <c r="AF859" s="4"/>
    </row>
    <row r="860" customFormat="false" ht="15.75" hidden="tru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4"/>
      <c r="AD860" s="4"/>
      <c r="AE860" s="4"/>
      <c r="AF860" s="4"/>
    </row>
    <row r="861" customFormat="false" ht="15.75" hidden="tru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4"/>
      <c r="AD861" s="4"/>
      <c r="AE861" s="4"/>
      <c r="AF861" s="4"/>
    </row>
    <row r="862" customFormat="false" ht="15.75" hidden="tru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4"/>
      <c r="AD862" s="4"/>
      <c r="AE862" s="4"/>
      <c r="AF862" s="4"/>
    </row>
    <row r="863" customFormat="false" ht="15.75" hidden="tru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4"/>
      <c r="AD863" s="4"/>
      <c r="AE863" s="4"/>
      <c r="AF863" s="4"/>
    </row>
    <row r="864" customFormat="false" ht="15.75" hidden="tru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4"/>
      <c r="AD864" s="4"/>
      <c r="AE864" s="4"/>
      <c r="AF864" s="4"/>
    </row>
    <row r="865" customFormat="false" ht="15.75" hidden="tru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4"/>
      <c r="AD865" s="4"/>
      <c r="AE865" s="4"/>
      <c r="AF865" s="4"/>
    </row>
    <row r="866" customFormat="false" ht="15.75" hidden="tru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4"/>
      <c r="AD866" s="4"/>
      <c r="AE866" s="4"/>
      <c r="AF866" s="4"/>
    </row>
    <row r="867" customFormat="false" ht="15.75" hidden="tru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4"/>
      <c r="AD867" s="4"/>
      <c r="AE867" s="4"/>
      <c r="AF867" s="4"/>
    </row>
    <row r="868" customFormat="false" ht="15.75" hidden="tru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4"/>
      <c r="AD868" s="4"/>
      <c r="AE868" s="4"/>
      <c r="AF868" s="4"/>
    </row>
    <row r="869" customFormat="false" ht="15.75" hidden="tru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4"/>
      <c r="AD869" s="4"/>
      <c r="AE869" s="4"/>
      <c r="AF869" s="4"/>
    </row>
    <row r="870" customFormat="false" ht="15.75" hidden="tru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4"/>
      <c r="AD870" s="4"/>
      <c r="AE870" s="4"/>
      <c r="AF870" s="4"/>
    </row>
    <row r="871" customFormat="false" ht="15.75" hidden="tru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4"/>
      <c r="AD871" s="4"/>
      <c r="AE871" s="4"/>
      <c r="AF871" s="4"/>
    </row>
    <row r="872" customFormat="false" ht="15.75" hidden="tru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4"/>
      <c r="AD872" s="4"/>
      <c r="AE872" s="4"/>
      <c r="AF872" s="4"/>
    </row>
    <row r="873" customFormat="false" ht="15.75" hidden="tru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4"/>
      <c r="AD873" s="4"/>
      <c r="AE873" s="4"/>
      <c r="AF873" s="4"/>
    </row>
    <row r="874" customFormat="false" ht="15.75" hidden="tru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4"/>
      <c r="AD874" s="4"/>
      <c r="AE874" s="4"/>
      <c r="AF874" s="4"/>
    </row>
    <row r="875" customFormat="false" ht="15.75" hidden="tru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4"/>
      <c r="AD875" s="4"/>
      <c r="AE875" s="4"/>
      <c r="AF875" s="4"/>
    </row>
    <row r="876" customFormat="false" ht="15.75" hidden="tru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4"/>
      <c r="AD876" s="4"/>
      <c r="AE876" s="4"/>
      <c r="AF876" s="4"/>
    </row>
    <row r="877" customFormat="false" ht="15.75" hidden="tru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4"/>
      <c r="AD877" s="4"/>
      <c r="AE877" s="4"/>
      <c r="AF877" s="4"/>
    </row>
    <row r="878" customFormat="false" ht="15.75" hidden="tru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4"/>
      <c r="AD878" s="4"/>
      <c r="AE878" s="4"/>
      <c r="AF878" s="4"/>
    </row>
    <row r="879" customFormat="false" ht="15.75" hidden="tru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4"/>
      <c r="AD879" s="4"/>
      <c r="AE879" s="4"/>
      <c r="AF879" s="4"/>
    </row>
    <row r="880" customFormat="false" ht="15.75" hidden="tru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4"/>
      <c r="AD880" s="4"/>
      <c r="AE880" s="4"/>
      <c r="AF880" s="4"/>
    </row>
    <row r="881" customFormat="false" ht="15.75" hidden="tru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4"/>
      <c r="AD881" s="4"/>
      <c r="AE881" s="4"/>
      <c r="AF881" s="4"/>
    </row>
    <row r="882" customFormat="false" ht="15.75" hidden="tru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4"/>
      <c r="AD882" s="4"/>
      <c r="AE882" s="4"/>
      <c r="AF882" s="4"/>
    </row>
    <row r="883" customFormat="false" ht="15.75" hidden="tru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4"/>
      <c r="AD883" s="4"/>
      <c r="AE883" s="4"/>
      <c r="AF883" s="4"/>
    </row>
    <row r="884" customFormat="false" ht="15.75" hidden="tru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4"/>
      <c r="AD884" s="4"/>
      <c r="AE884" s="4"/>
      <c r="AF884" s="4"/>
    </row>
    <row r="885" customFormat="false" ht="15.75" hidden="tru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4"/>
      <c r="AD885" s="4"/>
      <c r="AE885" s="4"/>
      <c r="AF885" s="4"/>
    </row>
    <row r="886" customFormat="false" ht="15.75" hidden="tru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4"/>
      <c r="AD886" s="4"/>
      <c r="AE886" s="4"/>
      <c r="AF886" s="4"/>
    </row>
    <row r="887" customFormat="false" ht="15.75" hidden="tru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4"/>
      <c r="AD887" s="4"/>
      <c r="AE887" s="4"/>
      <c r="AF887" s="4"/>
    </row>
    <row r="888" customFormat="false" ht="15.75" hidden="tru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4"/>
      <c r="AD888" s="4"/>
      <c r="AE888" s="4"/>
      <c r="AF888" s="4"/>
    </row>
    <row r="889" customFormat="false" ht="15.75" hidden="tru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4"/>
      <c r="AD889" s="4"/>
      <c r="AE889" s="4"/>
      <c r="AF889" s="4"/>
    </row>
    <row r="890" customFormat="false" ht="15.75" hidden="tru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4"/>
      <c r="AD890" s="4"/>
      <c r="AE890" s="4"/>
      <c r="AF890" s="4"/>
    </row>
    <row r="891" customFormat="false" ht="15.75" hidden="tru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4"/>
      <c r="AD891" s="4"/>
      <c r="AE891" s="4"/>
      <c r="AF891" s="4"/>
    </row>
    <row r="892" customFormat="false" ht="15.75" hidden="tru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4"/>
      <c r="AD892" s="4"/>
      <c r="AE892" s="4"/>
      <c r="AF892" s="4"/>
    </row>
    <row r="893" customFormat="false" ht="15.75" hidden="tru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4"/>
      <c r="AD893" s="4"/>
      <c r="AE893" s="4"/>
      <c r="AF893" s="4"/>
    </row>
    <row r="894" customFormat="false" ht="15.75" hidden="tru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4"/>
      <c r="AD894" s="4"/>
      <c r="AE894" s="4"/>
      <c r="AF894" s="4"/>
    </row>
    <row r="895" customFormat="false" ht="15.75" hidden="tru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4"/>
      <c r="AD895" s="4"/>
      <c r="AE895" s="4"/>
      <c r="AF895" s="4"/>
    </row>
    <row r="896" customFormat="false" ht="15.75" hidden="tru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4"/>
      <c r="AD896" s="4"/>
      <c r="AE896" s="4"/>
      <c r="AF896" s="4"/>
    </row>
    <row r="897" customFormat="false" ht="15.75" hidden="tru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4"/>
      <c r="AD897" s="4"/>
      <c r="AE897" s="4"/>
      <c r="AF897" s="4"/>
    </row>
    <row r="898" customFormat="false" ht="15.75" hidden="tru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4"/>
      <c r="AD898" s="4"/>
      <c r="AE898" s="4"/>
      <c r="AF898" s="4"/>
    </row>
    <row r="899" customFormat="false" ht="15.75" hidden="tru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4"/>
      <c r="AD899" s="4"/>
      <c r="AE899" s="4"/>
      <c r="AF899" s="4"/>
    </row>
    <row r="900" customFormat="false" ht="15.75" hidden="tru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4"/>
      <c r="AD900" s="4"/>
      <c r="AE900" s="4"/>
      <c r="AF900" s="4"/>
    </row>
    <row r="901" customFormat="false" ht="15.75" hidden="tru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4"/>
      <c r="AD901" s="4"/>
      <c r="AE901" s="4"/>
      <c r="AF901" s="4"/>
    </row>
    <row r="902" customFormat="false" ht="15.75" hidden="tru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4"/>
      <c r="AD902" s="4"/>
      <c r="AE902" s="4"/>
      <c r="AF902" s="4"/>
    </row>
    <row r="903" customFormat="false" ht="15.75" hidden="tru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4"/>
      <c r="AD903" s="4"/>
      <c r="AE903" s="4"/>
      <c r="AF903" s="4"/>
    </row>
    <row r="904" customFormat="false" ht="15.75" hidden="tru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4"/>
      <c r="AD904" s="4"/>
      <c r="AE904" s="4"/>
      <c r="AF904" s="4"/>
    </row>
    <row r="905" customFormat="false" ht="15.75" hidden="tru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4"/>
      <c r="AD905" s="4"/>
      <c r="AE905" s="4"/>
      <c r="AF905" s="4"/>
    </row>
    <row r="906" customFormat="false" ht="15.75" hidden="tru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4"/>
      <c r="AD906" s="4"/>
      <c r="AE906" s="4"/>
      <c r="AF906" s="4"/>
    </row>
    <row r="907" customFormat="false" ht="15.75" hidden="tru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4"/>
      <c r="AD907" s="4"/>
      <c r="AE907" s="4"/>
      <c r="AF907" s="4"/>
    </row>
    <row r="908" customFormat="false" ht="15.75" hidden="tru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4"/>
      <c r="AD908" s="4"/>
      <c r="AE908" s="4"/>
      <c r="AF908" s="4"/>
    </row>
    <row r="909" customFormat="false" ht="15.75" hidden="tru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4"/>
      <c r="AD909" s="4"/>
      <c r="AE909" s="4"/>
      <c r="AF909" s="4"/>
    </row>
    <row r="910" customFormat="false" ht="15.75" hidden="tru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4"/>
      <c r="AD910" s="4"/>
      <c r="AE910" s="4"/>
      <c r="AF910" s="4"/>
    </row>
    <row r="911" customFormat="false" ht="15.75" hidden="tru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4"/>
      <c r="AD911" s="4"/>
      <c r="AE911" s="4"/>
      <c r="AF911" s="4"/>
    </row>
    <row r="912" customFormat="false" ht="15.75" hidden="tru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4"/>
      <c r="AD912" s="4"/>
      <c r="AE912" s="4"/>
      <c r="AF912" s="4"/>
    </row>
    <row r="913" customFormat="false" ht="15.75" hidden="tru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4"/>
      <c r="AD913" s="4"/>
      <c r="AE913" s="4"/>
      <c r="AF913" s="4"/>
    </row>
    <row r="914" customFormat="false" ht="15.75" hidden="tru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4"/>
      <c r="AD914" s="4"/>
      <c r="AE914" s="4"/>
      <c r="AF914" s="4"/>
    </row>
    <row r="915" customFormat="false" ht="15.75" hidden="tru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4"/>
      <c r="AD915" s="4"/>
      <c r="AE915" s="4"/>
      <c r="AF915" s="4"/>
    </row>
    <row r="916" customFormat="false" ht="15.75" hidden="tru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4"/>
      <c r="AD916" s="4"/>
      <c r="AE916" s="4"/>
      <c r="AF916" s="4"/>
    </row>
    <row r="917" customFormat="false" ht="15.75" hidden="tru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4"/>
      <c r="AD917" s="4"/>
      <c r="AE917" s="4"/>
      <c r="AF917" s="4"/>
    </row>
    <row r="918" customFormat="false" ht="15.75" hidden="tru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4"/>
      <c r="AD918" s="4"/>
      <c r="AE918" s="4"/>
      <c r="AF918" s="4"/>
    </row>
    <row r="919" customFormat="false" ht="15.75" hidden="tru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4"/>
      <c r="AD919" s="4"/>
      <c r="AE919" s="4"/>
      <c r="AF919" s="4"/>
    </row>
    <row r="920" customFormat="false" ht="15.75" hidden="tru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4"/>
      <c r="AD920" s="4"/>
      <c r="AE920" s="4"/>
      <c r="AF920" s="4"/>
    </row>
    <row r="921" customFormat="false" ht="15.75" hidden="tru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4"/>
      <c r="AD921" s="4"/>
      <c r="AE921" s="4"/>
      <c r="AF921" s="4"/>
    </row>
    <row r="922" customFormat="false" ht="15.75" hidden="tru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4"/>
      <c r="AD922" s="4"/>
      <c r="AE922" s="4"/>
      <c r="AF922" s="4"/>
    </row>
    <row r="923" customFormat="false" ht="15.75" hidden="tru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4"/>
      <c r="AD923" s="4"/>
      <c r="AE923" s="4"/>
      <c r="AF923" s="4"/>
    </row>
    <row r="924" customFormat="false" ht="15.75" hidden="tru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4"/>
      <c r="AD924" s="4"/>
      <c r="AE924" s="4"/>
      <c r="AF924" s="4"/>
    </row>
    <row r="925" customFormat="false" ht="15.75" hidden="tru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4"/>
      <c r="AD925" s="4"/>
      <c r="AE925" s="4"/>
      <c r="AF925" s="4"/>
    </row>
    <row r="926" customFormat="false" ht="15.75" hidden="tru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4"/>
      <c r="AD926" s="4"/>
      <c r="AE926" s="4"/>
      <c r="AF926" s="4"/>
    </row>
    <row r="927" customFormat="false" ht="15.75" hidden="tru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4"/>
      <c r="AD927" s="4"/>
      <c r="AE927" s="4"/>
      <c r="AF927" s="4"/>
    </row>
    <row r="928" customFormat="false" ht="15.75" hidden="tru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4"/>
      <c r="AD928" s="4"/>
      <c r="AE928" s="4"/>
      <c r="AF928" s="4"/>
    </row>
    <row r="929" customFormat="false" ht="15.75" hidden="tru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4"/>
      <c r="AD929" s="4"/>
      <c r="AE929" s="4"/>
      <c r="AF929" s="4"/>
    </row>
    <row r="930" customFormat="false" ht="15.75" hidden="tru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4"/>
      <c r="AD930" s="4"/>
      <c r="AE930" s="4"/>
      <c r="AF930" s="4"/>
    </row>
    <row r="931" customFormat="false" ht="15.75" hidden="tru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4"/>
      <c r="AD931" s="4"/>
      <c r="AE931" s="4"/>
      <c r="AF931" s="4"/>
    </row>
    <row r="932" customFormat="false" ht="15.75" hidden="tru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4"/>
      <c r="AD932" s="4"/>
      <c r="AE932" s="4"/>
      <c r="AF932" s="4"/>
    </row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66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G18" activeCellId="0" sqref="G18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28.72"/>
    <col collapsed="false" customWidth="true" hidden="false" outlineLevel="0" max="3" min="3" style="0" width="7"/>
    <col collapsed="false" customWidth="true" hidden="false" outlineLevel="0" max="5" min="5" style="0" width="6.85"/>
    <col collapsed="false" customWidth="true" hidden="false" outlineLevel="0" max="7" min="7" style="0" width="16.14"/>
    <col collapsed="false" customWidth="true" hidden="false" outlineLevel="0" max="8" min="8" style="0" width="13.28"/>
    <col collapsed="false" customWidth="true" hidden="false" outlineLevel="0" max="9" min="9" style="0" width="22.57"/>
  </cols>
  <sheetData>
    <row r="1" customFormat="false" ht="15" hidden="false" customHeight="false" outlineLevel="0" collapsed="false">
      <c r="A1" s="0" t="s">
        <v>103</v>
      </c>
      <c r="B1" s="0" t="s">
        <v>104</v>
      </c>
      <c r="C1" s="0" t="s">
        <v>105</v>
      </c>
      <c r="D1" s="0" t="s">
        <v>106</v>
      </c>
      <c r="E1" s="0" t="s">
        <v>107</v>
      </c>
      <c r="F1" s="0" t="s">
        <v>108</v>
      </c>
      <c r="G1" s="0" t="s">
        <v>109</v>
      </c>
      <c r="H1" s="0" t="s">
        <v>110</v>
      </c>
      <c r="I1" s="0" t="s">
        <v>111</v>
      </c>
      <c r="J1" s="0" t="s">
        <v>112</v>
      </c>
      <c r="K1" s="0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N2" activeCellId="0" sqref="N2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27.3"/>
    <col collapsed="false" customWidth="false" hidden="false" outlineLevel="0" max="14" min="3" style="82" width="9.14"/>
  </cols>
  <sheetData>
    <row r="1" customFormat="false" ht="15" hidden="false" customHeight="false" outlineLevel="0" collapsed="false">
      <c r="A1" s="0" t="s">
        <v>103</v>
      </c>
      <c r="B1" s="0" t="s">
        <v>104</v>
      </c>
      <c r="C1" s="82" t="s">
        <v>114</v>
      </c>
      <c r="D1" s="82" t="s">
        <v>115</v>
      </c>
      <c r="E1" s="82" t="s">
        <v>116</v>
      </c>
      <c r="F1" s="82" t="s">
        <v>117</v>
      </c>
      <c r="G1" s="82" t="s">
        <v>118</v>
      </c>
      <c r="H1" s="82" t="s">
        <v>119</v>
      </c>
      <c r="I1" s="82" t="s">
        <v>120</v>
      </c>
      <c r="J1" s="82" t="s">
        <v>121</v>
      </c>
      <c r="K1" s="82" t="s">
        <v>122</v>
      </c>
      <c r="L1" s="82" t="s">
        <v>123</v>
      </c>
      <c r="M1" s="82" t="s">
        <v>124</v>
      </c>
      <c r="N1" s="82" t="s">
        <v>125</v>
      </c>
    </row>
    <row r="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7.61"/>
    <col collapsed="false" customWidth="true" hidden="false" outlineLevel="0" max="2" min="2" style="0" width="23.04"/>
    <col collapsed="false" customWidth="true" hidden="false" outlineLevel="0" max="3" min="3" style="0" width="14.55"/>
    <col collapsed="false" customWidth="true" hidden="false" outlineLevel="0" max="4" min="4" style="0" width="14.77"/>
    <col collapsed="false" customWidth="true" hidden="false" outlineLevel="0" max="5" min="5" style="0" width="13.89"/>
    <col collapsed="false" customWidth="true" hidden="false" outlineLevel="0" max="6" min="6" style="0" width="12.35"/>
    <col collapsed="false" customWidth="true" hidden="false" outlineLevel="0" max="7" min="7" style="0" width="15.87"/>
    <col collapsed="false" customWidth="true" hidden="false" outlineLevel="0" max="8" min="8" style="0" width="14.55"/>
    <col collapsed="false" customWidth="true" hidden="false" outlineLevel="0" max="9" min="9" style="0" width="14.33"/>
    <col collapsed="false" customWidth="true" hidden="false" outlineLevel="0" max="10" min="10" style="0" width="14"/>
    <col collapsed="false" customWidth="true" hidden="false" outlineLevel="0" max="11" min="11" style="0" width="13.89"/>
    <col collapsed="false" customWidth="true" hidden="false" outlineLevel="0" max="12" min="12" style="0" width="11.02"/>
    <col collapsed="false" customWidth="true" hidden="false" outlineLevel="0" max="13" min="13" style="0" width="11.24"/>
    <col collapsed="false" customWidth="true" hidden="false" outlineLevel="0" max="14" min="14" style="0" width="16.39"/>
    <col collapsed="false" customWidth="true" hidden="false" outlineLevel="0" max="15" min="15" style="0" width="14.33"/>
    <col collapsed="false" customWidth="true" hidden="false" outlineLevel="0" max="17" min="16" style="0" width="14.22"/>
    <col collapsed="false" customWidth="true" hidden="false" outlineLevel="0" max="18" min="18" style="0" width="13.78"/>
    <col collapsed="false" customWidth="true" hidden="false" outlineLevel="0" max="19" min="19" style="0" width="11.68"/>
    <col collapsed="false" customWidth="true" hidden="false" outlineLevel="0" max="20" min="20" style="0" width="11.46"/>
    <col collapsed="false" customWidth="true" hidden="false" outlineLevel="0" max="21" min="21" style="0" width="16.11"/>
    <col collapsed="false" customWidth="true" hidden="false" outlineLevel="0" max="22" min="22" style="0" width="13.56"/>
    <col collapsed="false" customWidth="true" hidden="false" outlineLevel="0" max="23" min="23" style="0" width="14.33"/>
    <col collapsed="false" customWidth="true" hidden="false" outlineLevel="0" max="24" min="24" style="0" width="13.23"/>
    <col collapsed="false" customWidth="true" hidden="false" outlineLevel="0" max="25" min="25" style="0" width="13.67"/>
    <col collapsed="false" customWidth="true" hidden="false" outlineLevel="0" max="26" min="26" style="0" width="12.57"/>
    <col collapsed="false" customWidth="true" hidden="false" outlineLevel="0" max="27" min="27" style="0" width="12.35"/>
    <col collapsed="false" customWidth="true" hidden="false" outlineLevel="0" max="28" min="28" style="0" width="15.76"/>
    <col collapsed="false" customWidth="true" hidden="false" outlineLevel="0" max="30" min="29" style="0" width="13.67"/>
  </cols>
  <sheetData>
    <row r="1" s="83" customFormat="true" ht="13.8" hidden="false" customHeight="false" outlineLevel="0" collapsed="false">
      <c r="A1" s="83" t="s">
        <v>126</v>
      </c>
      <c r="B1" s="83" t="s">
        <v>104</v>
      </c>
      <c r="C1" s="83" t="s">
        <v>127</v>
      </c>
      <c r="D1" s="83" t="s">
        <v>128</v>
      </c>
      <c r="E1" s="83" t="s">
        <v>129</v>
      </c>
      <c r="F1" s="83" t="s">
        <v>130</v>
      </c>
      <c r="G1" s="83" t="s">
        <v>131</v>
      </c>
      <c r="H1" s="83" t="s">
        <v>132</v>
      </c>
      <c r="I1" s="83" t="s">
        <v>133</v>
      </c>
      <c r="J1" s="83" t="s">
        <v>134</v>
      </c>
      <c r="K1" s="83" t="s">
        <v>135</v>
      </c>
      <c r="L1" s="83" t="s">
        <v>136</v>
      </c>
      <c r="M1" s="83" t="s">
        <v>137</v>
      </c>
      <c r="N1" s="83" t="s">
        <v>138</v>
      </c>
      <c r="O1" s="83" t="s">
        <v>139</v>
      </c>
      <c r="P1" s="83" t="s">
        <v>140</v>
      </c>
      <c r="Q1" s="83" t="s">
        <v>141</v>
      </c>
      <c r="R1" s="83" t="s">
        <v>142</v>
      </c>
      <c r="S1" s="83" t="s">
        <v>143</v>
      </c>
      <c r="T1" s="83" t="s">
        <v>144</v>
      </c>
      <c r="U1" s="83" t="s">
        <v>145</v>
      </c>
      <c r="V1" s="83" t="s">
        <v>146</v>
      </c>
      <c r="W1" s="83" t="s">
        <v>147</v>
      </c>
      <c r="X1" s="83" t="s">
        <v>148</v>
      </c>
      <c r="Y1" s="83" t="s">
        <v>149</v>
      </c>
      <c r="Z1" s="83" t="s">
        <v>150</v>
      </c>
      <c r="AA1" s="83" t="s">
        <v>151</v>
      </c>
      <c r="AB1" s="83" t="s">
        <v>152</v>
      </c>
      <c r="AC1" s="83" t="s">
        <v>153</v>
      </c>
      <c r="AD1" s="83" t="s">
        <v>154</v>
      </c>
    </row>
    <row r="2" s="84" customFormat="tru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pageBreakPreview" topLeftCell="J1" colorId="64" zoomScale="100" zoomScaleNormal="100" zoomScalePageLayoutView="100" workbookViewId="0">
      <selection pane="topLeft" activeCell="C3" activeCellId="0" sqref="C3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7.61"/>
    <col collapsed="false" customWidth="true" hidden="false" outlineLevel="0" max="2" min="2" style="0" width="23.04"/>
    <col collapsed="false" customWidth="true" hidden="false" outlineLevel="0" max="3" min="3" style="0" width="14.55"/>
    <col collapsed="false" customWidth="true" hidden="false" outlineLevel="0" max="4" min="4" style="0" width="14.77"/>
    <col collapsed="false" customWidth="true" hidden="false" outlineLevel="0" max="5" min="5" style="0" width="13.89"/>
    <col collapsed="false" customWidth="true" hidden="false" outlineLevel="0" max="6" min="6" style="0" width="12.35"/>
    <col collapsed="false" customWidth="true" hidden="false" outlineLevel="0" max="7" min="7" style="0" width="15.87"/>
    <col collapsed="false" customWidth="true" hidden="false" outlineLevel="0" max="8" min="8" style="0" width="14.55"/>
    <col collapsed="false" customWidth="true" hidden="false" outlineLevel="0" max="9" min="9" style="0" width="14.33"/>
    <col collapsed="false" customWidth="true" hidden="false" outlineLevel="0" max="10" min="10" style="0" width="14"/>
    <col collapsed="false" customWidth="true" hidden="false" outlineLevel="0" max="11" min="11" style="0" width="13.89"/>
    <col collapsed="false" customWidth="true" hidden="false" outlineLevel="0" max="12" min="12" style="0" width="11.02"/>
    <col collapsed="false" customWidth="true" hidden="false" outlineLevel="0" max="13" min="13" style="0" width="11.24"/>
    <col collapsed="false" customWidth="true" hidden="false" outlineLevel="0" max="14" min="14" style="0" width="16.39"/>
    <col collapsed="false" customWidth="true" hidden="false" outlineLevel="0" max="15" min="15" style="0" width="14.33"/>
    <col collapsed="false" customWidth="true" hidden="false" outlineLevel="0" max="17" min="16" style="0" width="14.22"/>
    <col collapsed="false" customWidth="true" hidden="false" outlineLevel="0" max="18" min="18" style="0" width="13.78"/>
    <col collapsed="false" customWidth="true" hidden="false" outlineLevel="0" max="19" min="19" style="0" width="11.68"/>
    <col collapsed="false" customWidth="true" hidden="false" outlineLevel="0" max="20" min="20" style="0" width="11.46"/>
    <col collapsed="false" customWidth="true" hidden="false" outlineLevel="0" max="21" min="21" style="0" width="16.11"/>
    <col collapsed="false" customWidth="true" hidden="false" outlineLevel="0" max="22" min="22" style="0" width="13.56"/>
    <col collapsed="false" customWidth="true" hidden="false" outlineLevel="0" max="23" min="23" style="0" width="14.33"/>
    <col collapsed="false" customWidth="true" hidden="false" outlineLevel="0" max="24" min="24" style="0" width="13.23"/>
    <col collapsed="false" customWidth="true" hidden="false" outlineLevel="0" max="25" min="25" style="0" width="13.67"/>
    <col collapsed="false" customWidth="true" hidden="false" outlineLevel="0" max="26" min="26" style="0" width="12.57"/>
    <col collapsed="false" customWidth="true" hidden="false" outlineLevel="0" max="27" min="27" style="0" width="12.35"/>
    <col collapsed="false" customWidth="true" hidden="false" outlineLevel="0" max="28" min="28" style="0" width="15.76"/>
    <col collapsed="false" customWidth="true" hidden="false" outlineLevel="0" max="30" min="29" style="0" width="13.67"/>
  </cols>
  <sheetData>
    <row r="1" s="83" customFormat="true" ht="13.8" hidden="false" customHeight="false" outlineLevel="0" collapsed="false">
      <c r="A1" s="83" t="s">
        <v>155</v>
      </c>
      <c r="B1" s="83" t="s">
        <v>156</v>
      </c>
    </row>
    <row r="2" s="83" customFormat="true" ht="13.8" hidden="false" customHeight="false" outlineLevel="0" collapsed="false">
      <c r="A2" s="83" t="s">
        <v>126</v>
      </c>
      <c r="B2" s="83" t="s">
        <v>104</v>
      </c>
      <c r="C2" s="83" t="s">
        <v>53</v>
      </c>
      <c r="D2" s="83" t="s">
        <v>54</v>
      </c>
      <c r="E2" s="83" t="s">
        <v>55</v>
      </c>
      <c r="F2" s="83" t="s">
        <v>56</v>
      </c>
      <c r="G2" s="83" t="s">
        <v>57</v>
      </c>
      <c r="H2" s="83" t="s">
        <v>58</v>
      </c>
      <c r="I2" s="83" t="s">
        <v>59</v>
      </c>
      <c r="J2" s="83" t="s">
        <v>60</v>
      </c>
      <c r="K2" s="83" t="s">
        <v>61</v>
      </c>
      <c r="L2" s="83" t="s">
        <v>62</v>
      </c>
    </row>
    <row r="3" s="84" customFormat="tru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2021-03-05T03:09:56Z</dcterms:created>
  <dc:creator>Peter</dc:creator>
  <dc:description/>
  <dc:language>en-PH</dc:language>
  <cp:lastModifiedBy/>
  <dcterms:modified xsi:type="dcterms:W3CDTF">2021-05-24T13:10:56Z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