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 Ciuffreda\comp110-21f-workspace\projects\"/>
    </mc:Choice>
  </mc:AlternateContent>
  <xr:revisionPtr revIDLastSave="0" documentId="13_ncr:1_{A9494317-732B-4D6F-BB51-641DF6C28417}" xr6:coauthVersionLast="36" xr6:coauthVersionMax="36" xr10:uidLastSave="{00000000-0000-0000-0000-000000000000}"/>
  <bookViews>
    <workbookView xWindow="0" yWindow="0" windowWidth="28800" windowHeight="12225" xr2:uid="{1A042A3D-A1A8-4D27-ABE4-D451EBC63636}"/>
  </bookViews>
  <sheets>
    <sheet name="ncaaroste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4" i="1" l="1"/>
  <c r="P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" i="1"/>
  <c r="C2" i="1"/>
  <c r="O2" i="1" s="1"/>
  <c r="C3" i="1"/>
  <c r="O3" i="1" s="1"/>
  <c r="C4" i="1"/>
  <c r="O4" i="1" s="1"/>
  <c r="C5" i="1"/>
  <c r="O5" i="1" s="1"/>
  <c r="C6" i="1"/>
  <c r="O6" i="1" s="1"/>
  <c r="C7" i="1"/>
  <c r="O7" i="1" s="1"/>
  <c r="C8" i="1"/>
  <c r="O8" i="1" s="1"/>
  <c r="C9" i="1"/>
  <c r="O9" i="1" s="1"/>
  <c r="C10" i="1"/>
  <c r="O10" i="1" s="1"/>
  <c r="C11" i="1"/>
  <c r="O11" i="1" s="1"/>
  <c r="C12" i="1"/>
  <c r="O12" i="1" s="1"/>
  <c r="C13" i="1"/>
  <c r="O13" i="1" s="1"/>
  <c r="C14" i="1"/>
  <c r="O14" i="1" s="1"/>
  <c r="C15" i="1"/>
  <c r="O15" i="1" s="1"/>
  <c r="C16" i="1"/>
  <c r="O16" i="1" s="1"/>
  <c r="C17" i="1"/>
  <c r="O17" i="1" s="1"/>
  <c r="C18" i="1"/>
  <c r="O18" i="1" s="1"/>
  <c r="C19" i="1"/>
  <c r="O19" i="1" s="1"/>
  <c r="C20" i="1"/>
  <c r="O20" i="1" s="1"/>
  <c r="C21" i="1"/>
  <c r="O21" i="1" s="1"/>
  <c r="C22" i="1"/>
  <c r="O22" i="1" s="1"/>
  <c r="C23" i="1"/>
  <c r="O23" i="1" s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O30" i="1" s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O37" i="1" s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O44" i="1" s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O51" i="1" s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O58" i="1" s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O65" i="1" s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O72" i="1" s="1"/>
  <c r="C73" i="1"/>
  <c r="O73" i="1" s="1"/>
  <c r="C74" i="1"/>
  <c r="O74" i="1" s="1"/>
  <c r="C75" i="1"/>
  <c r="O75" i="1" s="1"/>
  <c r="C76" i="1"/>
  <c r="O76" i="1" s="1"/>
  <c r="C77" i="1"/>
  <c r="O77" i="1" s="1"/>
  <c r="C78" i="1"/>
  <c r="O78" i="1" s="1"/>
  <c r="C79" i="1"/>
  <c r="O79" i="1" s="1"/>
  <c r="C80" i="1"/>
  <c r="O80" i="1" s="1"/>
  <c r="C81" i="1"/>
  <c r="O81" i="1" s="1"/>
  <c r="C82" i="1"/>
  <c r="O82" i="1" s="1"/>
  <c r="C83" i="1"/>
  <c r="O83" i="1" s="1"/>
  <c r="C84" i="1"/>
  <c r="O84" i="1" s="1"/>
  <c r="C85" i="1"/>
  <c r="O85" i="1" s="1"/>
  <c r="C86" i="1"/>
  <c r="O86" i="1" s="1"/>
  <c r="C87" i="1"/>
  <c r="O87" i="1" s="1"/>
  <c r="C88" i="1"/>
  <c r="O88" i="1" s="1"/>
  <c r="C89" i="1"/>
  <c r="O89" i="1" s="1"/>
  <c r="C90" i="1"/>
  <c r="O90" i="1" s="1"/>
  <c r="C91" i="1"/>
  <c r="O91" i="1" s="1"/>
  <c r="C92" i="1"/>
  <c r="O92" i="1" s="1"/>
  <c r="C93" i="1"/>
  <c r="O93" i="1" s="1"/>
  <c r="C94" i="1"/>
  <c r="O94" i="1" s="1"/>
  <c r="C95" i="1"/>
  <c r="O95" i="1" s="1"/>
  <c r="C96" i="1"/>
  <c r="O96" i="1" s="1"/>
  <c r="C97" i="1"/>
  <c r="O97" i="1" s="1"/>
  <c r="C98" i="1"/>
  <c r="O98" i="1" s="1"/>
  <c r="C99" i="1"/>
  <c r="O99" i="1" s="1"/>
  <c r="C100" i="1"/>
  <c r="O100" i="1" s="1"/>
  <c r="C101" i="1"/>
  <c r="O101" i="1" s="1"/>
  <c r="C102" i="1"/>
  <c r="O102" i="1" s="1"/>
  <c r="C103" i="1"/>
  <c r="O103" i="1" s="1"/>
  <c r="C104" i="1"/>
  <c r="O104" i="1" s="1"/>
  <c r="C105" i="1"/>
  <c r="O105" i="1" s="1"/>
  <c r="C106" i="1"/>
  <c r="O106" i="1" s="1"/>
  <c r="C107" i="1"/>
  <c r="O107" i="1" s="1"/>
  <c r="C108" i="1"/>
  <c r="O108" i="1" s="1"/>
  <c r="C109" i="1"/>
  <c r="O109" i="1" s="1"/>
  <c r="C110" i="1"/>
  <c r="O110" i="1" s="1"/>
  <c r="C111" i="1"/>
  <c r="O111" i="1" s="1"/>
  <c r="C112" i="1"/>
  <c r="O112" i="1" s="1"/>
  <c r="C113" i="1"/>
  <c r="O113" i="1" s="1"/>
  <c r="C114" i="1"/>
  <c r="O114" i="1" s="1"/>
  <c r="C115" i="1"/>
  <c r="O115" i="1" s="1"/>
  <c r="C116" i="1"/>
  <c r="O116" i="1" s="1"/>
  <c r="C117" i="1"/>
  <c r="O117" i="1" s="1"/>
  <c r="C118" i="1"/>
  <c r="O118" i="1" s="1"/>
  <c r="C119" i="1"/>
  <c r="O119" i="1" s="1"/>
  <c r="C120" i="1"/>
  <c r="O120" i="1" s="1"/>
  <c r="C121" i="1"/>
  <c r="O121" i="1" s="1"/>
  <c r="C122" i="1"/>
  <c r="O122" i="1" s="1"/>
  <c r="C123" i="1"/>
  <c r="O123" i="1" s="1"/>
  <c r="C124" i="1"/>
  <c r="O124" i="1" s="1"/>
  <c r="C125" i="1"/>
  <c r="O125" i="1" s="1"/>
  <c r="C126" i="1"/>
  <c r="O126" i="1" s="1"/>
  <c r="C127" i="1"/>
  <c r="O127" i="1" s="1"/>
  <c r="C128" i="1"/>
  <c r="O128" i="1" s="1"/>
  <c r="C129" i="1"/>
  <c r="O129" i="1" s="1"/>
  <c r="C130" i="1"/>
  <c r="O130" i="1" s="1"/>
  <c r="C131" i="1"/>
  <c r="O131" i="1" s="1"/>
  <c r="C132" i="1"/>
  <c r="O132" i="1" s="1"/>
  <c r="C133" i="1"/>
  <c r="O133" i="1" s="1"/>
  <c r="C134" i="1"/>
  <c r="O134" i="1" s="1"/>
  <c r="C135" i="1"/>
  <c r="O135" i="1" s="1"/>
  <c r="C136" i="1"/>
  <c r="O136" i="1" s="1"/>
  <c r="C137" i="1"/>
  <c r="O137" i="1" s="1"/>
  <c r="C138" i="1"/>
  <c r="O138" i="1" s="1"/>
  <c r="C139" i="1"/>
  <c r="O139" i="1" s="1"/>
  <c r="C140" i="1"/>
  <c r="O140" i="1" s="1"/>
  <c r="C141" i="1"/>
  <c r="O141" i="1" s="1"/>
  <c r="C142" i="1"/>
  <c r="O142" i="1" s="1"/>
  <c r="C143" i="1"/>
  <c r="O143" i="1" s="1"/>
  <c r="C144" i="1"/>
  <c r="O144" i="1" s="1"/>
  <c r="C145" i="1"/>
  <c r="O145" i="1" s="1"/>
  <c r="C146" i="1"/>
  <c r="O146" i="1" s="1"/>
  <c r="C147" i="1"/>
  <c r="O147" i="1" s="1"/>
  <c r="C148" i="1"/>
  <c r="O148" i="1" s="1"/>
  <c r="C149" i="1"/>
  <c r="O149" i="1" s="1"/>
  <c r="C150" i="1"/>
  <c r="O150" i="1" s="1"/>
  <c r="C151" i="1"/>
  <c r="O151" i="1" s="1"/>
  <c r="C152" i="1"/>
  <c r="O152" i="1" s="1"/>
  <c r="C153" i="1"/>
  <c r="O153" i="1" s="1"/>
  <c r="C154" i="1"/>
  <c r="O154" i="1" s="1"/>
  <c r="C155" i="1"/>
  <c r="O155" i="1" s="1"/>
  <c r="C156" i="1"/>
  <c r="O156" i="1" s="1"/>
  <c r="C157" i="1"/>
  <c r="O157" i="1" s="1"/>
  <c r="C158" i="1"/>
  <c r="O158" i="1" s="1"/>
  <c r="C159" i="1"/>
  <c r="O159" i="1" s="1"/>
  <c r="C160" i="1"/>
  <c r="O160" i="1" s="1"/>
  <c r="C161" i="1"/>
  <c r="O161" i="1" s="1"/>
  <c r="C162" i="1"/>
  <c r="O162" i="1" s="1"/>
  <c r="C163" i="1"/>
  <c r="O163" i="1" s="1"/>
  <c r="C164" i="1"/>
  <c r="O164" i="1" s="1"/>
  <c r="C165" i="1"/>
  <c r="O165" i="1" s="1"/>
  <c r="C166" i="1"/>
  <c r="O166" i="1" s="1"/>
  <c r="C167" i="1"/>
  <c r="O167" i="1" s="1"/>
  <c r="C168" i="1"/>
  <c r="O168" i="1" s="1"/>
  <c r="C169" i="1"/>
  <c r="O169" i="1" s="1"/>
  <c r="C170" i="1"/>
  <c r="O170" i="1" s="1"/>
  <c r="C171" i="1"/>
  <c r="O171" i="1" s="1"/>
  <c r="C172" i="1"/>
  <c r="O172" i="1" s="1"/>
  <c r="C173" i="1"/>
  <c r="O173" i="1" s="1"/>
  <c r="C174" i="1"/>
  <c r="O174" i="1" s="1"/>
  <c r="C175" i="1"/>
  <c r="O175" i="1" s="1"/>
  <c r="C176" i="1"/>
  <c r="O176" i="1" s="1"/>
  <c r="C177" i="1"/>
  <c r="O177" i="1" s="1"/>
  <c r="C178" i="1"/>
  <c r="O178" i="1" s="1"/>
  <c r="C179" i="1"/>
  <c r="O179" i="1" s="1"/>
  <c r="C180" i="1"/>
  <c r="O180" i="1" s="1"/>
  <c r="C181" i="1"/>
  <c r="O181" i="1" s="1"/>
  <c r="C182" i="1"/>
  <c r="O182" i="1" s="1"/>
  <c r="C183" i="1"/>
  <c r="O183" i="1" s="1"/>
  <c r="C184" i="1"/>
  <c r="O184" i="1" s="1"/>
  <c r="C185" i="1"/>
  <c r="O185" i="1" s="1"/>
  <c r="C186" i="1"/>
  <c r="O186" i="1" s="1"/>
  <c r="C187" i="1"/>
  <c r="O187" i="1" s="1"/>
  <c r="C188" i="1"/>
  <c r="O188" i="1" s="1"/>
  <c r="C189" i="1"/>
  <c r="O189" i="1" s="1"/>
  <c r="C190" i="1"/>
  <c r="O190" i="1" s="1"/>
  <c r="C191" i="1"/>
  <c r="O191" i="1" s="1"/>
  <c r="C192" i="1"/>
  <c r="O192" i="1" s="1"/>
  <c r="C193" i="1"/>
  <c r="O193" i="1" s="1"/>
  <c r="C194" i="1"/>
  <c r="O194" i="1" s="1"/>
  <c r="C195" i="1"/>
  <c r="O195" i="1" s="1"/>
  <c r="C196" i="1"/>
  <c r="O196" i="1" s="1"/>
  <c r="C197" i="1"/>
  <c r="O197" i="1" s="1"/>
  <c r="C198" i="1"/>
  <c r="O198" i="1" s="1"/>
  <c r="C199" i="1"/>
  <c r="O199" i="1" s="1"/>
  <c r="C200" i="1"/>
  <c r="O200" i="1" s="1"/>
  <c r="C201" i="1"/>
  <c r="O201" i="1" s="1"/>
  <c r="C202" i="1"/>
  <c r="O202" i="1" s="1"/>
  <c r="C203" i="1"/>
  <c r="O203" i="1" s="1"/>
  <c r="C204" i="1"/>
  <c r="O204" i="1" s="1"/>
  <c r="C205" i="1"/>
  <c r="O205" i="1" s="1"/>
  <c r="C206" i="1"/>
  <c r="O206" i="1" s="1"/>
  <c r="C207" i="1"/>
  <c r="O207" i="1" s="1"/>
  <c r="C208" i="1"/>
  <c r="O208" i="1" s="1"/>
  <c r="C209" i="1"/>
  <c r="O209" i="1" s="1"/>
  <c r="C210" i="1"/>
  <c r="O210" i="1" s="1"/>
  <c r="C211" i="1"/>
  <c r="O211" i="1" s="1"/>
  <c r="C212" i="1"/>
  <c r="O212" i="1" s="1"/>
  <c r="C213" i="1"/>
  <c r="O213" i="1" s="1"/>
  <c r="C214" i="1"/>
  <c r="O214" i="1" s="1"/>
  <c r="C215" i="1"/>
  <c r="O215" i="1" s="1"/>
  <c r="C216" i="1"/>
  <c r="O216" i="1" s="1"/>
  <c r="C217" i="1"/>
  <c r="O217" i="1" s="1"/>
  <c r="C218" i="1"/>
  <c r="O218" i="1" s="1"/>
  <c r="C219" i="1"/>
  <c r="O219" i="1" s="1"/>
  <c r="C220" i="1"/>
  <c r="O220" i="1" s="1"/>
  <c r="C221" i="1"/>
  <c r="O221" i="1" s="1"/>
  <c r="C222" i="1"/>
  <c r="O222" i="1" s="1"/>
  <c r="C223" i="1"/>
  <c r="O223" i="1" s="1"/>
  <c r="C224" i="1"/>
  <c r="O224" i="1" s="1"/>
  <c r="C225" i="1"/>
  <c r="O225" i="1" s="1"/>
  <c r="C226" i="1"/>
  <c r="O226" i="1" s="1"/>
  <c r="C227" i="1"/>
  <c r="O227" i="1" s="1"/>
  <c r="C228" i="1"/>
  <c r="O228" i="1" s="1"/>
  <c r="C229" i="1"/>
  <c r="O229" i="1" s="1"/>
  <c r="C230" i="1"/>
  <c r="O230" i="1" s="1"/>
  <c r="C231" i="1"/>
  <c r="O231" i="1" s="1"/>
  <c r="C232" i="1"/>
  <c r="O232" i="1" s="1"/>
  <c r="C233" i="1"/>
  <c r="O233" i="1" s="1"/>
  <c r="C234" i="1"/>
  <c r="O234" i="1" s="1"/>
  <c r="C235" i="1"/>
  <c r="O235" i="1" s="1"/>
  <c r="C236" i="1"/>
  <c r="O236" i="1" s="1"/>
  <c r="C237" i="1"/>
  <c r="O237" i="1" s="1"/>
  <c r="C238" i="1"/>
  <c r="O238" i="1" s="1"/>
  <c r="C239" i="1"/>
  <c r="O239" i="1" s="1"/>
  <c r="C240" i="1"/>
  <c r="O240" i="1" s="1"/>
  <c r="C241" i="1"/>
  <c r="O241" i="1" s="1"/>
  <c r="C242" i="1"/>
  <c r="O242" i="1" s="1"/>
  <c r="C243" i="1"/>
  <c r="O243" i="1" s="1"/>
  <c r="C244" i="1"/>
  <c r="O244" i="1" s="1"/>
  <c r="C245" i="1"/>
  <c r="O245" i="1" s="1"/>
  <c r="C246" i="1"/>
  <c r="O246" i="1" s="1"/>
  <c r="C247" i="1"/>
  <c r="O247" i="1" s="1"/>
  <c r="C248" i="1"/>
  <c r="O248" i="1" s="1"/>
  <c r="C249" i="1"/>
  <c r="O249" i="1" s="1"/>
  <c r="C250" i="1"/>
  <c r="O250" i="1" s="1"/>
  <c r="C251" i="1"/>
  <c r="O251" i="1" s="1"/>
  <c r="C252" i="1"/>
  <c r="O252" i="1" s="1"/>
  <c r="C253" i="1"/>
  <c r="O253" i="1" s="1"/>
  <c r="C254" i="1"/>
  <c r="O254" i="1" s="1"/>
  <c r="C255" i="1"/>
  <c r="O255" i="1" s="1"/>
  <c r="C256" i="1"/>
  <c r="O256" i="1" s="1"/>
  <c r="C257" i="1"/>
  <c r="O257" i="1" s="1"/>
  <c r="C258" i="1"/>
  <c r="O258" i="1" s="1"/>
  <c r="C259" i="1"/>
  <c r="O259" i="1" s="1"/>
  <c r="C260" i="1"/>
  <c r="O260" i="1" s="1"/>
  <c r="C261" i="1"/>
  <c r="O261" i="1" s="1"/>
  <c r="C262" i="1"/>
  <c r="O262" i="1" s="1"/>
  <c r="C263" i="1"/>
  <c r="O263" i="1" s="1"/>
  <c r="C264" i="1"/>
  <c r="O264" i="1" s="1"/>
  <c r="C265" i="1"/>
  <c r="O265" i="1" s="1"/>
  <c r="C266" i="1"/>
  <c r="O266" i="1" s="1"/>
  <c r="C267" i="1"/>
  <c r="O267" i="1" s="1"/>
  <c r="C268" i="1"/>
  <c r="O268" i="1" s="1"/>
  <c r="C269" i="1"/>
  <c r="O269" i="1" s="1"/>
  <c r="C270" i="1"/>
  <c r="O270" i="1" s="1"/>
  <c r="C271" i="1"/>
  <c r="O271" i="1" s="1"/>
  <c r="C272" i="1"/>
  <c r="O272" i="1" s="1"/>
  <c r="C273" i="1"/>
  <c r="O273" i="1" s="1"/>
  <c r="C274" i="1"/>
  <c r="O274" i="1" s="1"/>
  <c r="C275" i="1"/>
  <c r="O275" i="1" s="1"/>
  <c r="C276" i="1"/>
  <c r="O276" i="1" s="1"/>
  <c r="C277" i="1"/>
  <c r="O277" i="1" s="1"/>
  <c r="C278" i="1"/>
  <c r="O278" i="1" s="1"/>
  <c r="C279" i="1"/>
  <c r="O279" i="1" s="1"/>
  <c r="C280" i="1"/>
  <c r="O280" i="1" s="1"/>
  <c r="C281" i="1"/>
  <c r="O281" i="1" s="1"/>
  <c r="C282" i="1"/>
  <c r="O282" i="1" s="1"/>
  <c r="C283" i="1"/>
  <c r="O283" i="1" s="1"/>
  <c r="C284" i="1"/>
  <c r="O284" i="1" s="1"/>
  <c r="C285" i="1"/>
  <c r="O285" i="1" s="1"/>
  <c r="C286" i="1"/>
  <c r="O286" i="1" s="1"/>
  <c r="C287" i="1"/>
  <c r="O287" i="1" s="1"/>
  <c r="C288" i="1"/>
  <c r="O288" i="1" s="1"/>
  <c r="C289" i="1"/>
  <c r="O289" i="1" s="1"/>
  <c r="C290" i="1"/>
  <c r="O290" i="1" s="1"/>
  <c r="C291" i="1"/>
  <c r="O291" i="1" s="1"/>
  <c r="C292" i="1"/>
  <c r="O292" i="1" s="1"/>
  <c r="C293" i="1"/>
  <c r="O293" i="1" s="1"/>
  <c r="C294" i="1"/>
  <c r="O294" i="1" s="1"/>
  <c r="C295" i="1"/>
  <c r="O295" i="1" s="1"/>
  <c r="C296" i="1"/>
  <c r="O296" i="1" s="1"/>
  <c r="C297" i="1"/>
  <c r="O297" i="1" s="1"/>
  <c r="C298" i="1"/>
  <c r="O298" i="1" s="1"/>
  <c r="C299" i="1"/>
  <c r="O299" i="1" s="1"/>
  <c r="C300" i="1"/>
  <c r="O300" i="1" s="1"/>
  <c r="C301" i="1"/>
  <c r="O301" i="1" s="1"/>
  <c r="C302" i="1"/>
  <c r="O302" i="1" s="1"/>
  <c r="C303" i="1"/>
  <c r="O303" i="1" s="1"/>
  <c r="C304" i="1"/>
  <c r="O304" i="1" s="1"/>
  <c r="C305" i="1"/>
  <c r="O305" i="1" s="1"/>
  <c r="C306" i="1"/>
  <c r="O306" i="1" s="1"/>
  <c r="C307" i="1"/>
  <c r="O307" i="1" s="1"/>
  <c r="C308" i="1"/>
  <c r="O308" i="1" s="1"/>
  <c r="C309" i="1"/>
  <c r="O309" i="1" s="1"/>
  <c r="C310" i="1"/>
  <c r="O310" i="1" s="1"/>
  <c r="C311" i="1"/>
  <c r="O311" i="1" s="1"/>
  <c r="C312" i="1"/>
  <c r="O312" i="1" s="1"/>
  <c r="C313" i="1"/>
  <c r="O313" i="1" s="1"/>
  <c r="C314" i="1"/>
  <c r="O314" i="1" s="1"/>
  <c r="C315" i="1"/>
  <c r="O315" i="1" s="1"/>
  <c r="C316" i="1"/>
  <c r="O316" i="1" s="1"/>
  <c r="C317" i="1"/>
  <c r="O317" i="1" s="1"/>
  <c r="C318" i="1"/>
  <c r="O318" i="1" s="1"/>
  <c r="C319" i="1"/>
  <c r="O319" i="1" s="1"/>
  <c r="C320" i="1"/>
  <c r="O320" i="1" s="1"/>
  <c r="C321" i="1"/>
  <c r="O321" i="1" s="1"/>
  <c r="B317" i="2" l="1"/>
  <c r="B320" i="2"/>
  <c r="B321" i="2"/>
  <c r="B319" i="2"/>
  <c r="B318" i="2"/>
  <c r="B313" i="2"/>
  <c r="B314" i="2"/>
  <c r="B315" i="2"/>
  <c r="B316" i="2"/>
  <c r="B312" i="2"/>
  <c r="B310" i="2"/>
  <c r="B309" i="2"/>
  <c r="B307" i="2"/>
  <c r="B311" i="2"/>
  <c r="B308" i="2"/>
  <c r="B304" i="2"/>
  <c r="B302" i="2"/>
  <c r="B306" i="2"/>
  <c r="B303" i="2"/>
  <c r="B305" i="2"/>
  <c r="B300" i="2"/>
  <c r="B297" i="2"/>
  <c r="B301" i="2"/>
  <c r="B299" i="2"/>
  <c r="B298" i="2"/>
  <c r="B293" i="2"/>
  <c r="B292" i="2"/>
  <c r="B294" i="2"/>
  <c r="B295" i="2"/>
  <c r="B296" i="2"/>
  <c r="B288" i="2"/>
  <c r="B289" i="2"/>
  <c r="B291" i="2"/>
  <c r="B287" i="2"/>
  <c r="B290" i="2"/>
  <c r="B285" i="2"/>
  <c r="B282" i="2"/>
  <c r="B284" i="2"/>
  <c r="B283" i="2"/>
  <c r="B286" i="2"/>
  <c r="B280" i="2"/>
  <c r="B278" i="2"/>
  <c r="B277" i="2"/>
  <c r="B279" i="2"/>
  <c r="B281" i="2"/>
  <c r="B275" i="2"/>
  <c r="B274" i="2"/>
  <c r="B273" i="2"/>
  <c r="B272" i="2"/>
  <c r="B276" i="2"/>
  <c r="B270" i="2"/>
  <c r="B268" i="2"/>
  <c r="B269" i="2"/>
  <c r="B267" i="2"/>
  <c r="B271" i="2"/>
  <c r="B266" i="2"/>
  <c r="B265" i="2"/>
  <c r="B264" i="2"/>
  <c r="B263" i="2"/>
  <c r="B262" i="2"/>
  <c r="B261" i="2"/>
  <c r="B257" i="2"/>
  <c r="B260" i="2"/>
  <c r="B259" i="2"/>
  <c r="B258" i="2"/>
  <c r="B255" i="2"/>
  <c r="B256" i="2"/>
  <c r="B252" i="2"/>
  <c r="B253" i="2"/>
  <c r="B254" i="2"/>
  <c r="B249" i="2"/>
  <c r="B251" i="2"/>
  <c r="B247" i="2"/>
  <c r="B248" i="2"/>
  <c r="B250" i="2"/>
  <c r="B243" i="2"/>
  <c r="B242" i="2"/>
  <c r="B246" i="2"/>
  <c r="B244" i="2"/>
  <c r="B245" i="2"/>
  <c r="B241" i="2"/>
  <c r="B237" i="2"/>
  <c r="B240" i="2"/>
  <c r="B238" i="2"/>
  <c r="B239" i="2"/>
  <c r="B232" i="2"/>
  <c r="B233" i="2"/>
  <c r="B234" i="2"/>
  <c r="B235" i="2"/>
  <c r="B236" i="2"/>
  <c r="B228" i="2"/>
  <c r="B229" i="2"/>
  <c r="B230" i="2"/>
  <c r="B227" i="2"/>
  <c r="B231" i="2"/>
  <c r="B222" i="2"/>
  <c r="B226" i="2"/>
  <c r="B223" i="2"/>
  <c r="B224" i="2"/>
  <c r="B225" i="2"/>
  <c r="B221" i="2"/>
  <c r="B219" i="2"/>
  <c r="B220" i="2"/>
  <c r="B218" i="2"/>
  <c r="B217" i="2"/>
  <c r="B215" i="2"/>
  <c r="B213" i="2"/>
  <c r="B216" i="2"/>
  <c r="B212" i="2"/>
  <c r="B214" i="2"/>
  <c r="B207" i="2"/>
  <c r="B209" i="2"/>
  <c r="B211" i="2"/>
  <c r="B210" i="2"/>
  <c r="B208" i="2"/>
  <c r="B206" i="2"/>
  <c r="B202" i="2"/>
  <c r="B203" i="2"/>
  <c r="B204" i="2"/>
  <c r="B205" i="2"/>
  <c r="B198" i="2"/>
  <c r="B200" i="2"/>
  <c r="B199" i="2"/>
  <c r="B201" i="2"/>
  <c r="B197" i="2"/>
  <c r="B195" i="2"/>
  <c r="B196" i="2"/>
  <c r="B194" i="2"/>
  <c r="B192" i="2"/>
  <c r="B193" i="2"/>
  <c r="B188" i="2"/>
  <c r="B190" i="2"/>
  <c r="B189" i="2"/>
  <c r="B187" i="2"/>
  <c r="B191" i="2"/>
  <c r="B186" i="2"/>
  <c r="B182" i="2"/>
  <c r="B184" i="2"/>
  <c r="B183" i="2"/>
  <c r="B185" i="2"/>
  <c r="B181" i="2"/>
  <c r="B177" i="2"/>
  <c r="B179" i="2"/>
  <c r="B180" i="2"/>
  <c r="B178" i="2"/>
  <c r="B176" i="2"/>
  <c r="B172" i="2"/>
  <c r="B173" i="2"/>
  <c r="B174" i="2"/>
  <c r="B175" i="2"/>
  <c r="B170" i="2"/>
  <c r="B168" i="2"/>
  <c r="B169" i="2"/>
  <c r="B167" i="2"/>
  <c r="B171" i="2"/>
  <c r="B162" i="2"/>
  <c r="B163" i="2"/>
  <c r="B165" i="2"/>
  <c r="B164" i="2"/>
  <c r="B166" i="2"/>
  <c r="B161" i="2"/>
  <c r="B158" i="2"/>
  <c r="B157" i="2"/>
  <c r="B159" i="2"/>
  <c r="B160" i="2"/>
  <c r="B153" i="2"/>
  <c r="B155" i="2"/>
  <c r="B156" i="2"/>
  <c r="B152" i="2"/>
  <c r="B154" i="2"/>
  <c r="B148" i="2"/>
  <c r="B150" i="2"/>
  <c r="B147" i="2"/>
  <c r="B151" i="2"/>
  <c r="B149" i="2"/>
  <c r="B142" i="2"/>
  <c r="B144" i="2"/>
  <c r="B145" i="2"/>
  <c r="B146" i="2"/>
  <c r="B143" i="2"/>
  <c r="B138" i="2"/>
  <c r="B141" i="2"/>
  <c r="B137" i="2"/>
  <c r="B140" i="2"/>
  <c r="B139" i="2"/>
  <c r="B136" i="2"/>
  <c r="B134" i="2"/>
  <c r="B132" i="2"/>
  <c r="B135" i="2"/>
  <c r="B133" i="2"/>
  <c r="B131" i="2"/>
  <c r="B128" i="2"/>
  <c r="B129" i="2"/>
  <c r="B127" i="2"/>
  <c r="B130" i="2"/>
  <c r="B124" i="2"/>
  <c r="B126" i="2"/>
  <c r="B122" i="2"/>
  <c r="B123" i="2"/>
  <c r="B125" i="2"/>
  <c r="B120" i="2"/>
  <c r="B121" i="2"/>
  <c r="B119" i="2"/>
  <c r="B118" i="2"/>
  <c r="B117" i="2"/>
  <c r="B116" i="2"/>
  <c r="B113" i="2"/>
  <c r="B114" i="2"/>
  <c r="B115" i="2"/>
  <c r="B112" i="2"/>
  <c r="B111" i="2"/>
  <c r="B110" i="2"/>
  <c r="B107" i="2"/>
  <c r="B109" i="2"/>
  <c r="B108" i="2"/>
  <c r="B104" i="2"/>
  <c r="B103" i="2"/>
  <c r="B105" i="2"/>
  <c r="B102" i="2"/>
  <c r="B106" i="2"/>
  <c r="B99" i="2"/>
  <c r="B101" i="2"/>
  <c r="B98" i="2"/>
  <c r="B97" i="2"/>
  <c r="B100" i="2"/>
  <c r="B96" i="2"/>
  <c r="B95" i="2"/>
  <c r="B92" i="2"/>
  <c r="B93" i="2"/>
  <c r="B94" i="2"/>
  <c r="B88" i="2"/>
  <c r="B87" i="2"/>
  <c r="B89" i="2"/>
  <c r="B91" i="2"/>
  <c r="B90" i="2"/>
  <c r="B83" i="2"/>
  <c r="B82" i="2"/>
  <c r="B85" i="2"/>
  <c r="B86" i="2"/>
  <c r="B84" i="2"/>
  <c r="B81" i="2"/>
  <c r="B78" i="2"/>
  <c r="B79" i="2"/>
  <c r="B80" i="2"/>
  <c r="B77" i="2"/>
  <c r="B75" i="2"/>
  <c r="B76" i="2"/>
  <c r="B73" i="2"/>
  <c r="B72" i="2"/>
  <c r="B74" i="2"/>
  <c r="B71" i="2"/>
  <c r="B67" i="2"/>
  <c r="B68" i="2"/>
  <c r="B70" i="2"/>
  <c r="B69" i="2"/>
  <c r="B63" i="2"/>
  <c r="B66" i="2"/>
  <c r="B64" i="2"/>
  <c r="B62" i="2"/>
  <c r="B65" i="2"/>
  <c r="B60" i="2"/>
  <c r="B58" i="2"/>
  <c r="B59" i="2"/>
  <c r="B61" i="2"/>
  <c r="B57" i="2"/>
  <c r="B53" i="2"/>
  <c r="B55" i="2"/>
  <c r="B54" i="2"/>
  <c r="B52" i="2"/>
  <c r="B56" i="2"/>
  <c r="B47" i="2"/>
  <c r="B48" i="2"/>
  <c r="B50" i="2"/>
  <c r="B51" i="2"/>
  <c r="B49" i="2"/>
  <c r="B42" i="2"/>
  <c r="B44" i="2"/>
  <c r="B45" i="2"/>
  <c r="B46" i="2"/>
  <c r="B43" i="2"/>
  <c r="B41" i="2"/>
  <c r="B37" i="2"/>
  <c r="B38" i="2"/>
  <c r="B39" i="2"/>
  <c r="B40" i="2"/>
  <c r="B34" i="2"/>
  <c r="B32" i="2"/>
  <c r="B35" i="2"/>
  <c r="B33" i="2"/>
  <c r="B36" i="2"/>
  <c r="B27" i="2"/>
  <c r="B29" i="2"/>
  <c r="B31" i="2"/>
  <c r="B28" i="2"/>
  <c r="B30" i="2"/>
  <c r="B26" i="2"/>
  <c r="B23" i="2"/>
  <c r="B24" i="2"/>
  <c r="B25" i="2"/>
  <c r="B22" i="2"/>
  <c r="B18" i="2"/>
  <c r="B21" i="2"/>
  <c r="B19" i="2"/>
  <c r="B17" i="2"/>
  <c r="B20" i="2"/>
  <c r="B13" i="2"/>
  <c r="B15" i="2"/>
  <c r="B12" i="2"/>
  <c r="B14" i="2"/>
  <c r="B16" i="2"/>
  <c r="B8" i="2"/>
  <c r="B11" i="2"/>
  <c r="B9" i="2"/>
  <c r="B7" i="2"/>
  <c r="B10" i="2"/>
  <c r="B2" i="2"/>
  <c r="B3" i="2"/>
  <c r="B6" i="2"/>
  <c r="B4" i="2"/>
  <c r="B5" i="2"/>
</calcChain>
</file>

<file path=xl/sharedStrings.xml><?xml version="1.0" encoding="utf-8"?>
<sst xmlns="http://schemas.openxmlformats.org/spreadsheetml/2006/main" count="3541" uniqueCount="302">
  <si>
    <t>Team</t>
  </si>
  <si>
    <t>First Name</t>
  </si>
  <si>
    <t>Last Name</t>
  </si>
  <si>
    <t>Position</t>
  </si>
  <si>
    <t>OVR</t>
  </si>
  <si>
    <t>PAS</t>
  </si>
  <si>
    <t>FT</t>
  </si>
  <si>
    <t>3PT</t>
  </si>
  <si>
    <t>2PT</t>
  </si>
  <si>
    <t>JMP</t>
  </si>
  <si>
    <t>DEF</t>
  </si>
  <si>
    <t>Alabama</t>
  </si>
  <si>
    <t>Arizona</t>
  </si>
  <si>
    <t>Arkansas</t>
  </si>
  <si>
    <t>Auburn</t>
  </si>
  <si>
    <t>Baylor</t>
  </si>
  <si>
    <t>Boise St</t>
  </si>
  <si>
    <t>Boston College</t>
  </si>
  <si>
    <t>Colgate</t>
  </si>
  <si>
    <t>Colorado St</t>
  </si>
  <si>
    <t>Creighton</t>
  </si>
  <si>
    <t>CSU Fullerton</t>
  </si>
  <si>
    <t>Davidson</t>
  </si>
  <si>
    <t>Delaware</t>
  </si>
  <si>
    <t>Duke</t>
  </si>
  <si>
    <t>Georgetown</t>
  </si>
  <si>
    <t>Georgia St</t>
  </si>
  <si>
    <t>Gonzaga</t>
  </si>
  <si>
    <t>Houston</t>
  </si>
  <si>
    <t>Illinois</t>
  </si>
  <si>
    <t>Indiana</t>
  </si>
  <si>
    <t>Iowa</t>
  </si>
  <si>
    <t>Iowa St</t>
  </si>
  <si>
    <t>Kansas</t>
  </si>
  <si>
    <t>Kentucky</t>
  </si>
  <si>
    <t>Louisville</t>
  </si>
  <si>
    <t>Loyola Chicago</t>
  </si>
  <si>
    <t>LSU</t>
  </si>
  <si>
    <t>Marquette</t>
  </si>
  <si>
    <t>Memphis</t>
  </si>
  <si>
    <t>Miami</t>
  </si>
  <si>
    <t>Michigan</t>
  </si>
  <si>
    <t>Michigan St</t>
  </si>
  <si>
    <t>Montana</t>
  </si>
  <si>
    <t>Murray St</t>
  </si>
  <si>
    <t>NC State</t>
  </si>
  <si>
    <t>New Mexico St</t>
  </si>
  <si>
    <t>Norfolk St</t>
  </si>
  <si>
    <t>North Carolina</t>
  </si>
  <si>
    <t>Notre Dame</t>
  </si>
  <si>
    <t>Ohio St</t>
  </si>
  <si>
    <t>Oregon</t>
  </si>
  <si>
    <t>Purdue</t>
  </si>
  <si>
    <t>Richmond</t>
  </si>
  <si>
    <t>S Dakota St</t>
  </si>
  <si>
    <t>San Diego St</t>
  </si>
  <si>
    <t>San Francisco</t>
  </si>
  <si>
    <t>Seton Hall</t>
  </si>
  <si>
    <t>St Mary's</t>
  </si>
  <si>
    <t>St Peter's</t>
  </si>
  <si>
    <t>Syracuse</t>
  </si>
  <si>
    <t>TCU</t>
  </si>
  <si>
    <t>Tennessee</t>
  </si>
  <si>
    <t>Texas</t>
  </si>
  <si>
    <t>Texas Tech</t>
  </si>
  <si>
    <t>UCLA</t>
  </si>
  <si>
    <t>UConn</t>
  </si>
  <si>
    <t>USC</t>
  </si>
  <si>
    <t>Vermont</t>
  </si>
  <si>
    <t>Villanova</t>
  </si>
  <si>
    <t>Virginia Tech</t>
  </si>
  <si>
    <t>Wichita St</t>
  </si>
  <si>
    <t>Wisconsin</t>
  </si>
  <si>
    <t>Xavier</t>
  </si>
  <si>
    <t>Yale</t>
  </si>
  <si>
    <t xml:space="preserve">88, </t>
  </si>
  <si>
    <t xml:space="preserve">82, </t>
  </si>
  <si>
    <t xml:space="preserve">84, </t>
  </si>
  <si>
    <t xml:space="preserve">80, </t>
  </si>
  <si>
    <t xml:space="preserve">89, </t>
  </si>
  <si>
    <t xml:space="preserve">83, </t>
  </si>
  <si>
    <t xml:space="preserve">60, </t>
  </si>
  <si>
    <t xml:space="preserve">79, </t>
  </si>
  <si>
    <t xml:space="preserve">74, </t>
  </si>
  <si>
    <t xml:space="preserve">87, </t>
  </si>
  <si>
    <t xml:space="preserve">65, </t>
  </si>
  <si>
    <t xml:space="preserve">70, </t>
  </si>
  <si>
    <t xml:space="preserve">75, </t>
  </si>
  <si>
    <t xml:space="preserve">67, </t>
  </si>
  <si>
    <t xml:space="preserve">66, </t>
  </si>
  <si>
    <t xml:space="preserve">77, </t>
  </si>
  <si>
    <t xml:space="preserve">68, </t>
  </si>
  <si>
    <t xml:space="preserve">64, </t>
  </si>
  <si>
    <t xml:space="preserve">63, </t>
  </si>
  <si>
    <t xml:space="preserve">81, </t>
  </si>
  <si>
    <t xml:space="preserve">78, </t>
  </si>
  <si>
    <t xml:space="preserve">58, </t>
  </si>
  <si>
    <t xml:space="preserve">69, </t>
  </si>
  <si>
    <t xml:space="preserve">86, </t>
  </si>
  <si>
    <t xml:space="preserve">71, </t>
  </si>
  <si>
    <t xml:space="preserve">73, </t>
  </si>
  <si>
    <t xml:space="preserve">85, </t>
  </si>
  <si>
    <t xml:space="preserve">90, </t>
  </si>
  <si>
    <t xml:space="preserve">61, </t>
  </si>
  <si>
    <t xml:space="preserve">76, </t>
  </si>
  <si>
    <t xml:space="preserve">62, </t>
  </si>
  <si>
    <t xml:space="preserve">91, </t>
  </si>
  <si>
    <t xml:space="preserve">72, </t>
  </si>
  <si>
    <t xml:space="preserve">"Shawn", </t>
  </si>
  <si>
    <t xml:space="preserve">"Williams", </t>
  </si>
  <si>
    <t xml:space="preserve">"Shooting Guard", </t>
  </si>
  <si>
    <t xml:space="preserve">"Karl", </t>
  </si>
  <si>
    <t xml:space="preserve">"Bush", </t>
  </si>
  <si>
    <t xml:space="preserve">"Power Forward", </t>
  </si>
  <si>
    <t xml:space="preserve">"DeMarcus", </t>
  </si>
  <si>
    <t xml:space="preserve">"Black", </t>
  </si>
  <si>
    <t xml:space="preserve">"Small Forward", </t>
  </si>
  <si>
    <t xml:space="preserve">"Kemba", </t>
  </si>
  <si>
    <t xml:space="preserve">"Carter", </t>
  </si>
  <si>
    <t xml:space="preserve">"Point Guard", </t>
  </si>
  <si>
    <t xml:space="preserve">"Mario", </t>
  </si>
  <si>
    <t xml:space="preserve">"Walton", </t>
  </si>
  <si>
    <t xml:space="preserve">"Center", </t>
  </si>
  <si>
    <t xml:space="preserve">"DJ", </t>
  </si>
  <si>
    <t xml:space="preserve">"Harris", </t>
  </si>
  <si>
    <t xml:space="preserve">"Hubert", </t>
  </si>
  <si>
    <t xml:space="preserve">"McCoy", </t>
  </si>
  <si>
    <t xml:space="preserve">"Leroy", </t>
  </si>
  <si>
    <t xml:space="preserve">"Russo", </t>
  </si>
  <si>
    <t xml:space="preserve">"Alejandro", </t>
  </si>
  <si>
    <t xml:space="preserve">"Paul", </t>
  </si>
  <si>
    <t xml:space="preserve">"Mohamed", </t>
  </si>
  <si>
    <t xml:space="preserve">"Austin", </t>
  </si>
  <si>
    <t xml:space="preserve">"Dwayne", </t>
  </si>
  <si>
    <t xml:space="preserve">"Morris", </t>
  </si>
  <si>
    <t xml:space="preserve">"Ibrahim", </t>
  </si>
  <si>
    <t xml:space="preserve">"Chen", </t>
  </si>
  <si>
    <t xml:space="preserve">"Denis", </t>
  </si>
  <si>
    <t xml:space="preserve">"Stefano", </t>
  </si>
  <si>
    <t xml:space="preserve">"Durant", </t>
  </si>
  <si>
    <t xml:space="preserve">"Ming", </t>
  </si>
  <si>
    <t xml:space="preserve">"Raymond", </t>
  </si>
  <si>
    <t xml:space="preserve">"Romano", </t>
  </si>
  <si>
    <t xml:space="preserve">"Demar", </t>
  </si>
  <si>
    <t xml:space="preserve">"Bianco", </t>
  </si>
  <si>
    <t xml:space="preserve">"Devin", </t>
  </si>
  <si>
    <t xml:space="preserve">"Curry", </t>
  </si>
  <si>
    <t xml:space="preserve">"Adams", </t>
  </si>
  <si>
    <t xml:space="preserve">"Tom", </t>
  </si>
  <si>
    <t xml:space="preserve">"Payne", </t>
  </si>
  <si>
    <t xml:space="preserve">"Luka", </t>
  </si>
  <si>
    <t xml:space="preserve">"DeRozan", </t>
  </si>
  <si>
    <t xml:space="preserve">"Chris", </t>
  </si>
  <si>
    <t xml:space="preserve">"Brown", </t>
  </si>
  <si>
    <t xml:space="preserve">"DeAndre", </t>
  </si>
  <si>
    <t xml:space="preserve">"Davis", </t>
  </si>
  <si>
    <t xml:space="preserve">"Mensah", </t>
  </si>
  <si>
    <t xml:space="preserve">"Knight", </t>
  </si>
  <si>
    <t xml:space="preserve">"Morrison", </t>
  </si>
  <si>
    <t xml:space="preserve">"Bud", </t>
  </si>
  <si>
    <t xml:space="preserve">"Murray", </t>
  </si>
  <si>
    <t xml:space="preserve">"Bill", </t>
  </si>
  <si>
    <t xml:space="preserve">"Jones", </t>
  </si>
  <si>
    <t xml:space="preserve">"Carmelo", </t>
  </si>
  <si>
    <t xml:space="preserve">"Caleb", </t>
  </si>
  <si>
    <t xml:space="preserve">"Miller", </t>
  </si>
  <si>
    <t xml:space="preserve">"Michael", </t>
  </si>
  <si>
    <t xml:space="preserve">"Juan", </t>
  </si>
  <si>
    <t xml:space="preserve">"Green", </t>
  </si>
  <si>
    <t xml:space="preserve">"Cole", </t>
  </si>
  <si>
    <t xml:space="preserve">"Erik", </t>
  </si>
  <si>
    <t xml:space="preserve">"Bacot", </t>
  </si>
  <si>
    <t xml:space="preserve">"Anthony", </t>
  </si>
  <si>
    <t xml:space="preserve">"George", </t>
  </si>
  <si>
    <t xml:space="preserve">"Morant", </t>
  </si>
  <si>
    <t xml:space="preserve">"Jalen", </t>
  </si>
  <si>
    <t xml:space="preserve">"Ball", </t>
  </si>
  <si>
    <t xml:space="preserve">"Steph", </t>
  </si>
  <si>
    <t xml:space="preserve">"Sanchez", </t>
  </si>
  <si>
    <t xml:space="preserve">"AJ", </t>
  </si>
  <si>
    <t xml:space="preserve">"Pierce", </t>
  </si>
  <si>
    <t xml:space="preserve">"Walker", </t>
  </si>
  <si>
    <t xml:space="preserve">"Cho", </t>
  </si>
  <si>
    <t xml:space="preserve">"Jeremy", </t>
  </si>
  <si>
    <t xml:space="preserve">"Villanueva", </t>
  </si>
  <si>
    <t xml:space="preserve">"Brady", </t>
  </si>
  <si>
    <t xml:space="preserve">"Adebayo", </t>
  </si>
  <si>
    <t xml:space="preserve">"Russell", </t>
  </si>
  <si>
    <t xml:space="preserve">"Bridges", </t>
  </si>
  <si>
    <t xml:space="preserve">"Ty", </t>
  </si>
  <si>
    <t xml:space="preserve">"Irving", </t>
  </si>
  <si>
    <t xml:space="preserve">"Daniel", </t>
  </si>
  <si>
    <t xml:space="preserve">"Ben", </t>
  </si>
  <si>
    <t xml:space="preserve">"Wade", </t>
  </si>
  <si>
    <t xml:space="preserve">"Santos", </t>
  </si>
  <si>
    <t xml:space="preserve">"MacIntosh", </t>
  </si>
  <si>
    <t xml:space="preserve">"Thomas", </t>
  </si>
  <si>
    <t xml:space="preserve">"John", </t>
  </si>
  <si>
    <t xml:space="preserve">"Ali", </t>
  </si>
  <si>
    <t xml:space="preserve">"Mike", </t>
  </si>
  <si>
    <t xml:space="preserve">"RJ", </t>
  </si>
  <si>
    <t xml:space="preserve">"James", </t>
  </si>
  <si>
    <t xml:space="preserve">"Jefferson", </t>
  </si>
  <si>
    <t xml:space="preserve">"Steve", </t>
  </si>
  <si>
    <t xml:space="preserve">"Burton", </t>
  </si>
  <si>
    <t xml:space="preserve">"Ahmed", </t>
  </si>
  <si>
    <t xml:space="preserve">"Yao", </t>
  </si>
  <si>
    <t xml:space="preserve">"White", </t>
  </si>
  <si>
    <t xml:space="preserve">"Giovanni", </t>
  </si>
  <si>
    <t xml:space="preserve">"Clark", </t>
  </si>
  <si>
    <t xml:space="preserve">"TJ", </t>
  </si>
  <si>
    <t xml:space="preserve">"Smith", </t>
  </si>
  <si>
    <t xml:space="preserve">"CJ", </t>
  </si>
  <si>
    <t xml:space="preserve">"Cory", </t>
  </si>
  <si>
    <t xml:space="preserve">"Kyrie", </t>
  </si>
  <si>
    <t xml:space="preserve">"Allen", </t>
  </si>
  <si>
    <t xml:space="preserve">"Jordan", </t>
  </si>
  <si>
    <t xml:space="preserve">"Brook", </t>
  </si>
  <si>
    <t xml:space="preserve">"Johnson", </t>
  </si>
  <si>
    <t xml:space="preserve">"Tyler", </t>
  </si>
  <si>
    <t xml:space="preserve">"Doncic", </t>
  </si>
  <si>
    <t xml:space="preserve">"Jack", </t>
  </si>
  <si>
    <t xml:space="preserve">"Gonzalez", </t>
  </si>
  <si>
    <t xml:space="preserve">"Lewis", </t>
  </si>
  <si>
    <t xml:space="preserve">"Young", </t>
  </si>
  <si>
    <t xml:space="preserve">"Cousins", </t>
  </si>
  <si>
    <t xml:space="preserve">"Jenkins", </t>
  </si>
  <si>
    <t xml:space="preserve">"Luis", </t>
  </si>
  <si>
    <t xml:space="preserve">"Carlos", </t>
  </si>
  <si>
    <t xml:space="preserve">"Miles", </t>
  </si>
  <si>
    <t xml:space="preserve">"Kevin", </t>
  </si>
  <si>
    <t xml:space="preserve">"Hugo", </t>
  </si>
  <si>
    <t xml:space="preserve">"Al", </t>
  </si>
  <si>
    <t xml:space="preserve">"Guster", </t>
  </si>
  <si>
    <t xml:space="preserve">"Marco", </t>
  </si>
  <si>
    <t xml:space="preserve">"Bruno", </t>
  </si>
  <si>
    <t xml:space="preserve">"Lin", </t>
  </si>
  <si>
    <t xml:space="preserve">"Grayson", </t>
  </si>
  <si>
    <t xml:space="preserve">"Damian", </t>
  </si>
  <si>
    <t xml:space="preserve">"Lee", </t>
  </si>
  <si>
    <t xml:space="preserve">"Nash", </t>
  </si>
  <si>
    <t xml:space="preserve">"Derrick", </t>
  </si>
  <si>
    <t xml:space="preserve">"Garcia", </t>
  </si>
  <si>
    <t xml:space="preserve">"Cameron", </t>
  </si>
  <si>
    <t xml:space="preserve">"Lopez", </t>
  </si>
  <si>
    <t xml:space="preserve">"Armando", </t>
  </si>
  <si>
    <t xml:space="preserve">"Jokic", </t>
  </si>
  <si>
    <t xml:space="preserve">"Reggie", </t>
  </si>
  <si>
    <t xml:space="preserve">"Silva", </t>
  </si>
  <si>
    <t xml:space="preserve">"Robinson", </t>
  </si>
  <si>
    <t xml:space="preserve">"Marco ", </t>
  </si>
  <si>
    <t>Roster Data</t>
  </si>
  <si>
    <t xml:space="preserve">47, </t>
  </si>
  <si>
    <t xml:space="preserve">45, </t>
  </si>
  <si>
    <t xml:space="preserve">32, </t>
  </si>
  <si>
    <t xml:space="preserve">7, </t>
  </si>
  <si>
    <t xml:space="preserve">34, </t>
  </si>
  <si>
    <t xml:space="preserve">39, </t>
  </si>
  <si>
    <t xml:space="preserve">33, </t>
  </si>
  <si>
    <t xml:space="preserve">10, </t>
  </si>
  <si>
    <t xml:space="preserve">44, </t>
  </si>
  <si>
    <t xml:space="preserve">3, </t>
  </si>
  <si>
    <t xml:space="preserve">29, </t>
  </si>
  <si>
    <t xml:space="preserve">37, </t>
  </si>
  <si>
    <t xml:space="preserve">5, </t>
  </si>
  <si>
    <t xml:space="preserve">15, </t>
  </si>
  <si>
    <t xml:space="preserve">1, </t>
  </si>
  <si>
    <t xml:space="preserve">25, </t>
  </si>
  <si>
    <t xml:space="preserve">20, </t>
  </si>
  <si>
    <t xml:space="preserve">17, </t>
  </si>
  <si>
    <t xml:space="preserve">16, </t>
  </si>
  <si>
    <t xml:space="preserve">27, </t>
  </si>
  <si>
    <t xml:space="preserve">18, </t>
  </si>
  <si>
    <t xml:space="preserve">14, </t>
  </si>
  <si>
    <t xml:space="preserve">13, </t>
  </si>
  <si>
    <t xml:space="preserve">24, </t>
  </si>
  <si>
    <t xml:space="preserve">28, </t>
  </si>
  <si>
    <t xml:space="preserve">43, </t>
  </si>
  <si>
    <t xml:space="preserve">8, </t>
  </si>
  <si>
    <t xml:space="preserve">19, </t>
  </si>
  <si>
    <t xml:space="preserve">38, </t>
  </si>
  <si>
    <t xml:space="preserve">30, </t>
  </si>
  <si>
    <t xml:space="preserve">36, </t>
  </si>
  <si>
    <t xml:space="preserve">21, </t>
  </si>
  <si>
    <t xml:space="preserve">46, </t>
  </si>
  <si>
    <t xml:space="preserve">23, </t>
  </si>
  <si>
    <t xml:space="preserve">9, </t>
  </si>
  <si>
    <t xml:space="preserve">42, </t>
  </si>
  <si>
    <t xml:space="preserve">31, </t>
  </si>
  <si>
    <t xml:space="preserve">49, </t>
  </si>
  <si>
    <t xml:space="preserve">35, </t>
  </si>
  <si>
    <t xml:space="preserve">40, </t>
  </si>
  <si>
    <t xml:space="preserve">11, </t>
  </si>
  <si>
    <t xml:space="preserve">26, </t>
  </si>
  <si>
    <t xml:space="preserve">48, </t>
  </si>
  <si>
    <t xml:space="preserve">12, </t>
  </si>
  <si>
    <t xml:space="preserve">41, </t>
  </si>
  <si>
    <t xml:space="preserve">6, </t>
  </si>
  <si>
    <t xml:space="preserve">4, </t>
  </si>
  <si>
    <t xml:space="preserve">22, </t>
  </si>
  <si>
    <t xml:space="preserve">2, 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</si>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</sst>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66B3B-E122-46F7-B642-BFF2B7B81941}" name="Table1" displayName="Table1" ref="A1:L321" totalsRowShown="0">
  <autoFilter ref="A1:L321" xr:uid="{263D950E-4D71-4894-8D24-CE56BC0C49E6}"/>
  <sortState ref="A2:L321">
    <sortCondition ref="A6:A326"/>
  </sortState>
  <tableColumns count="12">
    <tableColumn id="1" xr3:uid="{6876D2B8-FE70-4108-BDCB-872FFFDF308F}" name="Team"/>
    <tableColumn id="12" xr3:uid="{A1C7AE71-1EAD-4336-953A-C87C88258F94}" name="Position"/>
    <tableColumn id="13" xr3:uid="{0769B2C9-57F4-4E46-A1F8-42A88D114545}" name="POS" dataDxfId="1">
      <calculatedColumnFormula>_xlfn.IFS(Table1[[#This Row],[Position]]=$V$1,"SG",Table1[[#This Row],[Position]]=$V$2,"PG",Table1[[#This Row],[Position]]=$V$3,"SF",Table1[[#This Row],[Position]]=$V$4,"PF",Table1[[#This Row],[Position]]=$V$5,"C")</calculatedColumnFormula>
    </tableColumn>
    <tableColumn id="2" xr3:uid="{9ECC9706-86BB-4440-9CE5-76F9329630B4}" name="First Name"/>
    <tableColumn id="3" xr3:uid="{5219EAFD-9C66-456B-B62D-6AE212C76344}" name="Last Name"/>
    <tableColumn id="5" xr3:uid="{871CA1D9-A51D-4EFA-B1B9-1ADF16C4A6FD}" name="OVR"/>
    <tableColumn id="6" xr3:uid="{E76E7539-2371-42F1-9AFC-2655BC72BB8D}" name="PAS"/>
    <tableColumn id="7" xr3:uid="{C79E1207-E1B9-497B-A400-A822A3AF74A6}" name="FT"/>
    <tableColumn id="8" xr3:uid="{9C985AD8-7212-4A94-9794-DC80513B128B}" name="3PT"/>
    <tableColumn id="9" xr3:uid="{DB372BEB-1A74-4153-BE2F-8611B687BBF3}" name="2PT"/>
    <tableColumn id="10" xr3:uid="{7C52C2EF-E777-417C-BA47-80EACF311E85}" name="JMP"/>
    <tableColumn id="11" xr3:uid="{E317C8C7-64C6-4136-A42D-BC0172D5C57C}" name="DEF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CA5800-AB56-493B-A553-F25C4AB4D8CC}" name="Table3" displayName="Table3" ref="A1:B321" totalsRowShown="0">
  <autoFilter ref="A1:B321" xr:uid="{5B6CACF1-45A7-4E52-A1BF-879B904D6F57}"/>
  <sortState ref="A2:B321">
    <sortCondition ref="A1:A321"/>
  </sortState>
  <tableColumns count="2">
    <tableColumn id="1" xr3:uid="{42E4FC6B-3878-4037-B7CB-4E720DC71E34}" name="Team"/>
    <tableColumn id="2" xr3:uid="{F50B4CE1-3B8C-4FBC-9F8E-FD8CE13102AF}" name="Roster Data">
      <calculatedColumnFormula>_xlfn.CONCAT(Table1[[#This Row],[Position]:[DEF]])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03A7-966E-4B69-ADAB-B0F1C9FEF50D}">
  <dimension ref="A1:V321"/>
  <sheetViews>
    <sheetView tabSelected="1" topLeftCell="E1" workbookViewId="0">
      <selection activeCell="M10" sqref="M10"/>
    </sheetView>
  </sheetViews>
  <sheetFormatPr defaultRowHeight="15" x14ac:dyDescent="0.25"/>
  <cols>
    <col min="2" max="2" width="17.5703125" bestFit="1" customWidth="1"/>
    <col min="4" max="4" width="14.42578125" bestFit="1" customWidth="1"/>
    <col min="5" max="5" width="14.7109375" bestFit="1" customWidth="1"/>
    <col min="14" max="14" width="4" bestFit="1" customWidth="1"/>
    <col min="16" max="16" width="13.7109375" bestFit="1" customWidth="1"/>
    <col min="17" max="17" width="18.140625" bestFit="1" customWidth="1"/>
  </cols>
  <sheetData>
    <row r="1" spans="1:22" x14ac:dyDescent="0.25">
      <c r="A1" t="s">
        <v>0</v>
      </c>
      <c r="B1" t="s">
        <v>3</v>
      </c>
      <c r="C1" t="s">
        <v>301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0</v>
      </c>
      <c r="P1" t="s">
        <v>251</v>
      </c>
      <c r="V1" t="s">
        <v>110</v>
      </c>
    </row>
    <row r="2" spans="1:22" x14ac:dyDescent="0.25">
      <c r="A2" t="s">
        <v>11</v>
      </c>
      <c r="B2" t="s">
        <v>110</v>
      </c>
      <c r="C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" t="s">
        <v>108</v>
      </c>
      <c r="E2" t="s">
        <v>109</v>
      </c>
      <c r="F2" t="s">
        <v>75</v>
      </c>
      <c r="G2" t="s">
        <v>252</v>
      </c>
      <c r="H2" t="s">
        <v>253</v>
      </c>
      <c r="I2" t="s">
        <v>253</v>
      </c>
      <c r="J2" t="s">
        <v>254</v>
      </c>
      <c r="K2" t="s">
        <v>255</v>
      </c>
      <c r="L2" s="1">
        <v>34</v>
      </c>
      <c r="M2" s="1"/>
      <c r="N2" s="2">
        <v>0</v>
      </c>
      <c r="O2" t="str">
        <f>_xlfn.CONCAT(A2,C2)</f>
        <v>AlabamaSG</v>
      </c>
      <c r="P2" t="str">
        <f>_xlfn.CONCAT(Table1[[#This Row],[First Name]:[DEF]])</f>
        <v>"Shawn", "Williams", 88, 47, 45, 45, 32, 7, 34</v>
      </c>
      <c r="V2" t="s">
        <v>119</v>
      </c>
    </row>
    <row r="3" spans="1:22" x14ac:dyDescent="0.25">
      <c r="A3" t="s">
        <v>11</v>
      </c>
      <c r="B3" t="s">
        <v>113</v>
      </c>
      <c r="C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" t="s">
        <v>111</v>
      </c>
      <c r="E3" t="s">
        <v>112</v>
      </c>
      <c r="F3" t="s">
        <v>78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s="1">
        <v>29</v>
      </c>
      <c r="M3" s="1"/>
      <c r="N3" s="2">
        <v>1</v>
      </c>
      <c r="O3" t="str">
        <f t="shared" ref="O3:O66" si="0">_xlfn.CONCAT(A3,C3)</f>
        <v>AlabamaPF</v>
      </c>
      <c r="P3" t="str">
        <f>_xlfn.CONCAT(Table1[[#This Row],[First Name]:[DEF]])</f>
        <v>"Karl", "Bush", 80, 39, 33, 10, 44, 3, 29</v>
      </c>
      <c r="V3" t="s">
        <v>116</v>
      </c>
    </row>
    <row r="4" spans="1:22" x14ac:dyDescent="0.25">
      <c r="A4" t="s">
        <v>11</v>
      </c>
      <c r="B4" t="s">
        <v>116</v>
      </c>
      <c r="C4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4" t="s">
        <v>114</v>
      </c>
      <c r="E4" t="s">
        <v>115</v>
      </c>
      <c r="F4" t="s">
        <v>83</v>
      </c>
      <c r="G4" t="s">
        <v>263</v>
      </c>
      <c r="H4" t="s">
        <v>264</v>
      </c>
      <c r="I4" t="s">
        <v>254</v>
      </c>
      <c r="J4" t="s">
        <v>265</v>
      </c>
      <c r="K4" t="s">
        <v>253</v>
      </c>
      <c r="L4" s="1">
        <v>1</v>
      </c>
      <c r="M4" s="1"/>
      <c r="N4" s="2">
        <v>2</v>
      </c>
      <c r="O4" t="str">
        <f t="shared" si="0"/>
        <v>AlabamaSF</v>
      </c>
      <c r="P4" t="str">
        <f>_xlfn.CONCAT(Table1[[#This Row],[First Name]:[DEF]])</f>
        <v>"DeMarcus", "Black", 74, 37, 5, 32, 15, 45, 1</v>
      </c>
      <c r="V4" t="s">
        <v>113</v>
      </c>
    </row>
    <row r="5" spans="1:22" x14ac:dyDescent="0.25">
      <c r="A5" t="s">
        <v>11</v>
      </c>
      <c r="B5" t="s">
        <v>119</v>
      </c>
      <c r="C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5" t="s">
        <v>117</v>
      </c>
      <c r="E5" t="s">
        <v>118</v>
      </c>
      <c r="F5" t="s">
        <v>86</v>
      </c>
      <c r="G5" t="s">
        <v>267</v>
      </c>
      <c r="H5" t="s">
        <v>268</v>
      </c>
      <c r="I5" t="s">
        <v>269</v>
      </c>
      <c r="J5" t="s">
        <v>270</v>
      </c>
      <c r="K5" t="s">
        <v>271</v>
      </c>
      <c r="L5" s="1">
        <v>17</v>
      </c>
      <c r="M5" s="1"/>
      <c r="N5" s="2">
        <v>3</v>
      </c>
      <c r="O5" t="str">
        <f t="shared" si="0"/>
        <v>AlabamaPG</v>
      </c>
      <c r="P5" t="str">
        <f>_xlfn.CONCAT(Table1[[#This Row],[First Name]:[DEF]])</f>
        <v>"Kemba", "Carter", 70, 25, 20, 17, 16, 27, 17</v>
      </c>
      <c r="V5" t="s">
        <v>122</v>
      </c>
    </row>
    <row r="6" spans="1:22" x14ac:dyDescent="0.25">
      <c r="A6" t="s">
        <v>11</v>
      </c>
      <c r="B6" t="s">
        <v>122</v>
      </c>
      <c r="C6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6" t="s">
        <v>120</v>
      </c>
      <c r="E6" t="s">
        <v>121</v>
      </c>
      <c r="F6" t="s">
        <v>86</v>
      </c>
      <c r="G6" t="s">
        <v>272</v>
      </c>
      <c r="H6" t="s">
        <v>273</v>
      </c>
      <c r="I6" t="s">
        <v>274</v>
      </c>
      <c r="J6" t="s">
        <v>275</v>
      </c>
      <c r="K6" t="s">
        <v>275</v>
      </c>
      <c r="L6" s="1">
        <v>16</v>
      </c>
      <c r="M6" s="1"/>
      <c r="N6" s="2">
        <v>4</v>
      </c>
      <c r="O6" t="str">
        <f t="shared" si="0"/>
        <v>AlabamaC</v>
      </c>
      <c r="P6" t="str">
        <f>_xlfn.CONCAT(Table1[[#This Row],[First Name]:[DEF]])</f>
        <v>"Mario", "Walton", 70, 18, 14, 13, 24, 24, 16</v>
      </c>
    </row>
    <row r="7" spans="1:22" x14ac:dyDescent="0.25">
      <c r="A7" t="s">
        <v>12</v>
      </c>
      <c r="B7" t="s">
        <v>110</v>
      </c>
      <c r="C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7" t="s">
        <v>123</v>
      </c>
      <c r="E7" t="s">
        <v>124</v>
      </c>
      <c r="F7" t="s">
        <v>94</v>
      </c>
      <c r="G7" t="s">
        <v>255</v>
      </c>
      <c r="H7" t="s">
        <v>253</v>
      </c>
      <c r="I7" t="s">
        <v>276</v>
      </c>
      <c r="J7" t="s">
        <v>277</v>
      </c>
      <c r="K7" t="s">
        <v>278</v>
      </c>
      <c r="L7" s="1">
        <v>15</v>
      </c>
      <c r="M7" s="1"/>
      <c r="N7">
        <v>5</v>
      </c>
      <c r="O7" t="str">
        <f t="shared" si="0"/>
        <v>ArizonaSG</v>
      </c>
      <c r="P7" t="str">
        <f>_xlfn.CONCAT(Table1[[#This Row],[First Name]:[DEF]])</f>
        <v>"DJ", "Harris", 81, 7, 45, 28, 43, 8, 15</v>
      </c>
    </row>
    <row r="8" spans="1:22" x14ac:dyDescent="0.25">
      <c r="A8" t="s">
        <v>12</v>
      </c>
      <c r="B8" t="s">
        <v>122</v>
      </c>
      <c r="C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8" t="s">
        <v>125</v>
      </c>
      <c r="E8" t="s">
        <v>126</v>
      </c>
      <c r="F8" t="s">
        <v>95</v>
      </c>
      <c r="G8" t="s">
        <v>279</v>
      </c>
      <c r="H8" t="s">
        <v>258</v>
      </c>
      <c r="I8" t="s">
        <v>280</v>
      </c>
      <c r="J8" t="s">
        <v>263</v>
      </c>
      <c r="K8" t="s">
        <v>280</v>
      </c>
      <c r="L8" s="1">
        <v>8</v>
      </c>
      <c r="M8" s="1"/>
      <c r="N8">
        <v>6</v>
      </c>
      <c r="O8" t="str">
        <f t="shared" si="0"/>
        <v>ArizonaC</v>
      </c>
      <c r="P8" t="str">
        <f>_xlfn.CONCAT(Table1[[#This Row],[First Name]:[DEF]])</f>
        <v>"Hubert", "McCoy", 78, 19, 33, 38, 37, 38, 8</v>
      </c>
    </row>
    <row r="9" spans="1:22" x14ac:dyDescent="0.25">
      <c r="A9" t="s">
        <v>12</v>
      </c>
      <c r="B9" t="s">
        <v>113</v>
      </c>
      <c r="C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9" t="s">
        <v>127</v>
      </c>
      <c r="E9" t="s">
        <v>128</v>
      </c>
      <c r="F9" t="s">
        <v>95</v>
      </c>
      <c r="G9" t="s">
        <v>281</v>
      </c>
      <c r="H9" t="s">
        <v>252</v>
      </c>
      <c r="I9" t="s">
        <v>282</v>
      </c>
      <c r="J9" t="s">
        <v>283</v>
      </c>
      <c r="K9" t="s">
        <v>281</v>
      </c>
      <c r="L9" s="1">
        <v>7</v>
      </c>
      <c r="M9" s="1"/>
      <c r="N9">
        <v>7</v>
      </c>
      <c r="O9" t="str">
        <f t="shared" si="0"/>
        <v>ArizonaPF</v>
      </c>
      <c r="P9" t="str">
        <f>_xlfn.CONCAT(Table1[[#This Row],[First Name]:[DEF]])</f>
        <v>"Leroy", "Russo", 78, 30, 47, 36, 21, 30, 7</v>
      </c>
    </row>
    <row r="10" spans="1:22" x14ac:dyDescent="0.25">
      <c r="A10" t="s">
        <v>12</v>
      </c>
      <c r="B10" t="s">
        <v>116</v>
      </c>
      <c r="C10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0" t="s">
        <v>129</v>
      </c>
      <c r="E10" t="s">
        <v>130</v>
      </c>
      <c r="F10" t="s">
        <v>83</v>
      </c>
      <c r="G10" t="s">
        <v>266</v>
      </c>
      <c r="H10" t="s">
        <v>284</v>
      </c>
      <c r="I10" t="s">
        <v>257</v>
      </c>
      <c r="J10" t="s">
        <v>263</v>
      </c>
      <c r="K10" t="s">
        <v>278</v>
      </c>
      <c r="L10" s="1">
        <v>1</v>
      </c>
      <c r="M10" s="1"/>
      <c r="N10">
        <v>8</v>
      </c>
      <c r="O10" t="str">
        <f t="shared" si="0"/>
        <v>ArizonaSF</v>
      </c>
      <c r="P10" t="str">
        <f>_xlfn.CONCAT(Table1[[#This Row],[First Name]:[DEF]])</f>
        <v>"Alejandro", "Paul", 74, 1, 46, 39, 37, 8, 1</v>
      </c>
    </row>
    <row r="11" spans="1:22" x14ac:dyDescent="0.25">
      <c r="A11" t="s">
        <v>12</v>
      </c>
      <c r="B11" t="s">
        <v>119</v>
      </c>
      <c r="C1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1" t="s">
        <v>131</v>
      </c>
      <c r="E11" t="s">
        <v>132</v>
      </c>
      <c r="F11" t="s">
        <v>100</v>
      </c>
      <c r="G11" t="s">
        <v>285</v>
      </c>
      <c r="H11" t="s">
        <v>286</v>
      </c>
      <c r="I11" t="s">
        <v>271</v>
      </c>
      <c r="J11" t="s">
        <v>281</v>
      </c>
      <c r="K11" t="s">
        <v>275</v>
      </c>
      <c r="L11" s="1">
        <v>15</v>
      </c>
      <c r="M11" s="1"/>
      <c r="N11">
        <v>9</v>
      </c>
      <c r="O11" t="str">
        <f t="shared" si="0"/>
        <v>ArizonaPG</v>
      </c>
      <c r="P11" t="str">
        <f>_xlfn.CONCAT(Table1[[#This Row],[First Name]:[DEF]])</f>
        <v>"Mohamed", "Austin", 73, 23, 9, 27, 30, 24, 15</v>
      </c>
    </row>
    <row r="12" spans="1:22" x14ac:dyDescent="0.25">
      <c r="A12" t="s">
        <v>13</v>
      </c>
      <c r="B12" t="s">
        <v>116</v>
      </c>
      <c r="C1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2" t="s">
        <v>123</v>
      </c>
      <c r="E12" t="s">
        <v>126</v>
      </c>
      <c r="F12" t="s">
        <v>95</v>
      </c>
      <c r="G12" t="s">
        <v>262</v>
      </c>
      <c r="H12" t="s">
        <v>276</v>
      </c>
      <c r="I12" t="s">
        <v>260</v>
      </c>
      <c r="J12" t="s">
        <v>255</v>
      </c>
      <c r="K12" t="s">
        <v>287</v>
      </c>
      <c r="L12" s="1">
        <v>31</v>
      </c>
      <c r="M12" s="1"/>
      <c r="N12" s="2">
        <v>10</v>
      </c>
      <c r="O12" t="str">
        <f t="shared" si="0"/>
        <v>ArkansasSF</v>
      </c>
      <c r="P12" t="str">
        <f>_xlfn.CONCAT(Table1[[#This Row],[First Name]:[DEF]])</f>
        <v>"DJ", "McCoy", 78, 29, 28, 44, 7, 42, 31</v>
      </c>
    </row>
    <row r="13" spans="1:22" x14ac:dyDescent="0.25">
      <c r="A13" t="s">
        <v>13</v>
      </c>
      <c r="B13" t="s">
        <v>113</v>
      </c>
      <c r="C1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3" t="s">
        <v>133</v>
      </c>
      <c r="E13" t="s">
        <v>134</v>
      </c>
      <c r="F13" t="s">
        <v>90</v>
      </c>
      <c r="G13" t="s">
        <v>288</v>
      </c>
      <c r="H13" t="s">
        <v>252</v>
      </c>
      <c r="I13" t="s">
        <v>289</v>
      </c>
      <c r="J13" t="s">
        <v>278</v>
      </c>
      <c r="K13" t="s">
        <v>266</v>
      </c>
      <c r="L13" s="1">
        <v>39</v>
      </c>
      <c r="M13" s="1"/>
      <c r="N13" s="2">
        <v>11</v>
      </c>
      <c r="O13" t="str">
        <f t="shared" si="0"/>
        <v>ArkansasPF</v>
      </c>
      <c r="P13" t="str">
        <f>_xlfn.CONCAT(Table1[[#This Row],[First Name]:[DEF]])</f>
        <v>"Dwayne", "Morris", 77, 31, 47, 49, 8, 1, 39</v>
      </c>
    </row>
    <row r="14" spans="1:22" x14ac:dyDescent="0.25">
      <c r="A14" t="s">
        <v>13</v>
      </c>
      <c r="B14" t="s">
        <v>122</v>
      </c>
      <c r="C14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4" t="s">
        <v>135</v>
      </c>
      <c r="E14" t="s">
        <v>136</v>
      </c>
      <c r="F14" t="s">
        <v>87</v>
      </c>
      <c r="G14" t="s">
        <v>290</v>
      </c>
      <c r="H14" t="s">
        <v>279</v>
      </c>
      <c r="I14" t="s">
        <v>284</v>
      </c>
      <c r="J14" t="s">
        <v>264</v>
      </c>
      <c r="K14" t="s">
        <v>279</v>
      </c>
      <c r="L14" s="1">
        <v>49</v>
      </c>
      <c r="M14" s="1"/>
      <c r="N14" s="2">
        <v>12</v>
      </c>
      <c r="O14" t="str">
        <f t="shared" si="0"/>
        <v>ArkansasC</v>
      </c>
      <c r="P14" t="str">
        <f>_xlfn.CONCAT(Table1[[#This Row],[First Name]:[DEF]])</f>
        <v>"Ibrahim", "Chen", 75, 35, 19, 46, 5, 19, 49</v>
      </c>
    </row>
    <row r="15" spans="1:22" x14ac:dyDescent="0.25">
      <c r="A15" t="s">
        <v>13</v>
      </c>
      <c r="B15" t="s">
        <v>110</v>
      </c>
      <c r="C15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5" t="s">
        <v>137</v>
      </c>
      <c r="E15" t="s">
        <v>130</v>
      </c>
      <c r="F15" t="s">
        <v>83</v>
      </c>
      <c r="G15" t="s">
        <v>281</v>
      </c>
      <c r="H15" t="s">
        <v>283</v>
      </c>
      <c r="I15" t="s">
        <v>291</v>
      </c>
      <c r="J15" t="s">
        <v>278</v>
      </c>
      <c r="K15" t="s">
        <v>290</v>
      </c>
      <c r="L15" s="1">
        <v>11</v>
      </c>
      <c r="M15" s="1"/>
      <c r="N15" s="2">
        <v>13</v>
      </c>
      <c r="O15" t="str">
        <f t="shared" si="0"/>
        <v>ArkansasSG</v>
      </c>
      <c r="P15" t="str">
        <f>_xlfn.CONCAT(Table1[[#This Row],[First Name]:[DEF]])</f>
        <v>"Denis", "Paul", 74, 30, 21, 40, 8, 35, 11</v>
      </c>
    </row>
    <row r="16" spans="1:22" x14ac:dyDescent="0.25">
      <c r="A16" t="s">
        <v>13</v>
      </c>
      <c r="B16" t="s">
        <v>119</v>
      </c>
      <c r="C1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6" t="s">
        <v>138</v>
      </c>
      <c r="E16" t="s">
        <v>139</v>
      </c>
      <c r="F16" t="s">
        <v>88</v>
      </c>
      <c r="G16" t="s">
        <v>274</v>
      </c>
      <c r="H16" t="s">
        <v>293</v>
      </c>
      <c r="I16" t="s">
        <v>267</v>
      </c>
      <c r="J16" t="s">
        <v>266</v>
      </c>
      <c r="K16" t="s">
        <v>293</v>
      </c>
      <c r="L16" s="1">
        <v>32</v>
      </c>
      <c r="M16" s="1"/>
      <c r="N16" s="2">
        <v>14</v>
      </c>
      <c r="O16" t="str">
        <f t="shared" si="0"/>
        <v>ArkansasPG</v>
      </c>
      <c r="P16" t="str">
        <f>_xlfn.CONCAT(Table1[[#This Row],[First Name]:[DEF]])</f>
        <v>"Stefano", "Durant", 67, 13, 26, 25, 1, 26, 32</v>
      </c>
    </row>
    <row r="17" spans="1:16" x14ac:dyDescent="0.25">
      <c r="A17" t="s">
        <v>14</v>
      </c>
      <c r="B17" t="s">
        <v>110</v>
      </c>
      <c r="C1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7" t="s">
        <v>108</v>
      </c>
      <c r="E17" t="s">
        <v>140</v>
      </c>
      <c r="F17" t="s">
        <v>102</v>
      </c>
      <c r="G17" t="s">
        <v>294</v>
      </c>
      <c r="H17" t="s">
        <v>291</v>
      </c>
      <c r="I17" t="s">
        <v>257</v>
      </c>
      <c r="J17" t="s">
        <v>253</v>
      </c>
      <c r="K17" t="s">
        <v>271</v>
      </c>
      <c r="L17" s="1">
        <v>12</v>
      </c>
      <c r="M17" s="1"/>
      <c r="N17">
        <v>15</v>
      </c>
      <c r="O17" t="str">
        <f t="shared" si="0"/>
        <v>AuburnSG</v>
      </c>
      <c r="P17" t="str">
        <f>_xlfn.CONCAT(Table1[[#This Row],[First Name]:[DEF]])</f>
        <v>"Shawn", "Ming", 90, 48, 40, 39, 45, 27, 12</v>
      </c>
    </row>
    <row r="18" spans="1:16" x14ac:dyDescent="0.25">
      <c r="A18" t="s">
        <v>14</v>
      </c>
      <c r="B18" t="s">
        <v>122</v>
      </c>
      <c r="C1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8" t="s">
        <v>141</v>
      </c>
      <c r="E18" t="s">
        <v>142</v>
      </c>
      <c r="F18" t="s">
        <v>101</v>
      </c>
      <c r="G18" t="s">
        <v>296</v>
      </c>
      <c r="H18" t="s">
        <v>257</v>
      </c>
      <c r="I18" t="s">
        <v>270</v>
      </c>
      <c r="J18" t="s">
        <v>276</v>
      </c>
      <c r="K18" t="s">
        <v>289</v>
      </c>
      <c r="L18" s="1">
        <v>32</v>
      </c>
      <c r="M18" s="1"/>
      <c r="N18">
        <v>16</v>
      </c>
      <c r="O18" t="str">
        <f t="shared" si="0"/>
        <v>AuburnC</v>
      </c>
      <c r="P18" t="str">
        <f>_xlfn.CONCAT(Table1[[#This Row],[First Name]:[DEF]])</f>
        <v>"Raymond", "Romano", 85, 41, 39, 16, 28, 49, 32</v>
      </c>
    </row>
    <row r="19" spans="1:16" x14ac:dyDescent="0.25">
      <c r="A19" t="s">
        <v>14</v>
      </c>
      <c r="B19" t="s">
        <v>113</v>
      </c>
      <c r="C1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9" t="s">
        <v>143</v>
      </c>
      <c r="E19" t="s">
        <v>140</v>
      </c>
      <c r="F19" t="s">
        <v>100</v>
      </c>
      <c r="G19" t="s">
        <v>286</v>
      </c>
      <c r="H19" t="s">
        <v>259</v>
      </c>
      <c r="I19" t="s">
        <v>252</v>
      </c>
      <c r="J19" t="s">
        <v>265</v>
      </c>
      <c r="K19" t="s">
        <v>273</v>
      </c>
      <c r="L19" s="1">
        <v>49</v>
      </c>
      <c r="M19" s="1"/>
      <c r="N19">
        <v>17</v>
      </c>
      <c r="O19" t="str">
        <f t="shared" si="0"/>
        <v>AuburnPF</v>
      </c>
      <c r="P19" t="str">
        <f>_xlfn.CONCAT(Table1[[#This Row],[First Name]:[DEF]])</f>
        <v>"Demar", "Ming", 73, 9, 10, 47, 15, 14, 49</v>
      </c>
    </row>
    <row r="20" spans="1:16" x14ac:dyDescent="0.25">
      <c r="A20" t="s">
        <v>14</v>
      </c>
      <c r="B20" t="s">
        <v>116</v>
      </c>
      <c r="C20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0" t="s">
        <v>125</v>
      </c>
      <c r="E20" t="s">
        <v>144</v>
      </c>
      <c r="F20" t="s">
        <v>97</v>
      </c>
      <c r="G20" t="s">
        <v>268</v>
      </c>
      <c r="H20" t="s">
        <v>269</v>
      </c>
      <c r="I20" t="s">
        <v>264</v>
      </c>
      <c r="J20" t="s">
        <v>293</v>
      </c>
      <c r="K20" t="s">
        <v>262</v>
      </c>
      <c r="L20" s="1">
        <v>28</v>
      </c>
      <c r="M20" s="1"/>
      <c r="N20">
        <v>18</v>
      </c>
      <c r="O20" t="str">
        <f t="shared" si="0"/>
        <v>AuburnSF</v>
      </c>
      <c r="P20" t="str">
        <f>_xlfn.CONCAT(Table1[[#This Row],[First Name]:[DEF]])</f>
        <v>"Hubert", "Bianco", 69, 20, 17, 5, 26, 29, 28</v>
      </c>
    </row>
    <row r="21" spans="1:16" x14ac:dyDescent="0.25">
      <c r="A21" t="s">
        <v>14</v>
      </c>
      <c r="B21" t="s">
        <v>119</v>
      </c>
      <c r="C2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1" t="s">
        <v>145</v>
      </c>
      <c r="E21" t="s">
        <v>146</v>
      </c>
      <c r="F21" t="s">
        <v>89</v>
      </c>
      <c r="G21" t="s">
        <v>275</v>
      </c>
      <c r="H21" t="s">
        <v>264</v>
      </c>
      <c r="I21" t="s">
        <v>261</v>
      </c>
      <c r="J21" t="s">
        <v>267</v>
      </c>
      <c r="K21" t="s">
        <v>280</v>
      </c>
      <c r="L21" s="1">
        <v>6</v>
      </c>
      <c r="M21" s="1"/>
      <c r="N21">
        <v>19</v>
      </c>
      <c r="O21" t="str">
        <f t="shared" si="0"/>
        <v>AuburnPG</v>
      </c>
      <c r="P21" t="str">
        <f>_xlfn.CONCAT(Table1[[#This Row],[First Name]:[DEF]])</f>
        <v>"Devin", "Curry", 66, 24, 5, 3, 25, 38, 6</v>
      </c>
    </row>
    <row r="22" spans="1:16" x14ac:dyDescent="0.25">
      <c r="A22" t="s">
        <v>15</v>
      </c>
      <c r="B22" t="s">
        <v>122</v>
      </c>
      <c r="C22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2" t="s">
        <v>145</v>
      </c>
      <c r="E22" t="s">
        <v>147</v>
      </c>
      <c r="F22" t="s">
        <v>80</v>
      </c>
      <c r="G22" t="s">
        <v>256</v>
      </c>
      <c r="H22" t="s">
        <v>296</v>
      </c>
      <c r="I22" t="s">
        <v>253</v>
      </c>
      <c r="J22" t="s">
        <v>281</v>
      </c>
      <c r="K22" t="s">
        <v>269</v>
      </c>
      <c r="L22" s="1">
        <v>48</v>
      </c>
      <c r="M22" s="1"/>
      <c r="N22" s="2">
        <v>20</v>
      </c>
      <c r="O22" t="str">
        <f t="shared" si="0"/>
        <v>BaylorC</v>
      </c>
      <c r="P22" t="str">
        <f>_xlfn.CONCAT(Table1[[#This Row],[First Name]:[DEF]])</f>
        <v>"Devin", "Adams", 83, 34, 41, 45, 30, 17, 48</v>
      </c>
    </row>
    <row r="23" spans="1:16" x14ac:dyDescent="0.25">
      <c r="A23" t="s">
        <v>15</v>
      </c>
      <c r="B23" t="s">
        <v>110</v>
      </c>
      <c r="C23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3" t="s">
        <v>148</v>
      </c>
      <c r="E23" t="s">
        <v>149</v>
      </c>
      <c r="F23" t="s">
        <v>82</v>
      </c>
      <c r="G23" t="s">
        <v>258</v>
      </c>
      <c r="H23" t="s">
        <v>259</v>
      </c>
      <c r="I23" t="s">
        <v>254</v>
      </c>
      <c r="J23" t="s">
        <v>275</v>
      </c>
      <c r="K23" t="s">
        <v>289</v>
      </c>
      <c r="L23" s="1">
        <v>44</v>
      </c>
      <c r="M23" s="1"/>
      <c r="N23" s="2">
        <v>21</v>
      </c>
      <c r="O23" t="str">
        <f t="shared" si="0"/>
        <v>BaylorSG</v>
      </c>
      <c r="P23" t="str">
        <f>_xlfn.CONCAT(Table1[[#This Row],[First Name]:[DEF]])</f>
        <v>"Tom", "Payne", 79, 33, 10, 32, 24, 49, 44</v>
      </c>
    </row>
    <row r="24" spans="1:16" x14ac:dyDescent="0.25">
      <c r="A24" t="s">
        <v>15</v>
      </c>
      <c r="B24" t="s">
        <v>113</v>
      </c>
      <c r="C2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4" t="s">
        <v>150</v>
      </c>
      <c r="E24" t="s">
        <v>151</v>
      </c>
      <c r="F24" t="s">
        <v>90</v>
      </c>
      <c r="G24" t="s">
        <v>277</v>
      </c>
      <c r="H24" t="s">
        <v>298</v>
      </c>
      <c r="I24" t="s">
        <v>298</v>
      </c>
      <c r="J24" t="s">
        <v>284</v>
      </c>
      <c r="K24" t="s">
        <v>283</v>
      </c>
      <c r="L24" s="1">
        <v>18</v>
      </c>
      <c r="M24" s="1"/>
      <c r="N24" s="2">
        <v>22</v>
      </c>
      <c r="O24" t="str">
        <f t="shared" si="0"/>
        <v>BaylorPF</v>
      </c>
      <c r="P24" t="str">
        <f>_xlfn.CONCAT(Table1[[#This Row],[First Name]:[DEF]])</f>
        <v>"Luka", "DeRozan", 77, 43, 4, 4, 46, 21, 18</v>
      </c>
    </row>
    <row r="25" spans="1:16" x14ac:dyDescent="0.25">
      <c r="A25" t="s">
        <v>15</v>
      </c>
      <c r="B25" t="s">
        <v>119</v>
      </c>
      <c r="C2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5" t="s">
        <v>152</v>
      </c>
      <c r="E25" t="s">
        <v>153</v>
      </c>
      <c r="F25" t="s">
        <v>87</v>
      </c>
      <c r="G25" t="s">
        <v>268</v>
      </c>
      <c r="H25" t="s">
        <v>270</v>
      </c>
      <c r="I25" t="s">
        <v>258</v>
      </c>
      <c r="J25" t="s">
        <v>268</v>
      </c>
      <c r="K25" t="s">
        <v>291</v>
      </c>
      <c r="L25" s="1">
        <v>46</v>
      </c>
      <c r="M25" s="1"/>
      <c r="N25" s="2">
        <v>23</v>
      </c>
      <c r="O25" t="str">
        <f t="shared" si="0"/>
        <v>BaylorPG</v>
      </c>
      <c r="P25" t="str">
        <f>_xlfn.CONCAT(Table1[[#This Row],[First Name]:[DEF]])</f>
        <v>"Chris", "Brown", 75, 20, 16, 33, 20, 40, 46</v>
      </c>
    </row>
    <row r="26" spans="1:16" x14ac:dyDescent="0.25">
      <c r="A26" t="s">
        <v>15</v>
      </c>
      <c r="B26" t="s">
        <v>116</v>
      </c>
      <c r="C2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6" t="s">
        <v>154</v>
      </c>
      <c r="E26" t="s">
        <v>147</v>
      </c>
      <c r="F26" t="s">
        <v>100</v>
      </c>
      <c r="G26" t="s">
        <v>270</v>
      </c>
      <c r="H26" t="s">
        <v>265</v>
      </c>
      <c r="I26" t="s">
        <v>299</v>
      </c>
      <c r="J26" t="s">
        <v>257</v>
      </c>
      <c r="K26" t="s">
        <v>264</v>
      </c>
      <c r="L26" s="1">
        <v>19</v>
      </c>
      <c r="M26" s="1"/>
      <c r="N26" s="2">
        <v>24</v>
      </c>
      <c r="O26" t="str">
        <f t="shared" si="0"/>
        <v>BaylorSF</v>
      </c>
      <c r="P26" t="str">
        <f>_xlfn.CONCAT(Table1[[#This Row],[First Name]:[DEF]])</f>
        <v>"DeAndre", "Adams", 73, 16, 15, 22, 39, 5, 19</v>
      </c>
    </row>
    <row r="27" spans="1:16" x14ac:dyDescent="0.25">
      <c r="A27" t="s">
        <v>16</v>
      </c>
      <c r="B27" t="s">
        <v>110</v>
      </c>
      <c r="C2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7" t="s">
        <v>173</v>
      </c>
      <c r="E27" t="s">
        <v>226</v>
      </c>
      <c r="F27" t="s">
        <v>101</v>
      </c>
      <c r="G27" t="s">
        <v>298</v>
      </c>
      <c r="H27" t="s">
        <v>298</v>
      </c>
      <c r="I27" t="s">
        <v>282</v>
      </c>
      <c r="J27" t="s">
        <v>289</v>
      </c>
      <c r="K27" t="s">
        <v>284</v>
      </c>
      <c r="L27" s="1">
        <v>49</v>
      </c>
      <c r="M27" s="1"/>
      <c r="N27">
        <v>25</v>
      </c>
      <c r="O27" t="str">
        <f t="shared" si="0"/>
        <v>Boise StSG</v>
      </c>
      <c r="P27" t="str">
        <f>_xlfn.CONCAT(Table1[[#This Row],[First Name]:[DEF]])</f>
        <v>"George", "Jenkins", 85, 4, 4, 36, 49, 46, 49</v>
      </c>
    </row>
    <row r="28" spans="1:16" x14ac:dyDescent="0.25">
      <c r="A28" t="s">
        <v>16</v>
      </c>
      <c r="B28" t="s">
        <v>119</v>
      </c>
      <c r="C28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8" t="s">
        <v>123</v>
      </c>
      <c r="E28" t="s">
        <v>220</v>
      </c>
      <c r="F28" t="s">
        <v>107</v>
      </c>
      <c r="G28" t="s">
        <v>264</v>
      </c>
      <c r="H28" t="s">
        <v>284</v>
      </c>
      <c r="I28" t="s">
        <v>275</v>
      </c>
      <c r="J28" t="s">
        <v>272</v>
      </c>
      <c r="K28" t="s">
        <v>256</v>
      </c>
      <c r="L28" s="1">
        <v>37</v>
      </c>
      <c r="M28" s="1"/>
      <c r="N28">
        <v>26</v>
      </c>
      <c r="O28" t="str">
        <f t="shared" si="0"/>
        <v>Boise StPG</v>
      </c>
      <c r="P28" t="str">
        <f>_xlfn.CONCAT(Table1[[#This Row],[First Name]:[DEF]])</f>
        <v>"DJ", "Doncic", 72, 5, 46, 24, 18, 34, 37</v>
      </c>
    </row>
    <row r="29" spans="1:16" x14ac:dyDescent="0.25">
      <c r="A29" t="s">
        <v>16</v>
      </c>
      <c r="B29" t="s">
        <v>116</v>
      </c>
      <c r="C29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9" t="s">
        <v>117</v>
      </c>
      <c r="E29" t="s">
        <v>155</v>
      </c>
      <c r="F29" t="s">
        <v>107</v>
      </c>
      <c r="G29" t="s">
        <v>283</v>
      </c>
      <c r="H29" t="s">
        <v>269</v>
      </c>
      <c r="I29" t="s">
        <v>298</v>
      </c>
      <c r="J29" t="s">
        <v>253</v>
      </c>
      <c r="K29" t="s">
        <v>263</v>
      </c>
      <c r="L29" s="1">
        <v>13</v>
      </c>
      <c r="M29" s="1"/>
      <c r="N29">
        <v>27</v>
      </c>
      <c r="O29" t="str">
        <f t="shared" si="0"/>
        <v>Boise StSF</v>
      </c>
      <c r="P29" t="str">
        <f>_xlfn.CONCAT(Table1[[#This Row],[First Name]:[DEF]])</f>
        <v>"Kemba", "Davis", 72, 21, 17, 4, 45, 37, 13</v>
      </c>
    </row>
    <row r="30" spans="1:16" x14ac:dyDescent="0.25">
      <c r="A30" t="s">
        <v>16</v>
      </c>
      <c r="B30" t="s">
        <v>113</v>
      </c>
      <c r="C30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0" t="s">
        <v>133</v>
      </c>
      <c r="E30" t="s">
        <v>156</v>
      </c>
      <c r="F30" t="s">
        <v>93</v>
      </c>
      <c r="G30" t="s">
        <v>288</v>
      </c>
      <c r="H30" t="s">
        <v>270</v>
      </c>
      <c r="I30" t="s">
        <v>261</v>
      </c>
      <c r="J30" t="s">
        <v>295</v>
      </c>
      <c r="K30" t="s">
        <v>266</v>
      </c>
      <c r="L30" s="1">
        <v>13</v>
      </c>
      <c r="M30" s="1"/>
      <c r="N30">
        <v>28</v>
      </c>
      <c r="O30" t="str">
        <f t="shared" si="0"/>
        <v>Boise StPF</v>
      </c>
      <c r="P30" t="str">
        <f>_xlfn.CONCAT(Table1[[#This Row],[First Name]:[DEF]])</f>
        <v>"Dwayne", "Mensah", 63, 31, 16, 3, 12, 1, 13</v>
      </c>
    </row>
    <row r="31" spans="1:16" x14ac:dyDescent="0.25">
      <c r="A31" t="s">
        <v>16</v>
      </c>
      <c r="B31" t="s">
        <v>122</v>
      </c>
      <c r="C31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1" t="s">
        <v>114</v>
      </c>
      <c r="E31" t="s">
        <v>115</v>
      </c>
      <c r="F31" t="s">
        <v>105</v>
      </c>
      <c r="G31" t="s">
        <v>266</v>
      </c>
      <c r="H31" t="s">
        <v>295</v>
      </c>
      <c r="I31" t="s">
        <v>253</v>
      </c>
      <c r="J31" t="s">
        <v>255</v>
      </c>
      <c r="K31" t="s">
        <v>292</v>
      </c>
      <c r="L31" s="1">
        <v>23</v>
      </c>
      <c r="M31" s="1"/>
      <c r="N31">
        <v>29</v>
      </c>
      <c r="O31" t="str">
        <f t="shared" si="0"/>
        <v>Boise StC</v>
      </c>
      <c r="P31" t="str">
        <f>_xlfn.CONCAT(Table1[[#This Row],[First Name]:[DEF]])</f>
        <v>"DeMarcus", "Black", 62, 1, 12, 45, 7, 11, 23</v>
      </c>
    </row>
    <row r="32" spans="1:16" x14ac:dyDescent="0.25">
      <c r="A32" t="s">
        <v>17</v>
      </c>
      <c r="B32" t="s">
        <v>116</v>
      </c>
      <c r="C3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32" t="s">
        <v>117</v>
      </c>
      <c r="E32" t="s">
        <v>157</v>
      </c>
      <c r="F32" t="s">
        <v>82</v>
      </c>
      <c r="G32" t="s">
        <v>254</v>
      </c>
      <c r="H32" t="s">
        <v>258</v>
      </c>
      <c r="I32" t="s">
        <v>257</v>
      </c>
      <c r="J32" t="s">
        <v>293</v>
      </c>
      <c r="K32" t="s">
        <v>286</v>
      </c>
      <c r="L32" s="1">
        <v>12</v>
      </c>
      <c r="M32" s="1"/>
      <c r="N32" s="2">
        <v>30</v>
      </c>
      <c r="O32" t="str">
        <f t="shared" si="0"/>
        <v>Boston CollegeSF</v>
      </c>
      <c r="P32" t="str">
        <f>_xlfn.CONCAT(Table1[[#This Row],[First Name]:[DEF]])</f>
        <v>"Kemba", "Knight", 79, 32, 33, 39, 26, 9, 12</v>
      </c>
    </row>
    <row r="33" spans="1:16" x14ac:dyDescent="0.25">
      <c r="A33" t="s">
        <v>17</v>
      </c>
      <c r="B33" t="s">
        <v>119</v>
      </c>
      <c r="C3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33" t="s">
        <v>143</v>
      </c>
      <c r="E33" t="s">
        <v>158</v>
      </c>
      <c r="F33" t="s">
        <v>83</v>
      </c>
      <c r="G33" t="s">
        <v>264</v>
      </c>
      <c r="H33" t="s">
        <v>289</v>
      </c>
      <c r="I33" t="s">
        <v>265</v>
      </c>
      <c r="J33" t="s">
        <v>256</v>
      </c>
      <c r="K33" t="s">
        <v>293</v>
      </c>
      <c r="L33" s="1">
        <v>29</v>
      </c>
      <c r="M33" s="1"/>
      <c r="N33" s="2">
        <v>31</v>
      </c>
      <c r="O33" t="str">
        <f t="shared" si="0"/>
        <v>Boston CollegePG</v>
      </c>
      <c r="P33" t="str">
        <f>_xlfn.CONCAT(Table1[[#This Row],[First Name]:[DEF]])</f>
        <v>"Demar", "Morrison", 74, 5, 49, 15, 34, 26, 29</v>
      </c>
    </row>
    <row r="34" spans="1:16" x14ac:dyDescent="0.25">
      <c r="A34" t="s">
        <v>17</v>
      </c>
      <c r="B34" t="s">
        <v>110</v>
      </c>
      <c r="C3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4" t="s">
        <v>159</v>
      </c>
      <c r="E34" t="s">
        <v>160</v>
      </c>
      <c r="F34" t="s">
        <v>86</v>
      </c>
      <c r="G34" t="s">
        <v>261</v>
      </c>
      <c r="H34" t="s">
        <v>266</v>
      </c>
      <c r="I34" t="s">
        <v>291</v>
      </c>
      <c r="J34" t="s">
        <v>295</v>
      </c>
      <c r="K34" t="s">
        <v>272</v>
      </c>
      <c r="L34" s="1">
        <v>20</v>
      </c>
      <c r="M34" s="1"/>
      <c r="N34" s="2">
        <v>32</v>
      </c>
      <c r="O34" t="str">
        <f t="shared" si="0"/>
        <v>Boston CollegeSG</v>
      </c>
      <c r="P34" t="str">
        <f>_xlfn.CONCAT(Table1[[#This Row],[First Name]:[DEF]])</f>
        <v>"Bud", "Murray", 70, 3, 1, 40, 12, 18, 20</v>
      </c>
    </row>
    <row r="35" spans="1:16" x14ac:dyDescent="0.25">
      <c r="A35" t="s">
        <v>17</v>
      </c>
      <c r="B35" t="s">
        <v>122</v>
      </c>
      <c r="C3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5" t="s">
        <v>161</v>
      </c>
      <c r="E35" t="s">
        <v>162</v>
      </c>
      <c r="F35" t="s">
        <v>88</v>
      </c>
      <c r="G35" t="s">
        <v>300</v>
      </c>
      <c r="H35" t="s">
        <v>293</v>
      </c>
      <c r="I35" t="s">
        <v>270</v>
      </c>
      <c r="J35" t="s">
        <v>295</v>
      </c>
      <c r="K35" t="s">
        <v>279</v>
      </c>
      <c r="L35" s="1">
        <v>30</v>
      </c>
      <c r="M35" s="1"/>
      <c r="N35" s="2">
        <v>33</v>
      </c>
      <c r="O35" t="str">
        <f t="shared" si="0"/>
        <v>Boston CollegeC</v>
      </c>
      <c r="P35" t="str">
        <f>_xlfn.CONCAT(Table1[[#This Row],[First Name]:[DEF]])</f>
        <v>"Bill", "Jones", 67, 2, 26, 16, 12, 19, 30</v>
      </c>
    </row>
    <row r="36" spans="1:16" x14ac:dyDescent="0.25">
      <c r="A36" t="s">
        <v>17</v>
      </c>
      <c r="B36" t="s">
        <v>113</v>
      </c>
      <c r="C36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6" t="s">
        <v>163</v>
      </c>
      <c r="E36" t="s">
        <v>115</v>
      </c>
      <c r="F36" t="s">
        <v>92</v>
      </c>
      <c r="G36" t="s">
        <v>287</v>
      </c>
      <c r="H36" t="s">
        <v>297</v>
      </c>
      <c r="I36" t="s">
        <v>255</v>
      </c>
      <c r="J36" t="s">
        <v>259</v>
      </c>
      <c r="K36" t="s">
        <v>300</v>
      </c>
      <c r="L36" s="1">
        <v>1</v>
      </c>
      <c r="M36" s="1"/>
      <c r="N36" s="2">
        <v>34</v>
      </c>
      <c r="O36" t="str">
        <f t="shared" si="0"/>
        <v>Boston CollegePF</v>
      </c>
      <c r="P36" t="str">
        <f>_xlfn.CONCAT(Table1[[#This Row],[First Name]:[DEF]])</f>
        <v>"Carmelo", "Black", 64, 42, 6, 7, 10, 2, 1</v>
      </c>
    </row>
    <row r="37" spans="1:16" x14ac:dyDescent="0.25">
      <c r="A37" t="s">
        <v>18</v>
      </c>
      <c r="B37" t="s">
        <v>110</v>
      </c>
      <c r="C3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7" t="s">
        <v>164</v>
      </c>
      <c r="E37" t="s">
        <v>165</v>
      </c>
      <c r="F37" t="s">
        <v>98</v>
      </c>
      <c r="G37" t="s">
        <v>283</v>
      </c>
      <c r="H37" t="s">
        <v>292</v>
      </c>
      <c r="I37" t="s">
        <v>253</v>
      </c>
      <c r="J37" t="s">
        <v>287</v>
      </c>
      <c r="K37" t="s">
        <v>293</v>
      </c>
      <c r="L37" s="1">
        <v>23</v>
      </c>
      <c r="M37" s="1"/>
      <c r="N37">
        <v>35</v>
      </c>
      <c r="O37" t="str">
        <f t="shared" si="0"/>
        <v>ColgateSG</v>
      </c>
      <c r="P37" t="str">
        <f>_xlfn.CONCAT(Table1[[#This Row],[First Name]:[DEF]])</f>
        <v>"Caleb", "Miller", 86, 21, 11, 45, 42, 26, 23</v>
      </c>
    </row>
    <row r="38" spans="1:16" x14ac:dyDescent="0.25">
      <c r="A38" t="s">
        <v>18</v>
      </c>
      <c r="B38" t="s">
        <v>113</v>
      </c>
      <c r="C3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8" t="s">
        <v>166</v>
      </c>
      <c r="E38" t="s">
        <v>153</v>
      </c>
      <c r="F38" t="s">
        <v>104</v>
      </c>
      <c r="G38" t="s">
        <v>293</v>
      </c>
      <c r="H38" t="s">
        <v>279</v>
      </c>
      <c r="I38" t="s">
        <v>256</v>
      </c>
      <c r="J38" t="s">
        <v>292</v>
      </c>
      <c r="K38" t="s">
        <v>289</v>
      </c>
      <c r="L38" s="1">
        <v>37</v>
      </c>
      <c r="M38" s="1"/>
      <c r="N38">
        <v>36</v>
      </c>
      <c r="O38" t="str">
        <f t="shared" si="0"/>
        <v>ColgatePF</v>
      </c>
      <c r="P38" t="str">
        <f>_xlfn.CONCAT(Table1[[#This Row],[First Name]:[DEF]])</f>
        <v>"Michael", "Brown", 76, 26, 19, 34, 11, 49, 37</v>
      </c>
    </row>
    <row r="39" spans="1:16" x14ac:dyDescent="0.25">
      <c r="A39" t="s">
        <v>18</v>
      </c>
      <c r="B39" t="s">
        <v>119</v>
      </c>
      <c r="C39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39" t="s">
        <v>167</v>
      </c>
      <c r="E39" t="s">
        <v>168</v>
      </c>
      <c r="F39" t="s">
        <v>100</v>
      </c>
      <c r="G39" t="s">
        <v>295</v>
      </c>
      <c r="H39" t="s">
        <v>277</v>
      </c>
      <c r="I39" t="s">
        <v>297</v>
      </c>
      <c r="J39" t="s">
        <v>257</v>
      </c>
      <c r="K39" t="s">
        <v>252</v>
      </c>
      <c r="L39" s="1">
        <v>6</v>
      </c>
      <c r="M39" s="1"/>
      <c r="N39">
        <v>37</v>
      </c>
      <c r="O39" t="str">
        <f t="shared" si="0"/>
        <v>ColgatePG</v>
      </c>
      <c r="P39" t="str">
        <f>_xlfn.CONCAT(Table1[[#This Row],[First Name]:[DEF]])</f>
        <v>"Juan", "Green", 73, 12, 43, 6, 39, 47, 6</v>
      </c>
    </row>
    <row r="40" spans="1:16" x14ac:dyDescent="0.25">
      <c r="A40" t="s">
        <v>18</v>
      </c>
      <c r="B40" t="s">
        <v>122</v>
      </c>
      <c r="C4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40" t="s">
        <v>169</v>
      </c>
      <c r="E40" t="s">
        <v>140</v>
      </c>
      <c r="F40" t="s">
        <v>97</v>
      </c>
      <c r="G40" t="s">
        <v>281</v>
      </c>
      <c r="H40" t="s">
        <v>297</v>
      </c>
      <c r="I40" t="s">
        <v>254</v>
      </c>
      <c r="J40" t="s">
        <v>300</v>
      </c>
      <c r="K40" t="s">
        <v>275</v>
      </c>
      <c r="L40" s="1">
        <v>35</v>
      </c>
      <c r="M40" s="1"/>
      <c r="N40">
        <v>38</v>
      </c>
      <c r="O40" t="str">
        <f t="shared" si="0"/>
        <v>ColgateC</v>
      </c>
      <c r="P40" t="str">
        <f>_xlfn.CONCAT(Table1[[#This Row],[First Name]:[DEF]])</f>
        <v>"Cole", "Ming", 69, 30, 6, 32, 2, 24, 35</v>
      </c>
    </row>
    <row r="41" spans="1:16" x14ac:dyDescent="0.25">
      <c r="A41" t="s">
        <v>18</v>
      </c>
      <c r="B41" t="s">
        <v>116</v>
      </c>
      <c r="C4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41" t="s">
        <v>170</v>
      </c>
      <c r="E41" t="s">
        <v>112</v>
      </c>
      <c r="F41" t="s">
        <v>89</v>
      </c>
      <c r="G41" t="s">
        <v>278</v>
      </c>
      <c r="H41" t="s">
        <v>295</v>
      </c>
      <c r="I41" t="s">
        <v>297</v>
      </c>
      <c r="J41" t="s">
        <v>275</v>
      </c>
      <c r="K41" t="s">
        <v>275</v>
      </c>
      <c r="L41" s="1">
        <v>39</v>
      </c>
      <c r="M41" s="1"/>
      <c r="N41">
        <v>39</v>
      </c>
      <c r="O41" t="str">
        <f t="shared" si="0"/>
        <v>ColgateSF</v>
      </c>
      <c r="P41" t="str">
        <f>_xlfn.CONCAT(Table1[[#This Row],[First Name]:[DEF]])</f>
        <v>"Erik", "Bush", 66, 8, 12, 6, 24, 24, 39</v>
      </c>
    </row>
    <row r="42" spans="1:16" x14ac:dyDescent="0.25">
      <c r="A42" t="s">
        <v>19</v>
      </c>
      <c r="B42" t="s">
        <v>119</v>
      </c>
      <c r="C42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42" t="s">
        <v>108</v>
      </c>
      <c r="E42" t="s">
        <v>171</v>
      </c>
      <c r="F42" t="s">
        <v>80</v>
      </c>
      <c r="G42" t="s">
        <v>282</v>
      </c>
      <c r="H42" t="s">
        <v>272</v>
      </c>
      <c r="I42" t="s">
        <v>252</v>
      </c>
      <c r="J42" t="s">
        <v>276</v>
      </c>
      <c r="K42" t="s">
        <v>259</v>
      </c>
      <c r="L42" s="1">
        <v>40</v>
      </c>
      <c r="M42" s="1"/>
      <c r="N42" s="2">
        <v>40</v>
      </c>
      <c r="O42" t="str">
        <f t="shared" si="0"/>
        <v>Colorado StPG</v>
      </c>
      <c r="P42" t="str">
        <f>_xlfn.CONCAT(Table1[[#This Row],[First Name]:[DEF]])</f>
        <v>"Shawn", "Bacot", 83, 36, 18, 47, 28, 10, 40</v>
      </c>
    </row>
    <row r="43" spans="1:16" x14ac:dyDescent="0.25">
      <c r="A43" t="s">
        <v>19</v>
      </c>
      <c r="B43" t="s">
        <v>116</v>
      </c>
      <c r="C43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43" t="s">
        <v>172</v>
      </c>
      <c r="E43" t="s">
        <v>136</v>
      </c>
      <c r="F43" t="s">
        <v>95</v>
      </c>
      <c r="G43" t="s">
        <v>276</v>
      </c>
      <c r="H43" t="s">
        <v>269</v>
      </c>
      <c r="I43" t="s">
        <v>293</v>
      </c>
      <c r="J43" t="s">
        <v>287</v>
      </c>
      <c r="K43" t="s">
        <v>278</v>
      </c>
      <c r="L43" s="1">
        <v>22</v>
      </c>
      <c r="M43" s="1"/>
      <c r="N43" s="2">
        <v>41</v>
      </c>
      <c r="O43" t="str">
        <f t="shared" si="0"/>
        <v>Colorado StSF</v>
      </c>
      <c r="P43" t="str">
        <f>_xlfn.CONCAT(Table1[[#This Row],[First Name]:[DEF]])</f>
        <v>"Anthony", "Chen", 78, 28, 17, 26, 42, 8, 22</v>
      </c>
    </row>
    <row r="44" spans="1:16" x14ac:dyDescent="0.25">
      <c r="A44" t="s">
        <v>19</v>
      </c>
      <c r="B44" t="s">
        <v>110</v>
      </c>
      <c r="C4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44" t="s">
        <v>173</v>
      </c>
      <c r="E44" t="s">
        <v>174</v>
      </c>
      <c r="F44" t="s">
        <v>83</v>
      </c>
      <c r="G44" t="s">
        <v>291</v>
      </c>
      <c r="H44" t="s">
        <v>297</v>
      </c>
      <c r="I44" t="s">
        <v>253</v>
      </c>
      <c r="J44" t="s">
        <v>298</v>
      </c>
      <c r="K44" t="s">
        <v>273</v>
      </c>
      <c r="L44" s="1">
        <v>35</v>
      </c>
      <c r="M44" s="1"/>
      <c r="N44" s="2">
        <v>42</v>
      </c>
      <c r="O44" t="str">
        <f t="shared" si="0"/>
        <v>Colorado StSG</v>
      </c>
      <c r="P44" t="str">
        <f>_xlfn.CONCAT(Table1[[#This Row],[First Name]:[DEF]])</f>
        <v>"George", "Morant", 74, 40, 6, 45, 4, 14, 35</v>
      </c>
    </row>
    <row r="45" spans="1:16" x14ac:dyDescent="0.25">
      <c r="A45" t="s">
        <v>19</v>
      </c>
      <c r="B45" t="s">
        <v>113</v>
      </c>
      <c r="C45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45" t="s">
        <v>175</v>
      </c>
      <c r="E45" t="s">
        <v>176</v>
      </c>
      <c r="F45" t="s">
        <v>83</v>
      </c>
      <c r="G45" t="s">
        <v>258</v>
      </c>
      <c r="H45" t="s">
        <v>275</v>
      </c>
      <c r="I45" t="s">
        <v>281</v>
      </c>
      <c r="J45" t="s">
        <v>300</v>
      </c>
      <c r="K45" t="s">
        <v>277</v>
      </c>
      <c r="L45" s="1">
        <v>42</v>
      </c>
      <c r="M45" s="1"/>
      <c r="N45" s="2">
        <v>43</v>
      </c>
      <c r="O45" t="str">
        <f t="shared" si="0"/>
        <v>Colorado StPF</v>
      </c>
      <c r="P45" t="str">
        <f>_xlfn.CONCAT(Table1[[#This Row],[First Name]:[DEF]])</f>
        <v>"Jalen", "Ball", 74, 33, 24, 30, 2, 43, 42</v>
      </c>
    </row>
    <row r="46" spans="1:16" x14ac:dyDescent="0.25">
      <c r="A46" t="s">
        <v>19</v>
      </c>
      <c r="B46" t="s">
        <v>122</v>
      </c>
      <c r="C46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46" t="s">
        <v>141</v>
      </c>
      <c r="E46" t="s">
        <v>151</v>
      </c>
      <c r="F46" t="s">
        <v>85</v>
      </c>
      <c r="G46" t="s">
        <v>273</v>
      </c>
      <c r="H46" t="s">
        <v>282</v>
      </c>
      <c r="I46" t="s">
        <v>299</v>
      </c>
      <c r="J46" t="s">
        <v>272</v>
      </c>
      <c r="K46" t="s">
        <v>292</v>
      </c>
      <c r="L46" s="1">
        <v>4</v>
      </c>
      <c r="M46" s="1"/>
      <c r="N46" s="2">
        <v>44</v>
      </c>
      <c r="O46" t="str">
        <f t="shared" si="0"/>
        <v>Colorado StC</v>
      </c>
      <c r="P46" t="str">
        <f>_xlfn.CONCAT(Table1[[#This Row],[First Name]:[DEF]])</f>
        <v>"Raymond", "DeRozan", 65, 14, 36, 22, 18, 11, 4</v>
      </c>
    </row>
    <row r="47" spans="1:16" x14ac:dyDescent="0.25">
      <c r="A47" t="s">
        <v>20</v>
      </c>
      <c r="B47" t="s">
        <v>113</v>
      </c>
      <c r="C47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47" t="s">
        <v>177</v>
      </c>
      <c r="E47" t="s">
        <v>178</v>
      </c>
      <c r="F47" t="s">
        <v>98</v>
      </c>
      <c r="G47" t="s">
        <v>289</v>
      </c>
      <c r="H47" t="s">
        <v>298</v>
      </c>
      <c r="I47" t="s">
        <v>280</v>
      </c>
      <c r="J47" t="s">
        <v>282</v>
      </c>
      <c r="K47" t="s">
        <v>281</v>
      </c>
      <c r="L47" s="1">
        <v>43</v>
      </c>
      <c r="M47" s="1"/>
      <c r="N47">
        <v>45</v>
      </c>
      <c r="O47" t="str">
        <f t="shared" si="0"/>
        <v>CreightonPF</v>
      </c>
      <c r="P47" t="str">
        <f>_xlfn.CONCAT(Table1[[#This Row],[First Name]:[DEF]])</f>
        <v>"Steph", "Sanchez", 86, 49, 4, 38, 36, 30, 43</v>
      </c>
    </row>
    <row r="48" spans="1:16" x14ac:dyDescent="0.25">
      <c r="A48" t="s">
        <v>20</v>
      </c>
      <c r="B48" t="s">
        <v>116</v>
      </c>
      <c r="C48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48" t="s">
        <v>179</v>
      </c>
      <c r="E48" t="s">
        <v>180</v>
      </c>
      <c r="F48" t="s">
        <v>104</v>
      </c>
      <c r="G48" t="s">
        <v>299</v>
      </c>
      <c r="H48" t="s">
        <v>268</v>
      </c>
      <c r="I48" t="s">
        <v>282</v>
      </c>
      <c r="J48" t="s">
        <v>271</v>
      </c>
      <c r="K48" t="s">
        <v>299</v>
      </c>
      <c r="L48" s="1">
        <v>13</v>
      </c>
      <c r="M48" s="1"/>
      <c r="N48">
        <v>46</v>
      </c>
      <c r="O48" t="str">
        <f t="shared" si="0"/>
        <v>CreightonSF</v>
      </c>
      <c r="P48" t="str">
        <f>_xlfn.CONCAT(Table1[[#This Row],[First Name]:[DEF]])</f>
        <v>"AJ", "Pierce", 76, 22, 20, 36, 27, 22, 13</v>
      </c>
    </row>
    <row r="49" spans="1:16" x14ac:dyDescent="0.25">
      <c r="A49" t="s">
        <v>20</v>
      </c>
      <c r="B49" t="s">
        <v>110</v>
      </c>
      <c r="C49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49" t="s">
        <v>163</v>
      </c>
      <c r="E49" t="s">
        <v>181</v>
      </c>
      <c r="F49" t="s">
        <v>99</v>
      </c>
      <c r="G49" t="s">
        <v>269</v>
      </c>
      <c r="H49" t="s">
        <v>261</v>
      </c>
      <c r="I49" t="s">
        <v>282</v>
      </c>
      <c r="J49" t="s">
        <v>273</v>
      </c>
      <c r="K49" t="s">
        <v>264</v>
      </c>
      <c r="L49" s="1">
        <v>18</v>
      </c>
      <c r="M49" s="1"/>
      <c r="N49">
        <v>47</v>
      </c>
      <c r="O49" t="str">
        <f t="shared" si="0"/>
        <v>CreightonSG</v>
      </c>
      <c r="P49" t="str">
        <f>_xlfn.CONCAT(Table1[[#This Row],[First Name]:[DEF]])</f>
        <v>"Carmelo", "Walker", 71, 17, 3, 36, 14, 5, 18</v>
      </c>
    </row>
    <row r="50" spans="1:16" x14ac:dyDescent="0.25">
      <c r="A50" t="s">
        <v>20</v>
      </c>
      <c r="B50" t="s">
        <v>119</v>
      </c>
      <c r="C5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50" t="s">
        <v>182</v>
      </c>
      <c r="E50" t="s">
        <v>109</v>
      </c>
      <c r="F50" t="s">
        <v>91</v>
      </c>
      <c r="G50" t="s">
        <v>274</v>
      </c>
      <c r="H50" t="s">
        <v>269</v>
      </c>
      <c r="I50" t="s">
        <v>269</v>
      </c>
      <c r="J50" t="s">
        <v>285</v>
      </c>
      <c r="K50" t="s">
        <v>280</v>
      </c>
      <c r="L50" s="1">
        <v>8</v>
      </c>
      <c r="M50" s="1"/>
      <c r="N50">
        <v>48</v>
      </c>
      <c r="O50" t="str">
        <f t="shared" si="0"/>
        <v>CreightonPG</v>
      </c>
      <c r="P50" t="str">
        <f>_xlfn.CONCAT(Table1[[#This Row],[First Name]:[DEF]])</f>
        <v>"Cho", "Williams", 68, 13, 17, 17, 23, 38, 8</v>
      </c>
    </row>
    <row r="51" spans="1:16" x14ac:dyDescent="0.25">
      <c r="A51" t="s">
        <v>20</v>
      </c>
      <c r="B51" t="s">
        <v>122</v>
      </c>
      <c r="C51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51" t="s">
        <v>183</v>
      </c>
      <c r="E51" t="s">
        <v>184</v>
      </c>
      <c r="F51" t="s">
        <v>92</v>
      </c>
      <c r="G51" t="s">
        <v>257</v>
      </c>
      <c r="H51" t="s">
        <v>274</v>
      </c>
      <c r="I51" t="s">
        <v>274</v>
      </c>
      <c r="J51" t="s">
        <v>266</v>
      </c>
      <c r="K51" t="s">
        <v>268</v>
      </c>
      <c r="L51" s="1">
        <v>8</v>
      </c>
      <c r="M51" s="1"/>
      <c r="N51">
        <v>49</v>
      </c>
      <c r="O51" t="str">
        <f t="shared" si="0"/>
        <v>CreightonC</v>
      </c>
      <c r="P51" t="str">
        <f>_xlfn.CONCAT(Table1[[#This Row],[First Name]:[DEF]])</f>
        <v>"Jeremy", "Villanueva", 64, 39, 13, 13, 1, 20, 8</v>
      </c>
    </row>
    <row r="52" spans="1:16" x14ac:dyDescent="0.25">
      <c r="A52" t="s">
        <v>21</v>
      </c>
      <c r="B52" t="s">
        <v>116</v>
      </c>
      <c r="C5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52" t="s">
        <v>185</v>
      </c>
      <c r="E52" t="s">
        <v>134</v>
      </c>
      <c r="F52" t="s">
        <v>90</v>
      </c>
      <c r="G52" t="s">
        <v>257</v>
      </c>
      <c r="H52" t="s">
        <v>276</v>
      </c>
      <c r="I52" t="s">
        <v>256</v>
      </c>
      <c r="J52" t="s">
        <v>255</v>
      </c>
      <c r="K52" t="s">
        <v>253</v>
      </c>
      <c r="L52" s="1">
        <v>21</v>
      </c>
      <c r="M52" s="1"/>
      <c r="N52" s="2">
        <v>50</v>
      </c>
      <c r="O52" t="str">
        <f t="shared" si="0"/>
        <v>CSU FullertonSF</v>
      </c>
      <c r="P52" t="str">
        <f>_xlfn.CONCAT(Table1[[#This Row],[First Name]:[DEF]])</f>
        <v>"Brady", "Morris", 77, 39, 28, 34, 7, 45, 21</v>
      </c>
    </row>
    <row r="53" spans="1:16" x14ac:dyDescent="0.25">
      <c r="A53" t="s">
        <v>21</v>
      </c>
      <c r="B53" t="s">
        <v>122</v>
      </c>
      <c r="C5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53" t="s">
        <v>161</v>
      </c>
      <c r="E53" t="s">
        <v>186</v>
      </c>
      <c r="F53" t="s">
        <v>104</v>
      </c>
      <c r="G53" t="s">
        <v>282</v>
      </c>
      <c r="H53" t="s">
        <v>253</v>
      </c>
      <c r="I53" t="s">
        <v>268</v>
      </c>
      <c r="J53" t="s">
        <v>298</v>
      </c>
      <c r="K53" t="s">
        <v>282</v>
      </c>
      <c r="L53" s="1">
        <v>34</v>
      </c>
      <c r="M53" s="1"/>
      <c r="N53" s="2">
        <v>51</v>
      </c>
      <c r="O53" t="str">
        <f t="shared" si="0"/>
        <v>CSU FullertonC</v>
      </c>
      <c r="P53" t="str">
        <f>_xlfn.CONCAT(Table1[[#This Row],[First Name]:[DEF]])</f>
        <v>"Bill", "Adebayo", 76, 36, 45, 20, 4, 36, 34</v>
      </c>
    </row>
    <row r="54" spans="1:16" x14ac:dyDescent="0.25">
      <c r="A54" t="s">
        <v>21</v>
      </c>
      <c r="B54" t="s">
        <v>113</v>
      </c>
      <c r="C5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54" t="s">
        <v>187</v>
      </c>
      <c r="E54" t="s">
        <v>188</v>
      </c>
      <c r="F54" t="s">
        <v>104</v>
      </c>
      <c r="G54" t="s">
        <v>255</v>
      </c>
      <c r="H54" t="s">
        <v>289</v>
      </c>
      <c r="I54" t="s">
        <v>263</v>
      </c>
      <c r="J54" t="s">
        <v>271</v>
      </c>
      <c r="K54" t="s">
        <v>280</v>
      </c>
      <c r="L54" s="1">
        <v>3</v>
      </c>
      <c r="M54" s="1"/>
      <c r="N54" s="2">
        <v>52</v>
      </c>
      <c r="O54" t="str">
        <f t="shared" si="0"/>
        <v>CSU FullertonPF</v>
      </c>
      <c r="P54" t="str">
        <f>_xlfn.CONCAT(Table1[[#This Row],[First Name]:[DEF]])</f>
        <v>"Russell", "Bridges", 76, 7, 49, 37, 27, 38, 3</v>
      </c>
    </row>
    <row r="55" spans="1:16" x14ac:dyDescent="0.25">
      <c r="A55" t="s">
        <v>21</v>
      </c>
      <c r="B55" t="s">
        <v>110</v>
      </c>
      <c r="C55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55" t="s">
        <v>183</v>
      </c>
      <c r="E55" t="s">
        <v>165</v>
      </c>
      <c r="F55" t="s">
        <v>97</v>
      </c>
      <c r="G55" t="s">
        <v>254</v>
      </c>
      <c r="H55" t="s">
        <v>283</v>
      </c>
      <c r="I55" t="s">
        <v>276</v>
      </c>
      <c r="J55" t="s">
        <v>297</v>
      </c>
      <c r="K55" t="s">
        <v>295</v>
      </c>
      <c r="L55" s="1">
        <v>25</v>
      </c>
      <c r="M55" s="1"/>
      <c r="N55" s="2">
        <v>53</v>
      </c>
      <c r="O55" t="str">
        <f t="shared" si="0"/>
        <v>CSU FullertonSG</v>
      </c>
      <c r="P55" t="str">
        <f>_xlfn.CONCAT(Table1[[#This Row],[First Name]:[DEF]])</f>
        <v>"Jeremy", "Miller", 69, 32, 21, 28, 6, 12, 25</v>
      </c>
    </row>
    <row r="56" spans="1:16" x14ac:dyDescent="0.25">
      <c r="A56" t="s">
        <v>21</v>
      </c>
      <c r="B56" t="s">
        <v>119</v>
      </c>
      <c r="C5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56" t="s">
        <v>189</v>
      </c>
      <c r="E56" t="s">
        <v>190</v>
      </c>
      <c r="F56" t="s">
        <v>88</v>
      </c>
      <c r="G56" t="s">
        <v>299</v>
      </c>
      <c r="H56" t="s">
        <v>265</v>
      </c>
      <c r="I56" t="s">
        <v>281</v>
      </c>
      <c r="J56" t="s">
        <v>266</v>
      </c>
      <c r="K56" t="s">
        <v>285</v>
      </c>
      <c r="L56" s="1">
        <v>11</v>
      </c>
      <c r="M56" s="1"/>
      <c r="N56" s="2">
        <v>54</v>
      </c>
      <c r="O56" t="str">
        <f t="shared" si="0"/>
        <v>CSU FullertonPG</v>
      </c>
      <c r="P56" t="str">
        <f>_xlfn.CONCAT(Table1[[#This Row],[First Name]:[DEF]])</f>
        <v>"Ty", "Irving", 67, 22, 15, 30, 1, 23, 11</v>
      </c>
    </row>
    <row r="57" spans="1:16" x14ac:dyDescent="0.25">
      <c r="A57" t="s">
        <v>22</v>
      </c>
      <c r="B57" t="s">
        <v>122</v>
      </c>
      <c r="C57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57" t="s">
        <v>191</v>
      </c>
      <c r="E57" t="s">
        <v>115</v>
      </c>
      <c r="F57" t="s">
        <v>94</v>
      </c>
      <c r="G57" t="s">
        <v>299</v>
      </c>
      <c r="H57" t="s">
        <v>292</v>
      </c>
      <c r="I57" t="s">
        <v>292</v>
      </c>
      <c r="J57" t="s">
        <v>263</v>
      </c>
      <c r="K57" t="s">
        <v>291</v>
      </c>
      <c r="L57" s="1">
        <v>35</v>
      </c>
      <c r="M57" s="1"/>
      <c r="N57">
        <v>55</v>
      </c>
      <c r="O57" t="str">
        <f t="shared" si="0"/>
        <v>DavidsonC</v>
      </c>
      <c r="P57" t="str">
        <f>_xlfn.CONCAT(Table1[[#This Row],[First Name]:[DEF]])</f>
        <v>"Daniel", "Black", 81, 22, 11, 11, 37, 40, 35</v>
      </c>
    </row>
    <row r="58" spans="1:16" x14ac:dyDescent="0.25">
      <c r="A58" t="s">
        <v>22</v>
      </c>
      <c r="B58" t="s">
        <v>116</v>
      </c>
      <c r="C58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58" t="s">
        <v>192</v>
      </c>
      <c r="E58" t="s">
        <v>162</v>
      </c>
      <c r="F58" t="s">
        <v>82</v>
      </c>
      <c r="G58" t="s">
        <v>268</v>
      </c>
      <c r="H58" t="s">
        <v>272</v>
      </c>
      <c r="I58" t="s">
        <v>262</v>
      </c>
      <c r="J58" t="s">
        <v>291</v>
      </c>
      <c r="K58" t="s">
        <v>300</v>
      </c>
      <c r="L58" s="1">
        <v>48</v>
      </c>
      <c r="M58" s="1"/>
      <c r="N58">
        <v>56</v>
      </c>
      <c r="O58" t="str">
        <f t="shared" si="0"/>
        <v>DavidsonSF</v>
      </c>
      <c r="P58" t="str">
        <f>_xlfn.CONCAT(Table1[[#This Row],[First Name]:[DEF]])</f>
        <v>"Ben", "Jones", 79, 20, 18, 29, 40, 2, 48</v>
      </c>
    </row>
    <row r="59" spans="1:16" x14ac:dyDescent="0.25">
      <c r="A59" t="s">
        <v>22</v>
      </c>
      <c r="B59" t="s">
        <v>113</v>
      </c>
      <c r="C5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59" t="s">
        <v>154</v>
      </c>
      <c r="E59" t="s">
        <v>193</v>
      </c>
      <c r="F59" t="s">
        <v>104</v>
      </c>
      <c r="G59" t="s">
        <v>278</v>
      </c>
      <c r="H59" t="s">
        <v>260</v>
      </c>
      <c r="I59" t="s">
        <v>280</v>
      </c>
      <c r="J59" t="s">
        <v>258</v>
      </c>
      <c r="K59" t="s">
        <v>300</v>
      </c>
      <c r="L59" s="1">
        <v>24</v>
      </c>
      <c r="M59" s="1"/>
      <c r="N59">
        <v>57</v>
      </c>
      <c r="O59" t="str">
        <f t="shared" si="0"/>
        <v>DavidsonPF</v>
      </c>
      <c r="P59" t="str">
        <f>_xlfn.CONCAT(Table1[[#This Row],[First Name]:[DEF]])</f>
        <v>"DeAndre", "Wade", 76, 8, 44, 38, 33, 2, 24</v>
      </c>
    </row>
    <row r="60" spans="1:16" x14ac:dyDescent="0.25">
      <c r="A60" t="s">
        <v>22</v>
      </c>
      <c r="B60" t="s">
        <v>119</v>
      </c>
      <c r="C6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60" t="s">
        <v>129</v>
      </c>
      <c r="E60" t="s">
        <v>194</v>
      </c>
      <c r="F60" t="s">
        <v>83</v>
      </c>
      <c r="G60" t="s">
        <v>280</v>
      </c>
      <c r="H60" t="s">
        <v>290</v>
      </c>
      <c r="I60" t="s">
        <v>295</v>
      </c>
      <c r="J60" t="s">
        <v>295</v>
      </c>
      <c r="K60" t="s">
        <v>287</v>
      </c>
      <c r="L60" s="1">
        <v>21</v>
      </c>
      <c r="M60" s="1"/>
      <c r="N60">
        <v>58</v>
      </c>
      <c r="O60" t="str">
        <f t="shared" si="0"/>
        <v>DavidsonPG</v>
      </c>
      <c r="P60" t="str">
        <f>_xlfn.CONCAT(Table1[[#This Row],[First Name]:[DEF]])</f>
        <v>"Alejandro", "Santos", 74, 38, 35, 12, 12, 42, 21</v>
      </c>
    </row>
    <row r="61" spans="1:16" x14ac:dyDescent="0.25">
      <c r="A61" t="s">
        <v>22</v>
      </c>
      <c r="B61" t="s">
        <v>110</v>
      </c>
      <c r="C6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61" t="s">
        <v>166</v>
      </c>
      <c r="E61" t="s">
        <v>193</v>
      </c>
      <c r="F61" t="s">
        <v>83</v>
      </c>
      <c r="G61" t="s">
        <v>257</v>
      </c>
      <c r="H61" t="s">
        <v>279</v>
      </c>
      <c r="I61" t="s">
        <v>290</v>
      </c>
      <c r="J61" t="s">
        <v>274</v>
      </c>
      <c r="K61" t="s">
        <v>267</v>
      </c>
      <c r="L61" s="1">
        <v>12</v>
      </c>
      <c r="M61" s="1"/>
      <c r="N61">
        <v>59</v>
      </c>
      <c r="O61" t="str">
        <f t="shared" si="0"/>
        <v>DavidsonSG</v>
      </c>
      <c r="P61" t="str">
        <f>_xlfn.CONCAT(Table1[[#This Row],[First Name]:[DEF]])</f>
        <v>"Michael", "Wade", 74, 39, 19, 35, 13, 25, 12</v>
      </c>
    </row>
    <row r="62" spans="1:16" x14ac:dyDescent="0.25">
      <c r="A62" t="s">
        <v>23</v>
      </c>
      <c r="B62" t="s">
        <v>110</v>
      </c>
      <c r="C6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62" t="s">
        <v>192</v>
      </c>
      <c r="E62" t="s">
        <v>144</v>
      </c>
      <c r="F62" t="s">
        <v>98</v>
      </c>
      <c r="G62" t="s">
        <v>292</v>
      </c>
      <c r="H62" t="s">
        <v>282</v>
      </c>
      <c r="I62" t="s">
        <v>290</v>
      </c>
      <c r="J62" t="s">
        <v>284</v>
      </c>
      <c r="K62" t="s">
        <v>282</v>
      </c>
      <c r="L62" s="1">
        <v>22</v>
      </c>
      <c r="M62" s="1"/>
      <c r="N62" s="2">
        <v>60</v>
      </c>
      <c r="O62" t="str">
        <f t="shared" si="0"/>
        <v>DelawareSG</v>
      </c>
      <c r="P62" t="str">
        <f>_xlfn.CONCAT(Table1[[#This Row],[First Name]:[DEF]])</f>
        <v>"Ben", "Bianco", 86, 11, 36, 35, 46, 36, 22</v>
      </c>
    </row>
    <row r="63" spans="1:16" x14ac:dyDescent="0.25">
      <c r="A63" t="s">
        <v>23</v>
      </c>
      <c r="B63" t="s">
        <v>122</v>
      </c>
      <c r="C6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63" t="s">
        <v>166</v>
      </c>
      <c r="E63" t="s">
        <v>172</v>
      </c>
      <c r="F63" t="s">
        <v>80</v>
      </c>
      <c r="G63" t="s">
        <v>277</v>
      </c>
      <c r="H63" t="s">
        <v>283</v>
      </c>
      <c r="I63" t="s">
        <v>285</v>
      </c>
      <c r="J63" t="s">
        <v>275</v>
      </c>
      <c r="K63" t="s">
        <v>263</v>
      </c>
      <c r="L63" s="1">
        <v>44</v>
      </c>
      <c r="M63" s="1"/>
      <c r="N63" s="2">
        <v>61</v>
      </c>
      <c r="O63" t="str">
        <f t="shared" si="0"/>
        <v>DelawareC</v>
      </c>
      <c r="P63" t="str">
        <f>_xlfn.CONCAT(Table1[[#This Row],[First Name]:[DEF]])</f>
        <v>"Michael", "Anthony", 83, 43, 21, 23, 24, 37, 44</v>
      </c>
    </row>
    <row r="64" spans="1:16" x14ac:dyDescent="0.25">
      <c r="A64" t="s">
        <v>23</v>
      </c>
      <c r="B64" t="s">
        <v>113</v>
      </c>
      <c r="C6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64" t="s">
        <v>120</v>
      </c>
      <c r="E64" t="s">
        <v>155</v>
      </c>
      <c r="F64" t="s">
        <v>94</v>
      </c>
      <c r="G64" t="s">
        <v>270</v>
      </c>
      <c r="H64" t="s">
        <v>256</v>
      </c>
      <c r="I64" t="s">
        <v>267</v>
      </c>
      <c r="J64" t="s">
        <v>291</v>
      </c>
      <c r="K64" t="s">
        <v>290</v>
      </c>
      <c r="L64" s="1">
        <v>38</v>
      </c>
      <c r="M64" s="1"/>
      <c r="N64" s="2">
        <v>62</v>
      </c>
      <c r="O64" t="str">
        <f t="shared" si="0"/>
        <v>DelawarePF</v>
      </c>
      <c r="P64" t="str">
        <f>_xlfn.CONCAT(Table1[[#This Row],[First Name]:[DEF]])</f>
        <v>"Mario", "Davis", 81, 16, 34, 25, 40, 35, 38</v>
      </c>
    </row>
    <row r="65" spans="1:16" x14ac:dyDescent="0.25">
      <c r="A65" t="s">
        <v>23</v>
      </c>
      <c r="B65" t="s">
        <v>116</v>
      </c>
      <c r="C65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65" t="s">
        <v>175</v>
      </c>
      <c r="E65" t="s">
        <v>195</v>
      </c>
      <c r="F65" t="s">
        <v>107</v>
      </c>
      <c r="G65" t="s">
        <v>283</v>
      </c>
      <c r="H65" t="s">
        <v>290</v>
      </c>
      <c r="I65" t="s">
        <v>270</v>
      </c>
      <c r="J65" t="s">
        <v>273</v>
      </c>
      <c r="K65" t="s">
        <v>277</v>
      </c>
      <c r="L65" s="1">
        <v>36</v>
      </c>
      <c r="M65" s="1"/>
      <c r="N65" s="2">
        <v>63</v>
      </c>
      <c r="O65" t="str">
        <f t="shared" si="0"/>
        <v>DelawareSF</v>
      </c>
      <c r="P65" t="str">
        <f>_xlfn.CONCAT(Table1[[#This Row],[First Name]:[DEF]])</f>
        <v>"Jalen", "MacIntosh", 72, 21, 35, 16, 14, 43, 36</v>
      </c>
    </row>
    <row r="66" spans="1:16" x14ac:dyDescent="0.25">
      <c r="A66" t="s">
        <v>23</v>
      </c>
      <c r="B66" t="s">
        <v>119</v>
      </c>
      <c r="C6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66" t="s">
        <v>133</v>
      </c>
      <c r="E66" t="s">
        <v>196</v>
      </c>
      <c r="F66" t="s">
        <v>97</v>
      </c>
      <c r="G66" t="s">
        <v>283</v>
      </c>
      <c r="H66" t="s">
        <v>287</v>
      </c>
      <c r="I66" t="s">
        <v>259</v>
      </c>
      <c r="J66" t="s">
        <v>264</v>
      </c>
      <c r="K66" t="s">
        <v>281</v>
      </c>
      <c r="L66" s="1">
        <v>38</v>
      </c>
      <c r="M66" s="1"/>
      <c r="N66" s="2">
        <v>64</v>
      </c>
      <c r="O66" t="str">
        <f t="shared" si="0"/>
        <v>DelawarePG</v>
      </c>
      <c r="P66" t="str">
        <f>_xlfn.CONCAT(Table1[[#This Row],[First Name]:[DEF]])</f>
        <v>"Dwayne", "Thomas", 69, 21, 42, 10, 5, 30, 38</v>
      </c>
    </row>
    <row r="67" spans="1:16" x14ac:dyDescent="0.25">
      <c r="A67" t="s">
        <v>24</v>
      </c>
      <c r="B67" t="s">
        <v>113</v>
      </c>
      <c r="C67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67" t="s">
        <v>197</v>
      </c>
      <c r="E67" t="s">
        <v>198</v>
      </c>
      <c r="F67" t="s">
        <v>94</v>
      </c>
      <c r="G67" t="s">
        <v>265</v>
      </c>
      <c r="H67" t="s">
        <v>279</v>
      </c>
      <c r="I67" t="s">
        <v>256</v>
      </c>
      <c r="J67" t="s">
        <v>294</v>
      </c>
      <c r="K67" t="s">
        <v>255</v>
      </c>
      <c r="L67" s="1">
        <v>41</v>
      </c>
      <c r="M67" s="1"/>
      <c r="N67">
        <v>65</v>
      </c>
      <c r="O67" t="str">
        <f t="shared" ref="O67:O130" si="1">_xlfn.CONCAT(A67,C67)</f>
        <v>DukePF</v>
      </c>
      <c r="P67" t="str">
        <f>_xlfn.CONCAT(Table1[[#This Row],[First Name]:[DEF]])</f>
        <v>"John", "Ali", 81, 15, 19, 34, 48, 7, 41</v>
      </c>
    </row>
    <row r="68" spans="1:16" x14ac:dyDescent="0.25">
      <c r="A68" t="s">
        <v>24</v>
      </c>
      <c r="B68" t="s">
        <v>110</v>
      </c>
      <c r="C68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68" t="s">
        <v>199</v>
      </c>
      <c r="E68" t="s">
        <v>153</v>
      </c>
      <c r="F68" t="s">
        <v>100</v>
      </c>
      <c r="G68" t="s">
        <v>253</v>
      </c>
      <c r="H68" t="s">
        <v>252</v>
      </c>
      <c r="I68" t="s">
        <v>259</v>
      </c>
      <c r="J68" t="s">
        <v>285</v>
      </c>
      <c r="K68" t="s">
        <v>271</v>
      </c>
      <c r="L68" s="1">
        <v>14</v>
      </c>
      <c r="M68" s="1"/>
      <c r="N68">
        <v>66</v>
      </c>
      <c r="O68" t="str">
        <f t="shared" si="1"/>
        <v>DukeSG</v>
      </c>
      <c r="P68" t="str">
        <f>_xlfn.CONCAT(Table1[[#This Row],[First Name]:[DEF]])</f>
        <v>"Mike", "Brown", 73, 45, 47, 10, 23, 27, 14</v>
      </c>
    </row>
    <row r="69" spans="1:16" x14ac:dyDescent="0.25">
      <c r="A69" t="s">
        <v>24</v>
      </c>
      <c r="B69" t="s">
        <v>119</v>
      </c>
      <c r="C69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69" t="s">
        <v>133</v>
      </c>
      <c r="E69" t="s">
        <v>124</v>
      </c>
      <c r="F69" t="s">
        <v>107</v>
      </c>
      <c r="G69" t="s">
        <v>274</v>
      </c>
      <c r="H69" t="s">
        <v>270</v>
      </c>
      <c r="I69" t="s">
        <v>254</v>
      </c>
      <c r="J69" t="s">
        <v>276</v>
      </c>
      <c r="K69" t="s">
        <v>300</v>
      </c>
      <c r="L69" s="1">
        <v>26</v>
      </c>
      <c r="M69" s="1"/>
      <c r="N69">
        <v>67</v>
      </c>
      <c r="O69" t="str">
        <f t="shared" si="1"/>
        <v>DukePG</v>
      </c>
      <c r="P69" t="str">
        <f>_xlfn.CONCAT(Table1[[#This Row],[First Name]:[DEF]])</f>
        <v>"Dwayne", "Harris", 72, 13, 16, 32, 28, 2, 26</v>
      </c>
    </row>
    <row r="70" spans="1:16" x14ac:dyDescent="0.25">
      <c r="A70" t="s">
        <v>24</v>
      </c>
      <c r="B70" t="s">
        <v>122</v>
      </c>
      <c r="C7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70" t="s">
        <v>250</v>
      </c>
      <c r="E70" t="s">
        <v>109</v>
      </c>
      <c r="F70" t="s">
        <v>107</v>
      </c>
      <c r="G70" t="s">
        <v>256</v>
      </c>
      <c r="H70" t="s">
        <v>261</v>
      </c>
      <c r="I70" t="s">
        <v>260</v>
      </c>
      <c r="J70" t="s">
        <v>265</v>
      </c>
      <c r="K70" t="s">
        <v>271</v>
      </c>
      <c r="L70" s="1">
        <v>20</v>
      </c>
      <c r="M70" s="1"/>
      <c r="N70">
        <v>68</v>
      </c>
      <c r="O70" t="str">
        <f t="shared" si="1"/>
        <v>DukeC</v>
      </c>
      <c r="P70" t="str">
        <f>_xlfn.CONCAT(Table1[[#This Row],[First Name]:[DEF]])</f>
        <v>"Marco ", "Williams", 72, 34, 3, 44, 15, 27, 20</v>
      </c>
    </row>
    <row r="71" spans="1:16" x14ac:dyDescent="0.25">
      <c r="A71" t="s">
        <v>24</v>
      </c>
      <c r="B71" t="s">
        <v>116</v>
      </c>
      <c r="C7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71" t="s">
        <v>200</v>
      </c>
      <c r="E71" t="s">
        <v>201</v>
      </c>
      <c r="F71" t="s">
        <v>97</v>
      </c>
      <c r="G71" t="s">
        <v>266</v>
      </c>
      <c r="H71" t="s">
        <v>274</v>
      </c>
      <c r="I71" t="s">
        <v>288</v>
      </c>
      <c r="J71" t="s">
        <v>279</v>
      </c>
      <c r="K71" t="s">
        <v>294</v>
      </c>
      <c r="L71" s="1">
        <v>27</v>
      </c>
      <c r="M71" s="1"/>
      <c r="N71">
        <v>69</v>
      </c>
      <c r="O71" t="str">
        <f t="shared" si="1"/>
        <v>DukeSF</v>
      </c>
      <c r="P71" t="str">
        <f>_xlfn.CONCAT(Table1[[#This Row],[First Name]:[DEF]])</f>
        <v>"RJ", "James", 69, 1, 13, 31, 19, 48, 27</v>
      </c>
    </row>
    <row r="72" spans="1:16" x14ac:dyDescent="0.25">
      <c r="A72" t="s">
        <v>25</v>
      </c>
      <c r="B72" t="s">
        <v>113</v>
      </c>
      <c r="C72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72" t="s">
        <v>175</v>
      </c>
      <c r="E72" t="s">
        <v>202</v>
      </c>
      <c r="F72" t="s">
        <v>83</v>
      </c>
      <c r="G72" t="s">
        <v>256</v>
      </c>
      <c r="H72" t="s">
        <v>291</v>
      </c>
      <c r="I72" t="s">
        <v>297</v>
      </c>
      <c r="J72" t="s">
        <v>273</v>
      </c>
      <c r="K72" t="s">
        <v>260</v>
      </c>
      <c r="L72" s="1">
        <v>38</v>
      </c>
      <c r="M72" s="1"/>
      <c r="N72" s="2">
        <v>70</v>
      </c>
      <c r="O72" t="str">
        <f t="shared" si="1"/>
        <v>GeorgetownPF</v>
      </c>
      <c r="P72" t="str">
        <f>_xlfn.CONCAT(Table1[[#This Row],[First Name]:[DEF]])</f>
        <v>"Jalen", "Jefferson", 74, 34, 40, 6, 14, 44, 38</v>
      </c>
    </row>
    <row r="73" spans="1:16" x14ac:dyDescent="0.25">
      <c r="A73" t="s">
        <v>25</v>
      </c>
      <c r="B73" t="s">
        <v>122</v>
      </c>
      <c r="C7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73" t="s">
        <v>203</v>
      </c>
      <c r="E73" t="s">
        <v>185</v>
      </c>
      <c r="F73" t="s">
        <v>86</v>
      </c>
      <c r="G73" t="s">
        <v>252</v>
      </c>
      <c r="H73" t="s">
        <v>295</v>
      </c>
      <c r="I73" t="s">
        <v>258</v>
      </c>
      <c r="J73" t="s">
        <v>286</v>
      </c>
      <c r="K73" t="s">
        <v>293</v>
      </c>
      <c r="L73" s="1">
        <v>9</v>
      </c>
      <c r="M73" s="1"/>
      <c r="N73" s="2">
        <v>71</v>
      </c>
      <c r="O73" t="str">
        <f t="shared" si="1"/>
        <v>GeorgetownC</v>
      </c>
      <c r="P73" t="str">
        <f>_xlfn.CONCAT(Table1[[#This Row],[First Name]:[DEF]])</f>
        <v>"Steve", "Brady", 70, 47, 12, 33, 9, 26, 9</v>
      </c>
    </row>
    <row r="74" spans="1:16" x14ac:dyDescent="0.25">
      <c r="A74" t="s">
        <v>25</v>
      </c>
      <c r="B74" t="s">
        <v>119</v>
      </c>
      <c r="C74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74" t="s">
        <v>117</v>
      </c>
      <c r="E74" t="s">
        <v>126</v>
      </c>
      <c r="F74" t="s">
        <v>92</v>
      </c>
      <c r="G74" t="s">
        <v>261</v>
      </c>
      <c r="H74" t="s">
        <v>297</v>
      </c>
      <c r="I74" t="s">
        <v>262</v>
      </c>
      <c r="J74" t="s">
        <v>269</v>
      </c>
      <c r="K74" t="s">
        <v>300</v>
      </c>
      <c r="L74" s="1">
        <v>20</v>
      </c>
      <c r="M74" s="1"/>
      <c r="N74" s="2">
        <v>72</v>
      </c>
      <c r="O74" t="str">
        <f t="shared" si="1"/>
        <v>GeorgetownPG</v>
      </c>
      <c r="P74" t="str">
        <f>_xlfn.CONCAT(Table1[[#This Row],[First Name]:[DEF]])</f>
        <v>"Kemba", "McCoy", 64, 3, 6, 29, 17, 2, 20</v>
      </c>
    </row>
    <row r="75" spans="1:16" x14ac:dyDescent="0.25">
      <c r="A75" t="s">
        <v>25</v>
      </c>
      <c r="B75" t="s">
        <v>116</v>
      </c>
      <c r="C75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75" t="s">
        <v>167</v>
      </c>
      <c r="E75" t="s">
        <v>156</v>
      </c>
      <c r="F75" t="s">
        <v>93</v>
      </c>
      <c r="G75" t="s">
        <v>272</v>
      </c>
      <c r="H75" t="s">
        <v>300</v>
      </c>
      <c r="I75" t="s">
        <v>297</v>
      </c>
      <c r="J75" t="s">
        <v>299</v>
      </c>
      <c r="K75" t="s">
        <v>298</v>
      </c>
      <c r="L75" s="1">
        <v>13</v>
      </c>
      <c r="M75" s="1"/>
      <c r="N75" s="2">
        <v>73</v>
      </c>
      <c r="O75" t="str">
        <f t="shared" si="1"/>
        <v>GeorgetownSF</v>
      </c>
      <c r="P75" t="str">
        <f>_xlfn.CONCAT(Table1[[#This Row],[First Name]:[DEF]])</f>
        <v>"Juan", "Mensah", 63, 18, 2, 6, 22, 4, 13</v>
      </c>
    </row>
    <row r="76" spans="1:16" x14ac:dyDescent="0.25">
      <c r="A76" t="s">
        <v>25</v>
      </c>
      <c r="B76" t="s">
        <v>110</v>
      </c>
      <c r="C76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76" t="s">
        <v>123</v>
      </c>
      <c r="E76" t="s">
        <v>115</v>
      </c>
      <c r="F76" t="s">
        <v>96</v>
      </c>
      <c r="G76" t="s">
        <v>298</v>
      </c>
      <c r="H76" t="s">
        <v>280</v>
      </c>
      <c r="I76" t="s">
        <v>300</v>
      </c>
      <c r="J76" t="s">
        <v>264</v>
      </c>
      <c r="K76" t="s">
        <v>299</v>
      </c>
      <c r="L76" s="1">
        <v>14</v>
      </c>
      <c r="M76" s="1"/>
      <c r="N76" s="2">
        <v>74</v>
      </c>
      <c r="O76" t="str">
        <f t="shared" si="1"/>
        <v>GeorgetownSG</v>
      </c>
      <c r="P76" t="str">
        <f>_xlfn.CONCAT(Table1[[#This Row],[First Name]:[DEF]])</f>
        <v>"DJ", "Black", 58, 4, 38, 2, 5, 22, 14</v>
      </c>
    </row>
    <row r="77" spans="1:16" x14ac:dyDescent="0.25">
      <c r="A77" t="s">
        <v>26</v>
      </c>
      <c r="B77" t="s">
        <v>122</v>
      </c>
      <c r="C77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77" t="s">
        <v>204</v>
      </c>
      <c r="E77" t="s">
        <v>165</v>
      </c>
      <c r="F77" t="s">
        <v>75</v>
      </c>
      <c r="G77" t="s">
        <v>262</v>
      </c>
      <c r="H77" t="s">
        <v>253</v>
      </c>
      <c r="I77" t="s">
        <v>290</v>
      </c>
      <c r="J77" t="s">
        <v>284</v>
      </c>
      <c r="K77" t="s">
        <v>280</v>
      </c>
      <c r="L77" s="1">
        <v>31</v>
      </c>
      <c r="M77" s="1"/>
      <c r="N77">
        <v>75</v>
      </c>
      <c r="O77" t="str">
        <f t="shared" si="1"/>
        <v>Georgia StC</v>
      </c>
      <c r="P77" t="str">
        <f>_xlfn.CONCAT(Table1[[#This Row],[First Name]:[DEF]])</f>
        <v>"Burton", "Miller", 88, 29, 45, 35, 46, 38, 31</v>
      </c>
    </row>
    <row r="78" spans="1:16" x14ac:dyDescent="0.25">
      <c r="A78" t="s">
        <v>26</v>
      </c>
      <c r="B78" t="s">
        <v>110</v>
      </c>
      <c r="C78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78" t="s">
        <v>205</v>
      </c>
      <c r="E78" t="s">
        <v>157</v>
      </c>
      <c r="F78" t="s">
        <v>78</v>
      </c>
      <c r="G78" t="s">
        <v>279</v>
      </c>
      <c r="H78" t="s">
        <v>257</v>
      </c>
      <c r="I78" t="s">
        <v>273</v>
      </c>
      <c r="J78" t="s">
        <v>289</v>
      </c>
      <c r="K78" t="s">
        <v>278</v>
      </c>
      <c r="L78" s="1">
        <v>42</v>
      </c>
      <c r="M78" s="1"/>
      <c r="N78">
        <v>76</v>
      </c>
      <c r="O78" t="str">
        <f t="shared" si="1"/>
        <v>Georgia StSG</v>
      </c>
      <c r="P78" t="str">
        <f>_xlfn.CONCAT(Table1[[#This Row],[First Name]:[DEF]])</f>
        <v>"Ahmed", "Knight", 80, 19, 39, 14, 49, 8, 42</v>
      </c>
    </row>
    <row r="79" spans="1:16" x14ac:dyDescent="0.25">
      <c r="A79" t="s">
        <v>26</v>
      </c>
      <c r="B79" t="s">
        <v>113</v>
      </c>
      <c r="C7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79" t="s">
        <v>172</v>
      </c>
      <c r="E79" t="s">
        <v>128</v>
      </c>
      <c r="F79" t="s">
        <v>95</v>
      </c>
      <c r="G79" t="s">
        <v>273</v>
      </c>
      <c r="H79" t="s">
        <v>298</v>
      </c>
      <c r="I79" t="s">
        <v>285</v>
      </c>
      <c r="J79" t="s">
        <v>287</v>
      </c>
      <c r="K79" t="s">
        <v>275</v>
      </c>
      <c r="L79" s="1">
        <v>47</v>
      </c>
      <c r="M79" s="1"/>
      <c r="N79">
        <v>77</v>
      </c>
      <c r="O79" t="str">
        <f t="shared" si="1"/>
        <v>Georgia StPF</v>
      </c>
      <c r="P79" t="str">
        <f>_xlfn.CONCAT(Table1[[#This Row],[First Name]:[DEF]])</f>
        <v>"Anthony", "Russo", 78, 14, 4, 23, 42, 24, 47</v>
      </c>
    </row>
    <row r="80" spans="1:16" x14ac:dyDescent="0.25">
      <c r="A80" t="s">
        <v>26</v>
      </c>
      <c r="B80" t="s">
        <v>119</v>
      </c>
      <c r="C8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80" t="s">
        <v>206</v>
      </c>
      <c r="E80" t="s">
        <v>207</v>
      </c>
      <c r="F80" t="s">
        <v>89</v>
      </c>
      <c r="G80" t="s">
        <v>261</v>
      </c>
      <c r="H80" t="s">
        <v>283</v>
      </c>
      <c r="I80" t="s">
        <v>286</v>
      </c>
      <c r="J80" t="s">
        <v>276</v>
      </c>
      <c r="K80" t="s">
        <v>298</v>
      </c>
      <c r="L80" s="1">
        <v>49</v>
      </c>
      <c r="M80" s="1"/>
      <c r="N80">
        <v>78</v>
      </c>
      <c r="O80" t="str">
        <f t="shared" si="1"/>
        <v>Georgia StPG</v>
      </c>
      <c r="P80" t="str">
        <f>_xlfn.CONCAT(Table1[[#This Row],[First Name]:[DEF]])</f>
        <v>"Yao", "White", 66, 3, 21, 9, 28, 4, 49</v>
      </c>
    </row>
    <row r="81" spans="1:16" x14ac:dyDescent="0.25">
      <c r="A81" t="s">
        <v>26</v>
      </c>
      <c r="B81" t="s">
        <v>116</v>
      </c>
      <c r="C8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81" t="s">
        <v>208</v>
      </c>
      <c r="E81" t="s">
        <v>136</v>
      </c>
      <c r="F81" t="s">
        <v>105</v>
      </c>
      <c r="G81" t="s">
        <v>264</v>
      </c>
      <c r="H81" t="s">
        <v>277</v>
      </c>
      <c r="I81" t="s">
        <v>292</v>
      </c>
      <c r="J81" t="s">
        <v>264</v>
      </c>
      <c r="K81" t="s">
        <v>275</v>
      </c>
      <c r="L81" s="1">
        <v>13</v>
      </c>
      <c r="M81" s="1"/>
      <c r="N81">
        <v>79</v>
      </c>
      <c r="O81" t="str">
        <f t="shared" si="1"/>
        <v>Georgia StSF</v>
      </c>
      <c r="P81" t="str">
        <f>_xlfn.CONCAT(Table1[[#This Row],[First Name]:[DEF]])</f>
        <v>"Giovanni", "Chen", 62, 5, 43, 11, 5, 24, 13</v>
      </c>
    </row>
    <row r="82" spans="1:16" x14ac:dyDescent="0.25">
      <c r="A82" t="s">
        <v>27</v>
      </c>
      <c r="B82" t="s">
        <v>113</v>
      </c>
      <c r="C82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82" t="s">
        <v>209</v>
      </c>
      <c r="E82" t="s">
        <v>178</v>
      </c>
      <c r="F82" t="s">
        <v>94</v>
      </c>
      <c r="G82" t="s">
        <v>288</v>
      </c>
      <c r="H82" t="s">
        <v>272</v>
      </c>
      <c r="I82" t="s">
        <v>283</v>
      </c>
      <c r="J82" t="s">
        <v>257</v>
      </c>
      <c r="K82" t="s">
        <v>293</v>
      </c>
      <c r="L82" s="1">
        <v>47</v>
      </c>
      <c r="M82" s="1"/>
      <c r="N82" s="2">
        <v>80</v>
      </c>
      <c r="O82" t="str">
        <f t="shared" si="1"/>
        <v>GonzagaPF</v>
      </c>
      <c r="P82" t="str">
        <f>_xlfn.CONCAT(Table1[[#This Row],[First Name]:[DEF]])</f>
        <v>"Clark", "Sanchez", 81, 31, 18, 21, 39, 26, 47</v>
      </c>
    </row>
    <row r="83" spans="1:16" x14ac:dyDescent="0.25">
      <c r="A83" t="s">
        <v>27</v>
      </c>
      <c r="B83" t="s">
        <v>116</v>
      </c>
      <c r="C83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83" t="s">
        <v>210</v>
      </c>
      <c r="E83" t="s">
        <v>160</v>
      </c>
      <c r="F83" t="s">
        <v>83</v>
      </c>
      <c r="G83" t="s">
        <v>272</v>
      </c>
      <c r="H83" t="s">
        <v>268</v>
      </c>
      <c r="I83" t="s">
        <v>283</v>
      </c>
      <c r="J83" t="s">
        <v>258</v>
      </c>
      <c r="K83" t="s">
        <v>275</v>
      </c>
      <c r="L83" s="1">
        <v>30</v>
      </c>
      <c r="M83" s="1"/>
      <c r="N83" s="2">
        <v>81</v>
      </c>
      <c r="O83" t="str">
        <f t="shared" si="1"/>
        <v>GonzagaSF</v>
      </c>
      <c r="P83" t="str">
        <f>_xlfn.CONCAT(Table1[[#This Row],[First Name]:[DEF]])</f>
        <v>"TJ", "Murray", 74, 18, 20, 21, 33, 24, 30</v>
      </c>
    </row>
    <row r="84" spans="1:16" x14ac:dyDescent="0.25">
      <c r="A84" t="s">
        <v>27</v>
      </c>
      <c r="B84" t="s">
        <v>110</v>
      </c>
      <c r="C8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84" t="s">
        <v>208</v>
      </c>
      <c r="E84" t="s">
        <v>186</v>
      </c>
      <c r="F84" t="s">
        <v>100</v>
      </c>
      <c r="G84" t="s">
        <v>276</v>
      </c>
      <c r="H84" t="s">
        <v>285</v>
      </c>
      <c r="I84" t="s">
        <v>292</v>
      </c>
      <c r="J84" t="s">
        <v>288</v>
      </c>
      <c r="K84" t="s">
        <v>275</v>
      </c>
      <c r="L84" s="1">
        <v>33</v>
      </c>
      <c r="M84" s="1"/>
      <c r="N84" s="2">
        <v>82</v>
      </c>
      <c r="O84" t="str">
        <f t="shared" si="1"/>
        <v>GonzagaSG</v>
      </c>
      <c r="P84" t="str">
        <f>_xlfn.CONCAT(Table1[[#This Row],[First Name]:[DEF]])</f>
        <v>"Giovanni", "Adebayo", 73, 28, 23, 11, 31, 24, 33</v>
      </c>
    </row>
    <row r="85" spans="1:16" x14ac:dyDescent="0.25">
      <c r="A85" t="s">
        <v>27</v>
      </c>
      <c r="B85" t="s">
        <v>122</v>
      </c>
      <c r="C8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85" t="s">
        <v>200</v>
      </c>
      <c r="E85" t="s">
        <v>211</v>
      </c>
      <c r="F85" t="s">
        <v>99</v>
      </c>
      <c r="G85" t="s">
        <v>253</v>
      </c>
      <c r="H85" t="s">
        <v>275</v>
      </c>
      <c r="I85" t="s">
        <v>281</v>
      </c>
      <c r="J85" t="s">
        <v>300</v>
      </c>
      <c r="K85" t="s">
        <v>277</v>
      </c>
      <c r="L85" s="1">
        <v>6</v>
      </c>
      <c r="M85" s="1"/>
      <c r="N85" s="2">
        <v>83</v>
      </c>
      <c r="O85" t="str">
        <f t="shared" si="1"/>
        <v>GonzagaC</v>
      </c>
      <c r="P85" t="str">
        <f>_xlfn.CONCAT(Table1[[#This Row],[First Name]:[DEF]])</f>
        <v>"RJ", "Smith", 71, 45, 24, 30, 2, 43, 6</v>
      </c>
    </row>
    <row r="86" spans="1:16" x14ac:dyDescent="0.25">
      <c r="A86" t="s">
        <v>27</v>
      </c>
      <c r="B86" t="s">
        <v>119</v>
      </c>
      <c r="C8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86" t="s">
        <v>205</v>
      </c>
      <c r="E86" t="s">
        <v>194</v>
      </c>
      <c r="F86" t="s">
        <v>86</v>
      </c>
      <c r="G86" t="s">
        <v>278</v>
      </c>
      <c r="H86" t="s">
        <v>255</v>
      </c>
      <c r="I86" t="s">
        <v>285</v>
      </c>
      <c r="J86" t="s">
        <v>291</v>
      </c>
      <c r="K86" t="s">
        <v>278</v>
      </c>
      <c r="L86" s="1">
        <v>15</v>
      </c>
      <c r="M86" s="1"/>
      <c r="N86" s="2">
        <v>84</v>
      </c>
      <c r="O86" t="str">
        <f t="shared" si="1"/>
        <v>GonzagaPG</v>
      </c>
      <c r="P86" t="str">
        <f>_xlfn.CONCAT(Table1[[#This Row],[First Name]:[DEF]])</f>
        <v>"Ahmed", "Santos", 70, 8, 7, 23, 40, 8, 15</v>
      </c>
    </row>
    <row r="87" spans="1:16" x14ac:dyDescent="0.25">
      <c r="A87" t="s">
        <v>28</v>
      </c>
      <c r="B87" t="s">
        <v>110</v>
      </c>
      <c r="C8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87" t="s">
        <v>191</v>
      </c>
      <c r="E87" t="s">
        <v>130</v>
      </c>
      <c r="F87" t="s">
        <v>95</v>
      </c>
      <c r="G87" t="s">
        <v>264</v>
      </c>
      <c r="H87" t="s">
        <v>274</v>
      </c>
      <c r="I87" t="s">
        <v>289</v>
      </c>
      <c r="J87" t="s">
        <v>299</v>
      </c>
      <c r="K87" t="s">
        <v>274</v>
      </c>
      <c r="L87" s="1">
        <v>13</v>
      </c>
      <c r="M87" s="1"/>
      <c r="N87">
        <v>85</v>
      </c>
      <c r="O87" t="str">
        <f t="shared" si="1"/>
        <v>HoustonSG</v>
      </c>
      <c r="P87" t="str">
        <f>_xlfn.CONCAT(Table1[[#This Row],[First Name]:[DEF]])</f>
        <v>"Daniel", "Paul", 78, 5, 13, 49, 22, 13, 13</v>
      </c>
    </row>
    <row r="88" spans="1:16" x14ac:dyDescent="0.25">
      <c r="A88" t="s">
        <v>28</v>
      </c>
      <c r="B88" t="s">
        <v>116</v>
      </c>
      <c r="C88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88" t="s">
        <v>212</v>
      </c>
      <c r="E88" t="s">
        <v>118</v>
      </c>
      <c r="F88" t="s">
        <v>104</v>
      </c>
      <c r="G88" t="s">
        <v>293</v>
      </c>
      <c r="H88" t="s">
        <v>267</v>
      </c>
      <c r="I88" t="s">
        <v>286</v>
      </c>
      <c r="J88" t="s">
        <v>289</v>
      </c>
      <c r="K88" t="s">
        <v>278</v>
      </c>
      <c r="L88" s="1">
        <v>18</v>
      </c>
      <c r="M88" s="1"/>
      <c r="N88">
        <v>86</v>
      </c>
      <c r="O88" t="str">
        <f t="shared" si="1"/>
        <v>HoustonSF</v>
      </c>
      <c r="P88" t="str">
        <f>_xlfn.CONCAT(Table1[[#This Row],[First Name]:[DEF]])</f>
        <v>"CJ", "Carter", 76, 26, 25, 9, 49, 8, 18</v>
      </c>
    </row>
    <row r="89" spans="1:16" x14ac:dyDescent="0.25">
      <c r="A89" t="s">
        <v>28</v>
      </c>
      <c r="B89" t="s">
        <v>113</v>
      </c>
      <c r="C8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89" t="s">
        <v>175</v>
      </c>
      <c r="E89" t="s">
        <v>126</v>
      </c>
      <c r="F89" t="s">
        <v>104</v>
      </c>
      <c r="G89" t="s">
        <v>298</v>
      </c>
      <c r="H89" t="s">
        <v>297</v>
      </c>
      <c r="I89" t="s">
        <v>294</v>
      </c>
      <c r="J89" t="s">
        <v>252</v>
      </c>
      <c r="K89" t="s">
        <v>266</v>
      </c>
      <c r="L89" s="1">
        <v>10</v>
      </c>
      <c r="M89" s="1"/>
      <c r="N89">
        <v>87</v>
      </c>
      <c r="O89" t="str">
        <f t="shared" si="1"/>
        <v>HoustonPF</v>
      </c>
      <c r="P89" t="str">
        <f>_xlfn.CONCAT(Table1[[#This Row],[First Name]:[DEF]])</f>
        <v>"Jalen", "McCoy", 76, 4, 6, 48, 47, 1, 10</v>
      </c>
    </row>
    <row r="90" spans="1:16" x14ac:dyDescent="0.25">
      <c r="A90" t="s">
        <v>28</v>
      </c>
      <c r="B90" t="s">
        <v>122</v>
      </c>
      <c r="C9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90" t="s">
        <v>213</v>
      </c>
      <c r="E90" t="s">
        <v>207</v>
      </c>
      <c r="F90" t="s">
        <v>100</v>
      </c>
      <c r="G90" t="s">
        <v>288</v>
      </c>
      <c r="H90" t="s">
        <v>266</v>
      </c>
      <c r="I90" t="s">
        <v>293</v>
      </c>
      <c r="J90" t="s">
        <v>269</v>
      </c>
      <c r="K90" t="s">
        <v>268</v>
      </c>
      <c r="L90" s="1">
        <v>41</v>
      </c>
      <c r="M90" s="1"/>
      <c r="N90">
        <v>88</v>
      </c>
      <c r="O90" t="str">
        <f t="shared" si="1"/>
        <v>HoustonC</v>
      </c>
      <c r="P90" t="str">
        <f>_xlfn.CONCAT(Table1[[#This Row],[First Name]:[DEF]])</f>
        <v>"Cory", "White", 73, 31, 1, 26, 17, 20, 41</v>
      </c>
    </row>
    <row r="91" spans="1:16" x14ac:dyDescent="0.25">
      <c r="A91" t="s">
        <v>28</v>
      </c>
      <c r="B91" t="s">
        <v>119</v>
      </c>
      <c r="C9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91" t="s">
        <v>214</v>
      </c>
      <c r="E91" t="s">
        <v>126</v>
      </c>
      <c r="F91" t="s">
        <v>105</v>
      </c>
      <c r="G91" t="s">
        <v>278</v>
      </c>
      <c r="H91" t="s">
        <v>292</v>
      </c>
      <c r="I91" t="s">
        <v>271</v>
      </c>
      <c r="J91" t="s">
        <v>261</v>
      </c>
      <c r="K91" t="s">
        <v>300</v>
      </c>
      <c r="L91" s="1">
        <v>23</v>
      </c>
      <c r="M91" s="1"/>
      <c r="N91">
        <v>89</v>
      </c>
      <c r="O91" t="str">
        <f t="shared" si="1"/>
        <v>HoustonPG</v>
      </c>
      <c r="P91" t="str">
        <f>_xlfn.CONCAT(Table1[[#This Row],[First Name]:[DEF]])</f>
        <v>"Kyrie", "McCoy", 62, 8, 11, 27, 3, 2, 23</v>
      </c>
    </row>
    <row r="92" spans="1:16" x14ac:dyDescent="0.25">
      <c r="A92" t="s">
        <v>29</v>
      </c>
      <c r="B92" t="s">
        <v>113</v>
      </c>
      <c r="C92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92" t="s">
        <v>170</v>
      </c>
      <c r="E92" t="s">
        <v>171</v>
      </c>
      <c r="F92" t="s">
        <v>101</v>
      </c>
      <c r="G92" t="s">
        <v>291</v>
      </c>
      <c r="H92" t="s">
        <v>300</v>
      </c>
      <c r="I92" t="s">
        <v>294</v>
      </c>
      <c r="J92" t="s">
        <v>284</v>
      </c>
      <c r="K92" t="s">
        <v>264</v>
      </c>
      <c r="L92" s="1">
        <v>31</v>
      </c>
      <c r="M92" s="1"/>
      <c r="N92" s="2">
        <v>90</v>
      </c>
      <c r="O92" t="str">
        <f t="shared" si="1"/>
        <v>IllinoisPF</v>
      </c>
      <c r="P92" t="str">
        <f>_xlfn.CONCAT(Table1[[#This Row],[First Name]:[DEF]])</f>
        <v>"Erik", "Bacot", 85, 40, 2, 48, 46, 5, 31</v>
      </c>
    </row>
    <row r="93" spans="1:16" x14ac:dyDescent="0.25">
      <c r="A93" t="s">
        <v>29</v>
      </c>
      <c r="B93" t="s">
        <v>119</v>
      </c>
      <c r="C9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93" t="s">
        <v>154</v>
      </c>
      <c r="E93" t="s">
        <v>121</v>
      </c>
      <c r="F93" t="s">
        <v>80</v>
      </c>
      <c r="G93" t="s">
        <v>293</v>
      </c>
      <c r="H93" t="s">
        <v>283</v>
      </c>
      <c r="I93" t="s">
        <v>287</v>
      </c>
      <c r="J93" t="s">
        <v>256</v>
      </c>
      <c r="K93" t="s">
        <v>289</v>
      </c>
      <c r="L93" s="1">
        <v>46</v>
      </c>
      <c r="M93" s="1"/>
      <c r="N93" s="2">
        <v>91</v>
      </c>
      <c r="O93" t="str">
        <f t="shared" si="1"/>
        <v>IllinoisPG</v>
      </c>
      <c r="P93" t="str">
        <f>_xlfn.CONCAT(Table1[[#This Row],[First Name]:[DEF]])</f>
        <v>"DeAndre", "Walton", 83, 26, 21, 42, 34, 49, 46</v>
      </c>
    </row>
    <row r="94" spans="1:16" x14ac:dyDescent="0.25">
      <c r="A94" t="s">
        <v>29</v>
      </c>
      <c r="B94" t="s">
        <v>122</v>
      </c>
      <c r="C94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94" t="s">
        <v>125</v>
      </c>
      <c r="E94" t="s">
        <v>186</v>
      </c>
      <c r="F94" t="s">
        <v>100</v>
      </c>
      <c r="G94" t="s">
        <v>257</v>
      </c>
      <c r="H94" t="s">
        <v>282</v>
      </c>
      <c r="I94" t="s">
        <v>290</v>
      </c>
      <c r="J94" t="s">
        <v>295</v>
      </c>
      <c r="K94" t="s">
        <v>271</v>
      </c>
      <c r="L94" s="1">
        <v>14</v>
      </c>
      <c r="M94" s="1"/>
      <c r="N94" s="2">
        <v>92</v>
      </c>
      <c r="O94" t="str">
        <f t="shared" si="1"/>
        <v>IllinoisC</v>
      </c>
      <c r="P94" t="str">
        <f>_xlfn.CONCAT(Table1[[#This Row],[First Name]:[DEF]])</f>
        <v>"Hubert", "Adebayo", 73, 39, 36, 35, 12, 27, 14</v>
      </c>
    </row>
    <row r="95" spans="1:16" x14ac:dyDescent="0.25">
      <c r="A95" t="s">
        <v>29</v>
      </c>
      <c r="B95" t="s">
        <v>110</v>
      </c>
      <c r="C95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95" t="s">
        <v>127</v>
      </c>
      <c r="E95" t="s">
        <v>171</v>
      </c>
      <c r="F95" t="s">
        <v>100</v>
      </c>
      <c r="G95" t="s">
        <v>290</v>
      </c>
      <c r="H95" t="s">
        <v>256</v>
      </c>
      <c r="I95" t="s">
        <v>266</v>
      </c>
      <c r="J95" t="s">
        <v>291</v>
      </c>
      <c r="K95" t="s">
        <v>297</v>
      </c>
      <c r="L95" s="1">
        <v>22</v>
      </c>
      <c r="M95" s="1"/>
      <c r="N95" s="2">
        <v>93</v>
      </c>
      <c r="O95" t="str">
        <f t="shared" si="1"/>
        <v>IllinoisSG</v>
      </c>
      <c r="P95" t="str">
        <f>_xlfn.CONCAT(Table1[[#This Row],[First Name]:[DEF]])</f>
        <v>"Leroy", "Bacot", 73, 35, 34, 1, 40, 6, 22</v>
      </c>
    </row>
    <row r="96" spans="1:16" x14ac:dyDescent="0.25">
      <c r="A96" t="s">
        <v>29</v>
      </c>
      <c r="B96" t="s">
        <v>116</v>
      </c>
      <c r="C9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96" t="s">
        <v>125</v>
      </c>
      <c r="E96" t="s">
        <v>215</v>
      </c>
      <c r="F96" t="s">
        <v>107</v>
      </c>
      <c r="G96" t="s">
        <v>267</v>
      </c>
      <c r="H96" t="s">
        <v>290</v>
      </c>
      <c r="I96" t="s">
        <v>300</v>
      </c>
      <c r="J96" t="s">
        <v>290</v>
      </c>
      <c r="K96" t="s">
        <v>288</v>
      </c>
      <c r="L96" s="1">
        <v>10</v>
      </c>
      <c r="M96" s="1"/>
      <c r="N96" s="2">
        <v>94</v>
      </c>
      <c r="O96" t="str">
        <f t="shared" si="1"/>
        <v>IllinoisSF</v>
      </c>
      <c r="P96" t="str">
        <f>_xlfn.CONCAT(Table1[[#This Row],[First Name]:[DEF]])</f>
        <v>"Hubert", "Allen", 72, 25, 35, 2, 35, 31, 10</v>
      </c>
    </row>
    <row r="97" spans="1:16" x14ac:dyDescent="0.25">
      <c r="A97" t="s">
        <v>30</v>
      </c>
      <c r="B97" t="s">
        <v>110</v>
      </c>
      <c r="C9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97" t="s">
        <v>192</v>
      </c>
      <c r="E97" t="s">
        <v>142</v>
      </c>
      <c r="F97" t="s">
        <v>79</v>
      </c>
      <c r="G97" t="s">
        <v>290</v>
      </c>
      <c r="H97" t="s">
        <v>282</v>
      </c>
      <c r="I97" t="s">
        <v>296</v>
      </c>
      <c r="J97" t="s">
        <v>289</v>
      </c>
      <c r="K97" t="s">
        <v>298</v>
      </c>
      <c r="L97" s="1">
        <v>2</v>
      </c>
      <c r="M97" s="1"/>
      <c r="N97">
        <v>95</v>
      </c>
      <c r="O97" t="str">
        <f t="shared" si="1"/>
        <v>IndianaSG</v>
      </c>
      <c r="P97" t="str">
        <f>_xlfn.CONCAT(Table1[[#This Row],[First Name]:[DEF]])</f>
        <v>"Ben", "Romano", 89, 35, 36, 41, 49, 4, 2</v>
      </c>
    </row>
    <row r="98" spans="1:16" x14ac:dyDescent="0.25">
      <c r="A98" t="s">
        <v>30</v>
      </c>
      <c r="B98" t="s">
        <v>122</v>
      </c>
      <c r="C9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98" t="s">
        <v>208</v>
      </c>
      <c r="E98" t="s">
        <v>216</v>
      </c>
      <c r="F98" t="s">
        <v>95</v>
      </c>
      <c r="G98" t="s">
        <v>252</v>
      </c>
      <c r="H98" t="s">
        <v>255</v>
      </c>
      <c r="I98" t="s">
        <v>277</v>
      </c>
      <c r="J98" t="s">
        <v>277</v>
      </c>
      <c r="K98" t="s">
        <v>295</v>
      </c>
      <c r="L98" s="1">
        <v>12</v>
      </c>
      <c r="M98" s="1"/>
      <c r="N98">
        <v>96</v>
      </c>
      <c r="O98" t="str">
        <f t="shared" si="1"/>
        <v>IndianaC</v>
      </c>
      <c r="P98" t="str">
        <f>_xlfn.CONCAT(Table1[[#This Row],[First Name]:[DEF]])</f>
        <v>"Giovanni", "Jordan", 78, 47, 7, 43, 43, 12, 12</v>
      </c>
    </row>
    <row r="99" spans="1:16" x14ac:dyDescent="0.25">
      <c r="A99" t="s">
        <v>30</v>
      </c>
      <c r="B99" t="s">
        <v>119</v>
      </c>
      <c r="C99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99" t="s">
        <v>217</v>
      </c>
      <c r="E99" t="s">
        <v>190</v>
      </c>
      <c r="F99" t="s">
        <v>83</v>
      </c>
      <c r="G99" t="s">
        <v>271</v>
      </c>
      <c r="H99" t="s">
        <v>290</v>
      </c>
      <c r="I99" t="s">
        <v>288</v>
      </c>
      <c r="J99" t="s">
        <v>259</v>
      </c>
      <c r="K99" t="s">
        <v>256</v>
      </c>
      <c r="L99" s="1">
        <v>9</v>
      </c>
      <c r="M99" s="1"/>
      <c r="N99">
        <v>97</v>
      </c>
      <c r="O99" t="str">
        <f t="shared" si="1"/>
        <v>IndianaPG</v>
      </c>
      <c r="P99" t="str">
        <f>_xlfn.CONCAT(Table1[[#This Row],[First Name]:[DEF]])</f>
        <v>"Brook", "Irving", 74, 27, 35, 31, 10, 34, 9</v>
      </c>
    </row>
    <row r="100" spans="1:16" x14ac:dyDescent="0.25">
      <c r="A100" t="s">
        <v>30</v>
      </c>
      <c r="B100" t="s">
        <v>116</v>
      </c>
      <c r="C100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00" t="s">
        <v>204</v>
      </c>
      <c r="E100" t="s">
        <v>174</v>
      </c>
      <c r="F100" t="s">
        <v>86</v>
      </c>
      <c r="G100" t="s">
        <v>268</v>
      </c>
      <c r="H100" t="s">
        <v>297</v>
      </c>
      <c r="I100" t="s">
        <v>299</v>
      </c>
      <c r="J100" t="s">
        <v>269</v>
      </c>
      <c r="K100" t="s">
        <v>255</v>
      </c>
      <c r="L100" s="1">
        <v>44</v>
      </c>
      <c r="M100" s="1"/>
      <c r="N100">
        <v>98</v>
      </c>
      <c r="O100" t="str">
        <f t="shared" si="1"/>
        <v>IndianaSF</v>
      </c>
      <c r="P100" t="str">
        <f>_xlfn.CONCAT(Table1[[#This Row],[First Name]:[DEF]])</f>
        <v>"Burton", "Morant", 70, 20, 6, 22, 17, 7, 44</v>
      </c>
    </row>
    <row r="101" spans="1:16" x14ac:dyDescent="0.25">
      <c r="A101" t="s">
        <v>30</v>
      </c>
      <c r="B101" t="s">
        <v>113</v>
      </c>
      <c r="C101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01" t="s">
        <v>210</v>
      </c>
      <c r="E101" t="s">
        <v>149</v>
      </c>
      <c r="F101" t="s">
        <v>91</v>
      </c>
      <c r="G101" t="s">
        <v>278</v>
      </c>
      <c r="H101" t="s">
        <v>256</v>
      </c>
      <c r="I101" t="s">
        <v>285</v>
      </c>
      <c r="J101" t="s">
        <v>259</v>
      </c>
      <c r="K101" t="s">
        <v>263</v>
      </c>
      <c r="L101" s="1">
        <v>14</v>
      </c>
      <c r="M101" s="1"/>
      <c r="N101">
        <v>99</v>
      </c>
      <c r="O101" t="str">
        <f t="shared" si="1"/>
        <v>IndianaPF</v>
      </c>
      <c r="P101" t="str">
        <f>_xlfn.CONCAT(Table1[[#This Row],[First Name]:[DEF]])</f>
        <v>"TJ", "Payne", 68, 8, 34, 23, 10, 37, 14</v>
      </c>
    </row>
    <row r="102" spans="1:16" x14ac:dyDescent="0.25">
      <c r="A102" t="s">
        <v>31</v>
      </c>
      <c r="B102" t="s">
        <v>116</v>
      </c>
      <c r="C10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02" t="s">
        <v>208</v>
      </c>
      <c r="E102" t="s">
        <v>215</v>
      </c>
      <c r="F102" t="s">
        <v>79</v>
      </c>
      <c r="G102" t="s">
        <v>281</v>
      </c>
      <c r="H102" t="s">
        <v>289</v>
      </c>
      <c r="I102" t="s">
        <v>252</v>
      </c>
      <c r="J102" t="s">
        <v>253</v>
      </c>
      <c r="K102" t="s">
        <v>264</v>
      </c>
      <c r="L102" s="1">
        <v>32</v>
      </c>
      <c r="M102" s="1"/>
      <c r="N102" s="2">
        <v>100</v>
      </c>
      <c r="O102" t="str">
        <f t="shared" si="1"/>
        <v>IowaSF</v>
      </c>
      <c r="P102" t="str">
        <f>_xlfn.CONCAT(Table1[[#This Row],[First Name]:[DEF]])</f>
        <v>"Giovanni", "Allen", 89, 30, 49, 47, 45, 5, 32</v>
      </c>
    </row>
    <row r="103" spans="1:16" x14ac:dyDescent="0.25">
      <c r="A103" t="s">
        <v>31</v>
      </c>
      <c r="B103" t="s">
        <v>122</v>
      </c>
      <c r="C10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03" t="s">
        <v>164</v>
      </c>
      <c r="E103" t="s">
        <v>144</v>
      </c>
      <c r="F103" t="s">
        <v>94</v>
      </c>
      <c r="G103" t="s">
        <v>297</v>
      </c>
      <c r="H103" t="s">
        <v>285</v>
      </c>
      <c r="I103" t="s">
        <v>279</v>
      </c>
      <c r="J103" t="s">
        <v>287</v>
      </c>
      <c r="K103" t="s">
        <v>277</v>
      </c>
      <c r="L103" s="1">
        <v>29</v>
      </c>
      <c r="M103" s="1"/>
      <c r="N103" s="2">
        <v>101</v>
      </c>
      <c r="O103" t="str">
        <f t="shared" si="1"/>
        <v>IowaC</v>
      </c>
      <c r="P103" t="str">
        <f>_xlfn.CONCAT(Table1[[#This Row],[First Name]:[DEF]])</f>
        <v>"Caleb", "Bianco", 81, 6, 23, 19, 42, 43, 29</v>
      </c>
    </row>
    <row r="104" spans="1:16" x14ac:dyDescent="0.25">
      <c r="A104" t="s">
        <v>31</v>
      </c>
      <c r="B104" t="s">
        <v>110</v>
      </c>
      <c r="C10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04" t="s">
        <v>183</v>
      </c>
      <c r="E104" t="s">
        <v>218</v>
      </c>
      <c r="F104" t="s">
        <v>87</v>
      </c>
      <c r="G104" t="s">
        <v>278</v>
      </c>
      <c r="H104" t="s">
        <v>273</v>
      </c>
      <c r="I104" t="s">
        <v>283</v>
      </c>
      <c r="J104" t="s">
        <v>287</v>
      </c>
      <c r="K104" t="s">
        <v>286</v>
      </c>
      <c r="L104" s="1">
        <v>4</v>
      </c>
      <c r="M104" s="1"/>
      <c r="N104" s="2">
        <v>102</v>
      </c>
      <c r="O104" t="str">
        <f t="shared" si="1"/>
        <v>IowaSG</v>
      </c>
      <c r="P104" t="str">
        <f>_xlfn.CONCAT(Table1[[#This Row],[First Name]:[DEF]])</f>
        <v>"Jeremy", "Johnson", 75, 8, 14, 21, 42, 9, 4</v>
      </c>
    </row>
    <row r="105" spans="1:16" x14ac:dyDescent="0.25">
      <c r="A105" t="s">
        <v>31</v>
      </c>
      <c r="B105" t="s">
        <v>119</v>
      </c>
      <c r="C10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05" t="s">
        <v>219</v>
      </c>
      <c r="E105" t="s">
        <v>188</v>
      </c>
      <c r="F105" t="s">
        <v>87</v>
      </c>
      <c r="G105" t="s">
        <v>265</v>
      </c>
      <c r="H105" t="s">
        <v>299</v>
      </c>
      <c r="I105" t="s">
        <v>274</v>
      </c>
      <c r="J105" t="s">
        <v>294</v>
      </c>
      <c r="K105" t="s">
        <v>277</v>
      </c>
      <c r="L105" s="1">
        <v>5</v>
      </c>
      <c r="M105" s="1"/>
      <c r="N105" s="2">
        <v>103</v>
      </c>
      <c r="O105" t="str">
        <f t="shared" si="1"/>
        <v>IowaPG</v>
      </c>
      <c r="P105" t="str">
        <f>_xlfn.CONCAT(Table1[[#This Row],[First Name]:[DEF]])</f>
        <v>"Tyler", "Bridges", 75, 15, 22, 13, 48, 43, 5</v>
      </c>
    </row>
    <row r="106" spans="1:16" x14ac:dyDescent="0.25">
      <c r="A106" t="s">
        <v>31</v>
      </c>
      <c r="B106" t="s">
        <v>113</v>
      </c>
      <c r="C106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06" t="s">
        <v>154</v>
      </c>
      <c r="E106" t="s">
        <v>124</v>
      </c>
      <c r="F106" t="s">
        <v>99</v>
      </c>
      <c r="G106" t="s">
        <v>280</v>
      </c>
      <c r="H106" t="s">
        <v>270</v>
      </c>
      <c r="I106" t="s">
        <v>285</v>
      </c>
      <c r="J106" t="s">
        <v>273</v>
      </c>
      <c r="K106" t="s">
        <v>261</v>
      </c>
      <c r="L106" s="1">
        <v>23</v>
      </c>
      <c r="M106" s="1"/>
      <c r="N106" s="2">
        <v>104</v>
      </c>
      <c r="O106" t="str">
        <f t="shared" si="1"/>
        <v>IowaPF</v>
      </c>
      <c r="P106" t="str">
        <f>_xlfn.CONCAT(Table1[[#This Row],[First Name]:[DEF]])</f>
        <v>"DeAndre", "Harris", 71, 38, 16, 23, 14, 3, 23</v>
      </c>
    </row>
    <row r="107" spans="1:16" x14ac:dyDescent="0.25">
      <c r="A107" t="s">
        <v>32</v>
      </c>
      <c r="B107" t="s">
        <v>119</v>
      </c>
      <c r="C10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07" t="s">
        <v>192</v>
      </c>
      <c r="E107" t="s">
        <v>112</v>
      </c>
      <c r="F107" t="s">
        <v>101</v>
      </c>
      <c r="G107" t="s">
        <v>257</v>
      </c>
      <c r="H107" t="s">
        <v>275</v>
      </c>
      <c r="I107" t="s">
        <v>257</v>
      </c>
      <c r="J107" t="s">
        <v>281</v>
      </c>
      <c r="K107" t="s">
        <v>284</v>
      </c>
      <c r="L107" s="1">
        <v>37</v>
      </c>
      <c r="M107" s="1"/>
      <c r="N107">
        <v>105</v>
      </c>
      <c r="O107" t="str">
        <f t="shared" si="1"/>
        <v>Iowa StPG</v>
      </c>
      <c r="P107" t="str">
        <f>_xlfn.CONCAT(Table1[[#This Row],[First Name]:[DEF]])</f>
        <v>"Ben", "Bush", 85, 39, 24, 39, 30, 46, 37</v>
      </c>
    </row>
    <row r="108" spans="1:16" x14ac:dyDescent="0.25">
      <c r="A108" t="s">
        <v>32</v>
      </c>
      <c r="B108" t="s">
        <v>113</v>
      </c>
      <c r="C10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08" t="s">
        <v>159</v>
      </c>
      <c r="E108" t="s">
        <v>220</v>
      </c>
      <c r="F108" t="s">
        <v>104</v>
      </c>
      <c r="G108" t="s">
        <v>277</v>
      </c>
      <c r="H108" t="s">
        <v>288</v>
      </c>
      <c r="I108" t="s">
        <v>274</v>
      </c>
      <c r="J108" t="s">
        <v>276</v>
      </c>
      <c r="K108" t="s">
        <v>261</v>
      </c>
      <c r="L108" s="1">
        <v>26</v>
      </c>
      <c r="M108" s="1"/>
      <c r="N108">
        <v>106</v>
      </c>
      <c r="O108" t="str">
        <f t="shared" si="1"/>
        <v>Iowa StPF</v>
      </c>
      <c r="P108" t="str">
        <f>_xlfn.CONCAT(Table1[[#This Row],[First Name]:[DEF]])</f>
        <v>"Bud", "Doncic", 76, 43, 31, 13, 28, 3, 26</v>
      </c>
    </row>
    <row r="109" spans="1:16" x14ac:dyDescent="0.25">
      <c r="A109" t="s">
        <v>32</v>
      </c>
      <c r="B109" t="s">
        <v>122</v>
      </c>
      <c r="C10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09" t="s">
        <v>204</v>
      </c>
      <c r="E109" t="s">
        <v>188</v>
      </c>
      <c r="F109" t="s">
        <v>83</v>
      </c>
      <c r="G109" t="s">
        <v>288</v>
      </c>
      <c r="H109" t="s">
        <v>256</v>
      </c>
      <c r="I109" t="s">
        <v>287</v>
      </c>
      <c r="J109" t="s">
        <v>298</v>
      </c>
      <c r="K109" t="s">
        <v>272</v>
      </c>
      <c r="L109" s="1">
        <v>45</v>
      </c>
      <c r="M109" s="1"/>
      <c r="N109">
        <v>107</v>
      </c>
      <c r="O109" t="str">
        <f t="shared" si="1"/>
        <v>Iowa StC</v>
      </c>
      <c r="P109" t="str">
        <f>_xlfn.CONCAT(Table1[[#This Row],[First Name]:[DEF]])</f>
        <v>"Burton", "Bridges", 74, 31, 34, 42, 4, 18, 45</v>
      </c>
    </row>
    <row r="110" spans="1:16" x14ac:dyDescent="0.25">
      <c r="A110" t="s">
        <v>32</v>
      </c>
      <c r="B110" t="s">
        <v>110</v>
      </c>
      <c r="C110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10" t="s">
        <v>221</v>
      </c>
      <c r="E110" t="s">
        <v>218</v>
      </c>
      <c r="F110" t="s">
        <v>107</v>
      </c>
      <c r="G110" t="s">
        <v>270</v>
      </c>
      <c r="H110" t="s">
        <v>297</v>
      </c>
      <c r="I110" t="s">
        <v>264</v>
      </c>
      <c r="J110" t="s">
        <v>289</v>
      </c>
      <c r="K110" t="s">
        <v>255</v>
      </c>
      <c r="L110" s="1">
        <v>3</v>
      </c>
      <c r="M110" s="1"/>
      <c r="N110">
        <v>108</v>
      </c>
      <c r="O110" t="str">
        <f t="shared" si="1"/>
        <v>Iowa StSG</v>
      </c>
      <c r="P110" t="str">
        <f>_xlfn.CONCAT(Table1[[#This Row],[First Name]:[DEF]])</f>
        <v>"Jack", "Johnson", 72, 16, 6, 5, 49, 7, 3</v>
      </c>
    </row>
    <row r="111" spans="1:16" x14ac:dyDescent="0.25">
      <c r="A111" t="s">
        <v>32</v>
      </c>
      <c r="B111" t="s">
        <v>116</v>
      </c>
      <c r="C11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11" t="s">
        <v>117</v>
      </c>
      <c r="E111" t="s">
        <v>115</v>
      </c>
      <c r="F111" t="s">
        <v>99</v>
      </c>
      <c r="G111" t="s">
        <v>262</v>
      </c>
      <c r="H111" t="s">
        <v>257</v>
      </c>
      <c r="I111" t="s">
        <v>266</v>
      </c>
      <c r="J111" t="s">
        <v>290</v>
      </c>
      <c r="K111" t="s">
        <v>275</v>
      </c>
      <c r="L111" s="1">
        <v>1</v>
      </c>
      <c r="M111" s="1"/>
      <c r="N111">
        <v>109</v>
      </c>
      <c r="O111" t="str">
        <f t="shared" si="1"/>
        <v>Iowa StSF</v>
      </c>
      <c r="P111" t="str">
        <f>_xlfn.CONCAT(Table1[[#This Row],[First Name]:[DEF]])</f>
        <v>"Kemba", "Black", 71, 29, 39, 1, 35, 24, 1</v>
      </c>
    </row>
    <row r="112" spans="1:16" x14ac:dyDescent="0.25">
      <c r="A112" t="s">
        <v>33</v>
      </c>
      <c r="B112" t="s">
        <v>122</v>
      </c>
      <c r="C112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12" t="s">
        <v>191</v>
      </c>
      <c r="E112" t="s">
        <v>222</v>
      </c>
      <c r="F112" t="s">
        <v>82</v>
      </c>
      <c r="G112" t="s">
        <v>281</v>
      </c>
      <c r="H112" t="s">
        <v>253</v>
      </c>
      <c r="I112" t="s">
        <v>273</v>
      </c>
      <c r="J112" t="s">
        <v>266</v>
      </c>
      <c r="K112" t="s">
        <v>284</v>
      </c>
      <c r="L112" s="1">
        <v>49</v>
      </c>
      <c r="M112" s="1"/>
      <c r="N112" s="2">
        <v>110</v>
      </c>
      <c r="O112" t="str">
        <f t="shared" si="1"/>
        <v>KansasC</v>
      </c>
      <c r="P112" t="str">
        <f>_xlfn.CONCAT(Table1[[#This Row],[First Name]:[DEF]])</f>
        <v>"Daniel", "Gonzalez", 79, 30, 45, 14, 1, 46, 49</v>
      </c>
    </row>
    <row r="113" spans="1:16" x14ac:dyDescent="0.25">
      <c r="A113" t="s">
        <v>33</v>
      </c>
      <c r="B113" t="s">
        <v>110</v>
      </c>
      <c r="C113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13" t="s">
        <v>182</v>
      </c>
      <c r="E113" t="s">
        <v>172</v>
      </c>
      <c r="F113" t="s">
        <v>83</v>
      </c>
      <c r="G113" t="s">
        <v>273</v>
      </c>
      <c r="H113" t="s">
        <v>259</v>
      </c>
      <c r="I113" t="s">
        <v>289</v>
      </c>
      <c r="J113" t="s">
        <v>298</v>
      </c>
      <c r="K113" t="s">
        <v>285</v>
      </c>
      <c r="L113" s="1">
        <v>36</v>
      </c>
      <c r="M113" s="1"/>
      <c r="N113" s="2">
        <v>111</v>
      </c>
      <c r="O113" t="str">
        <f t="shared" si="1"/>
        <v>KansasSG</v>
      </c>
      <c r="P113" t="str">
        <f>_xlfn.CONCAT(Table1[[#This Row],[First Name]:[DEF]])</f>
        <v>"Cho", "Anthony", 74, 14, 10, 49, 4, 23, 36</v>
      </c>
    </row>
    <row r="114" spans="1:16" x14ac:dyDescent="0.25">
      <c r="A114" t="s">
        <v>33</v>
      </c>
      <c r="B114" t="s">
        <v>113</v>
      </c>
      <c r="C11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14" t="s">
        <v>114</v>
      </c>
      <c r="E114" t="s">
        <v>202</v>
      </c>
      <c r="F114" t="s">
        <v>107</v>
      </c>
      <c r="G114" t="s">
        <v>271</v>
      </c>
      <c r="H114" t="s">
        <v>269</v>
      </c>
      <c r="I114" t="s">
        <v>284</v>
      </c>
      <c r="J114" t="s">
        <v>297</v>
      </c>
      <c r="K114" t="s">
        <v>267</v>
      </c>
      <c r="L114" s="1">
        <v>17</v>
      </c>
      <c r="M114" s="1"/>
      <c r="N114" s="2">
        <v>112</v>
      </c>
      <c r="O114" t="str">
        <f t="shared" si="1"/>
        <v>KansasPF</v>
      </c>
      <c r="P114" t="str">
        <f>_xlfn.CONCAT(Table1[[#This Row],[First Name]:[DEF]])</f>
        <v>"DeMarcus", "Jefferson", 72, 27, 17, 46, 6, 25, 17</v>
      </c>
    </row>
    <row r="115" spans="1:16" x14ac:dyDescent="0.25">
      <c r="A115" t="s">
        <v>33</v>
      </c>
      <c r="B115" t="s">
        <v>119</v>
      </c>
      <c r="C11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15" t="s">
        <v>191</v>
      </c>
      <c r="E115" t="s">
        <v>126</v>
      </c>
      <c r="F115" t="s">
        <v>99</v>
      </c>
      <c r="G115" t="s">
        <v>273</v>
      </c>
      <c r="H115" t="s">
        <v>263</v>
      </c>
      <c r="I115" t="s">
        <v>286</v>
      </c>
      <c r="J115" t="s">
        <v>254</v>
      </c>
      <c r="K115" t="s">
        <v>272</v>
      </c>
      <c r="L115" s="1">
        <v>16</v>
      </c>
      <c r="M115" s="1"/>
      <c r="N115" s="2">
        <v>113</v>
      </c>
      <c r="O115" t="str">
        <f t="shared" si="1"/>
        <v>KansasPG</v>
      </c>
      <c r="P115" t="str">
        <f>_xlfn.CONCAT(Table1[[#This Row],[First Name]:[DEF]])</f>
        <v>"Daniel", "McCoy", 71, 14, 37, 9, 32, 18, 16</v>
      </c>
    </row>
    <row r="116" spans="1:16" x14ac:dyDescent="0.25">
      <c r="A116" t="s">
        <v>33</v>
      </c>
      <c r="B116" t="s">
        <v>116</v>
      </c>
      <c r="C11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16" t="s">
        <v>163</v>
      </c>
      <c r="E116" t="s">
        <v>223</v>
      </c>
      <c r="F116" t="s">
        <v>86</v>
      </c>
      <c r="G116" t="s">
        <v>275</v>
      </c>
      <c r="H116" t="s">
        <v>296</v>
      </c>
      <c r="I116" t="s">
        <v>275</v>
      </c>
      <c r="J116" t="s">
        <v>255</v>
      </c>
      <c r="K116" t="s">
        <v>296</v>
      </c>
      <c r="L116" s="1">
        <v>2</v>
      </c>
      <c r="M116" s="1"/>
      <c r="N116" s="2">
        <v>114</v>
      </c>
      <c r="O116" t="str">
        <f t="shared" si="1"/>
        <v>KansasSF</v>
      </c>
      <c r="P116" t="str">
        <f>_xlfn.CONCAT(Table1[[#This Row],[First Name]:[DEF]])</f>
        <v>"Carmelo", "Lewis", 70, 24, 41, 24, 7, 41, 2</v>
      </c>
    </row>
    <row r="117" spans="1:16" x14ac:dyDescent="0.25">
      <c r="A117" t="s">
        <v>34</v>
      </c>
      <c r="B117" t="s">
        <v>122</v>
      </c>
      <c r="C117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17" t="s">
        <v>137</v>
      </c>
      <c r="E117" t="s">
        <v>202</v>
      </c>
      <c r="F117" t="s">
        <v>94</v>
      </c>
      <c r="G117" t="s">
        <v>284</v>
      </c>
      <c r="H117" t="s">
        <v>274</v>
      </c>
      <c r="I117" t="s">
        <v>295</v>
      </c>
      <c r="J117" t="s">
        <v>253</v>
      </c>
      <c r="K117" t="s">
        <v>262</v>
      </c>
      <c r="L117" s="1">
        <v>13</v>
      </c>
      <c r="M117" s="1"/>
      <c r="N117">
        <v>115</v>
      </c>
      <c r="O117" t="str">
        <f t="shared" si="1"/>
        <v>KentuckyC</v>
      </c>
      <c r="P117" t="str">
        <f>_xlfn.CONCAT(Table1[[#This Row],[First Name]:[DEF]])</f>
        <v>"Denis", "Jefferson", 81, 46, 13, 12, 45, 29, 13</v>
      </c>
    </row>
    <row r="118" spans="1:16" x14ac:dyDescent="0.25">
      <c r="A118" t="s">
        <v>34</v>
      </c>
      <c r="B118" t="s">
        <v>119</v>
      </c>
      <c r="C118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18" t="s">
        <v>169</v>
      </c>
      <c r="E118" t="s">
        <v>128</v>
      </c>
      <c r="F118" t="s">
        <v>90</v>
      </c>
      <c r="G118" t="s">
        <v>299</v>
      </c>
      <c r="H118" t="s">
        <v>288</v>
      </c>
      <c r="I118" t="s">
        <v>281</v>
      </c>
      <c r="J118" t="s">
        <v>262</v>
      </c>
      <c r="K118" t="s">
        <v>269</v>
      </c>
      <c r="L118" s="1">
        <v>28</v>
      </c>
      <c r="M118" s="1"/>
      <c r="N118">
        <v>116</v>
      </c>
      <c r="O118" t="str">
        <f t="shared" si="1"/>
        <v>KentuckyPG</v>
      </c>
      <c r="P118" t="str">
        <f>_xlfn.CONCAT(Table1[[#This Row],[First Name]:[DEF]])</f>
        <v>"Cole", "Russo", 77, 22, 31, 30, 29, 17, 28</v>
      </c>
    </row>
    <row r="119" spans="1:16" x14ac:dyDescent="0.25">
      <c r="A119" t="s">
        <v>34</v>
      </c>
      <c r="B119" t="s">
        <v>113</v>
      </c>
      <c r="C11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19" t="s">
        <v>127</v>
      </c>
      <c r="E119" t="s">
        <v>198</v>
      </c>
      <c r="F119" t="s">
        <v>90</v>
      </c>
      <c r="G119" t="s">
        <v>287</v>
      </c>
      <c r="H119" t="s">
        <v>296</v>
      </c>
      <c r="I119" t="s">
        <v>267</v>
      </c>
      <c r="J119" t="s">
        <v>255</v>
      </c>
      <c r="K119" t="s">
        <v>296</v>
      </c>
      <c r="L119" s="1">
        <v>29</v>
      </c>
      <c r="M119" s="1"/>
      <c r="N119">
        <v>117</v>
      </c>
      <c r="O119" t="str">
        <f t="shared" si="1"/>
        <v>KentuckyPF</v>
      </c>
      <c r="P119" t="str">
        <f>_xlfn.CONCAT(Table1[[#This Row],[First Name]:[DEF]])</f>
        <v>"Leroy", "Ali", 77, 42, 41, 25, 7, 41, 29</v>
      </c>
    </row>
    <row r="120" spans="1:16" x14ac:dyDescent="0.25">
      <c r="A120" t="s">
        <v>34</v>
      </c>
      <c r="B120" t="s">
        <v>116</v>
      </c>
      <c r="C120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20" t="s">
        <v>148</v>
      </c>
      <c r="E120" t="s">
        <v>128</v>
      </c>
      <c r="F120" t="s">
        <v>90</v>
      </c>
      <c r="G120" t="s">
        <v>289</v>
      </c>
      <c r="H120" t="s">
        <v>276</v>
      </c>
      <c r="I120" t="s">
        <v>267</v>
      </c>
      <c r="J120" t="s">
        <v>255</v>
      </c>
      <c r="K120" t="s">
        <v>278</v>
      </c>
      <c r="L120" s="1">
        <v>31</v>
      </c>
      <c r="M120" s="1"/>
      <c r="N120">
        <v>118</v>
      </c>
      <c r="O120" t="str">
        <f t="shared" si="1"/>
        <v>KentuckySF</v>
      </c>
      <c r="P120" t="str">
        <f>_xlfn.CONCAT(Table1[[#This Row],[First Name]:[DEF]])</f>
        <v>"Tom", "Russo", 77, 49, 28, 25, 7, 8, 31</v>
      </c>
    </row>
    <row r="121" spans="1:16" x14ac:dyDescent="0.25">
      <c r="A121" t="s">
        <v>34</v>
      </c>
      <c r="B121" t="s">
        <v>110</v>
      </c>
      <c r="C12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21" t="s">
        <v>117</v>
      </c>
      <c r="E121" t="s">
        <v>224</v>
      </c>
      <c r="F121" t="s">
        <v>99</v>
      </c>
      <c r="G121" t="s">
        <v>276</v>
      </c>
      <c r="H121" t="s">
        <v>252</v>
      </c>
      <c r="I121" t="s">
        <v>292</v>
      </c>
      <c r="J121" t="s">
        <v>267</v>
      </c>
      <c r="K121" t="s">
        <v>278</v>
      </c>
      <c r="L121" s="1">
        <v>16</v>
      </c>
      <c r="M121" s="1"/>
      <c r="N121">
        <v>119</v>
      </c>
      <c r="O121" t="str">
        <f t="shared" si="1"/>
        <v>KentuckySG</v>
      </c>
      <c r="P121" t="str">
        <f>_xlfn.CONCAT(Table1[[#This Row],[First Name]:[DEF]])</f>
        <v>"Kemba", "Young", 71, 28, 47, 11, 25, 8, 16</v>
      </c>
    </row>
    <row r="122" spans="1:16" x14ac:dyDescent="0.25">
      <c r="A122" t="s">
        <v>35</v>
      </c>
      <c r="B122" t="s">
        <v>110</v>
      </c>
      <c r="C12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22" t="s">
        <v>217</v>
      </c>
      <c r="E122" t="s">
        <v>225</v>
      </c>
      <c r="F122" t="s">
        <v>78</v>
      </c>
      <c r="G122" t="s">
        <v>276</v>
      </c>
      <c r="H122" t="s">
        <v>270</v>
      </c>
      <c r="I122" t="s">
        <v>260</v>
      </c>
      <c r="J122" t="s">
        <v>283</v>
      </c>
      <c r="K122" t="s">
        <v>295</v>
      </c>
      <c r="L122" s="1">
        <v>42</v>
      </c>
      <c r="M122" s="1"/>
      <c r="N122" s="2">
        <v>120</v>
      </c>
      <c r="O122" t="str">
        <f t="shared" si="1"/>
        <v>LouisvilleSG</v>
      </c>
      <c r="P122" t="str">
        <f>_xlfn.CONCAT(Table1[[#This Row],[First Name]:[DEF]])</f>
        <v>"Brook", "Cousins", 80, 28, 16, 44, 21, 12, 42</v>
      </c>
    </row>
    <row r="123" spans="1:16" x14ac:dyDescent="0.25">
      <c r="A123" t="s">
        <v>35</v>
      </c>
      <c r="B123" t="s">
        <v>119</v>
      </c>
      <c r="C12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23" t="s">
        <v>204</v>
      </c>
      <c r="E123" t="s">
        <v>226</v>
      </c>
      <c r="F123" t="s">
        <v>104</v>
      </c>
      <c r="G123" t="s">
        <v>273</v>
      </c>
      <c r="H123" t="s">
        <v>275</v>
      </c>
      <c r="I123" t="s">
        <v>276</v>
      </c>
      <c r="J123" t="s">
        <v>257</v>
      </c>
      <c r="K123" t="s">
        <v>297</v>
      </c>
      <c r="L123" s="1">
        <v>33</v>
      </c>
      <c r="M123" s="1"/>
      <c r="N123" s="2">
        <v>121</v>
      </c>
      <c r="O123" t="str">
        <f t="shared" si="1"/>
        <v>LouisvillePG</v>
      </c>
      <c r="P123" t="str">
        <f>_xlfn.CONCAT(Table1[[#This Row],[First Name]:[DEF]])</f>
        <v>"Burton", "Jenkins", 76, 14, 24, 28, 39, 6, 33</v>
      </c>
    </row>
    <row r="124" spans="1:16" x14ac:dyDescent="0.25">
      <c r="A124" t="s">
        <v>35</v>
      </c>
      <c r="B124" t="s">
        <v>122</v>
      </c>
      <c r="C124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24" t="s">
        <v>192</v>
      </c>
      <c r="E124" t="s">
        <v>115</v>
      </c>
      <c r="F124" t="s">
        <v>86</v>
      </c>
      <c r="G124" t="s">
        <v>299</v>
      </c>
      <c r="H124" t="s">
        <v>293</v>
      </c>
      <c r="I124" t="s">
        <v>271</v>
      </c>
      <c r="J124" t="s">
        <v>264</v>
      </c>
      <c r="K124" t="s">
        <v>279</v>
      </c>
      <c r="L124" s="1">
        <v>37</v>
      </c>
      <c r="M124" s="1"/>
      <c r="N124" s="2">
        <v>122</v>
      </c>
      <c r="O124" t="str">
        <f t="shared" si="1"/>
        <v>LouisvilleC</v>
      </c>
      <c r="P124" t="str">
        <f>_xlfn.CONCAT(Table1[[#This Row],[First Name]:[DEF]])</f>
        <v>"Ben", "Black", 70, 22, 26, 27, 5, 19, 37</v>
      </c>
    </row>
    <row r="125" spans="1:16" x14ac:dyDescent="0.25">
      <c r="A125" t="s">
        <v>35</v>
      </c>
      <c r="B125" t="s">
        <v>116</v>
      </c>
      <c r="C125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25" t="s">
        <v>227</v>
      </c>
      <c r="E125" t="s">
        <v>153</v>
      </c>
      <c r="F125" t="s">
        <v>88</v>
      </c>
      <c r="G125" t="s">
        <v>275</v>
      </c>
      <c r="H125" t="s">
        <v>270</v>
      </c>
      <c r="I125" t="s">
        <v>264</v>
      </c>
      <c r="J125" t="s">
        <v>295</v>
      </c>
      <c r="K125" t="s">
        <v>271</v>
      </c>
      <c r="L125" s="1">
        <v>38</v>
      </c>
      <c r="M125" s="1"/>
      <c r="N125" s="2">
        <v>123</v>
      </c>
      <c r="O125" t="str">
        <f t="shared" si="1"/>
        <v>LouisvilleSF</v>
      </c>
      <c r="P125" t="str">
        <f>_xlfn.CONCAT(Table1[[#This Row],[First Name]:[DEF]])</f>
        <v>"Luis", "Brown", 67, 24, 16, 5, 12, 27, 38</v>
      </c>
    </row>
    <row r="126" spans="1:16" x14ac:dyDescent="0.25">
      <c r="A126" t="s">
        <v>35</v>
      </c>
      <c r="B126" t="s">
        <v>113</v>
      </c>
      <c r="C126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26" t="s">
        <v>214</v>
      </c>
      <c r="E126" t="s">
        <v>195</v>
      </c>
      <c r="F126" t="s">
        <v>93</v>
      </c>
      <c r="G126" t="s">
        <v>283</v>
      </c>
      <c r="H126" t="s">
        <v>291</v>
      </c>
      <c r="I126" t="s">
        <v>264</v>
      </c>
      <c r="J126" t="s">
        <v>266</v>
      </c>
      <c r="K126" t="s">
        <v>300</v>
      </c>
      <c r="L126" s="1">
        <v>30</v>
      </c>
      <c r="M126" s="1"/>
      <c r="N126" s="2">
        <v>124</v>
      </c>
      <c r="O126" t="str">
        <f t="shared" si="1"/>
        <v>LouisvillePF</v>
      </c>
      <c r="P126" t="str">
        <f>_xlfn.CONCAT(Table1[[#This Row],[First Name]:[DEF]])</f>
        <v>"Kyrie", "MacIntosh", 63, 21, 40, 5, 1, 2, 30</v>
      </c>
    </row>
    <row r="127" spans="1:16" x14ac:dyDescent="0.25">
      <c r="A127" t="s">
        <v>36</v>
      </c>
      <c r="B127" t="s">
        <v>110</v>
      </c>
      <c r="C12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27" t="s">
        <v>214</v>
      </c>
      <c r="E127" t="s">
        <v>172</v>
      </c>
      <c r="F127" t="s">
        <v>106</v>
      </c>
      <c r="G127" t="s">
        <v>299</v>
      </c>
      <c r="H127" t="s">
        <v>262</v>
      </c>
      <c r="I127" t="s">
        <v>289</v>
      </c>
      <c r="J127" t="s">
        <v>287</v>
      </c>
      <c r="K127" t="s">
        <v>296</v>
      </c>
      <c r="L127" s="1">
        <v>35</v>
      </c>
      <c r="M127" s="1"/>
      <c r="N127">
        <v>125</v>
      </c>
      <c r="O127" t="str">
        <f t="shared" si="1"/>
        <v>Loyola ChicagoSG</v>
      </c>
      <c r="P127" t="str">
        <f>_xlfn.CONCAT(Table1[[#This Row],[First Name]:[DEF]])</f>
        <v>"Kyrie", "Anthony", 91, 22, 29, 49, 42, 41, 35</v>
      </c>
    </row>
    <row r="128" spans="1:16" x14ac:dyDescent="0.25">
      <c r="A128" t="s">
        <v>36</v>
      </c>
      <c r="B128" t="s">
        <v>122</v>
      </c>
      <c r="C12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28" t="s">
        <v>228</v>
      </c>
      <c r="E128" t="s">
        <v>136</v>
      </c>
      <c r="F128" t="s">
        <v>94</v>
      </c>
      <c r="G128" t="s">
        <v>256</v>
      </c>
      <c r="H128" t="s">
        <v>255</v>
      </c>
      <c r="I128" t="s">
        <v>288</v>
      </c>
      <c r="J128" t="s">
        <v>277</v>
      </c>
      <c r="K128" t="s">
        <v>259</v>
      </c>
      <c r="L128" s="1">
        <v>46</v>
      </c>
      <c r="M128" s="1"/>
      <c r="N128">
        <v>126</v>
      </c>
      <c r="O128" t="str">
        <f t="shared" si="1"/>
        <v>Loyola ChicagoC</v>
      </c>
      <c r="P128" t="str">
        <f>_xlfn.CONCAT(Table1[[#This Row],[First Name]:[DEF]])</f>
        <v>"Carlos", "Chen", 81, 34, 7, 31, 43, 10, 46</v>
      </c>
    </row>
    <row r="129" spans="1:16" x14ac:dyDescent="0.25">
      <c r="A129" t="s">
        <v>36</v>
      </c>
      <c r="B129" t="s">
        <v>113</v>
      </c>
      <c r="C12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29" t="s">
        <v>229</v>
      </c>
      <c r="E129" t="s">
        <v>142</v>
      </c>
      <c r="F129" t="s">
        <v>94</v>
      </c>
      <c r="G129" t="s">
        <v>278</v>
      </c>
      <c r="H129" t="s">
        <v>295</v>
      </c>
      <c r="I129" t="s">
        <v>289</v>
      </c>
      <c r="J129" t="s">
        <v>282</v>
      </c>
      <c r="K129" t="s">
        <v>280</v>
      </c>
      <c r="L129" s="1">
        <v>35</v>
      </c>
      <c r="M129" s="1"/>
      <c r="N129">
        <v>127</v>
      </c>
      <c r="O129" t="str">
        <f t="shared" si="1"/>
        <v>Loyola ChicagoPF</v>
      </c>
      <c r="P129" t="str">
        <f>_xlfn.CONCAT(Table1[[#This Row],[First Name]:[DEF]])</f>
        <v>"Miles", "Romano", 81, 8, 12, 49, 36, 38, 35</v>
      </c>
    </row>
    <row r="130" spans="1:16" x14ac:dyDescent="0.25">
      <c r="A130" t="s">
        <v>36</v>
      </c>
      <c r="B130" t="s">
        <v>119</v>
      </c>
      <c r="C13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30" t="s">
        <v>179</v>
      </c>
      <c r="E130" t="s">
        <v>112</v>
      </c>
      <c r="F130" t="s">
        <v>82</v>
      </c>
      <c r="G130" t="s">
        <v>284</v>
      </c>
      <c r="H130" t="s">
        <v>278</v>
      </c>
      <c r="I130" t="s">
        <v>262</v>
      </c>
      <c r="J130" t="s">
        <v>276</v>
      </c>
      <c r="K130" t="s">
        <v>273</v>
      </c>
      <c r="L130" s="1">
        <v>29</v>
      </c>
      <c r="M130" s="1"/>
      <c r="N130">
        <v>128</v>
      </c>
      <c r="O130" t="str">
        <f t="shared" si="1"/>
        <v>Loyola ChicagoPG</v>
      </c>
      <c r="P130" t="str">
        <f>_xlfn.CONCAT(Table1[[#This Row],[First Name]:[DEF]])</f>
        <v>"AJ", "Bush", 79, 46, 8, 29, 28, 14, 29</v>
      </c>
    </row>
    <row r="131" spans="1:16" x14ac:dyDescent="0.25">
      <c r="A131" t="s">
        <v>36</v>
      </c>
      <c r="B131" t="s">
        <v>116</v>
      </c>
      <c r="C13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31" t="s">
        <v>148</v>
      </c>
      <c r="E131" t="s">
        <v>165</v>
      </c>
      <c r="F131" t="s">
        <v>86</v>
      </c>
      <c r="G131" t="s">
        <v>295</v>
      </c>
      <c r="H131" t="s">
        <v>256</v>
      </c>
      <c r="I131" t="s">
        <v>256</v>
      </c>
      <c r="J131" t="s">
        <v>269</v>
      </c>
      <c r="K131" t="s">
        <v>274</v>
      </c>
      <c r="L131" s="1">
        <v>7</v>
      </c>
      <c r="M131" s="1"/>
      <c r="N131">
        <v>129</v>
      </c>
      <c r="O131" t="str">
        <f t="shared" ref="O131:O194" si="2">_xlfn.CONCAT(A131,C131)</f>
        <v>Loyola ChicagoSF</v>
      </c>
      <c r="P131" t="str">
        <f>_xlfn.CONCAT(Table1[[#This Row],[First Name]:[DEF]])</f>
        <v>"Tom", "Miller", 70, 12, 34, 34, 17, 13, 7</v>
      </c>
    </row>
    <row r="132" spans="1:16" x14ac:dyDescent="0.25">
      <c r="A132" t="s">
        <v>37</v>
      </c>
      <c r="B132" t="s">
        <v>119</v>
      </c>
      <c r="C132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32" t="s">
        <v>133</v>
      </c>
      <c r="E132" t="s">
        <v>196</v>
      </c>
      <c r="F132" t="s">
        <v>84</v>
      </c>
      <c r="G132" t="s">
        <v>291</v>
      </c>
      <c r="H132" t="s">
        <v>272</v>
      </c>
      <c r="I132" t="s">
        <v>277</v>
      </c>
      <c r="J132" t="s">
        <v>277</v>
      </c>
      <c r="K132" t="s">
        <v>268</v>
      </c>
      <c r="L132" s="1">
        <v>37</v>
      </c>
      <c r="M132" s="1"/>
      <c r="N132" s="2">
        <v>130</v>
      </c>
      <c r="O132" t="str">
        <f t="shared" si="2"/>
        <v>LSUPG</v>
      </c>
      <c r="P132" t="str">
        <f>_xlfn.CONCAT(Table1[[#This Row],[First Name]:[DEF]])</f>
        <v>"Dwayne", "Thomas", 87, 40, 18, 43, 43, 20, 37</v>
      </c>
    </row>
    <row r="133" spans="1:16" x14ac:dyDescent="0.25">
      <c r="A133" t="s">
        <v>37</v>
      </c>
      <c r="B133" t="s">
        <v>110</v>
      </c>
      <c r="C133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33" t="s">
        <v>108</v>
      </c>
      <c r="E133" t="s">
        <v>196</v>
      </c>
      <c r="F133" t="s">
        <v>95</v>
      </c>
      <c r="G133" t="s">
        <v>286</v>
      </c>
      <c r="H133" t="s">
        <v>300</v>
      </c>
      <c r="I133" t="s">
        <v>271</v>
      </c>
      <c r="J133" t="s">
        <v>260</v>
      </c>
      <c r="K133" t="s">
        <v>269</v>
      </c>
      <c r="L133" s="1">
        <v>20</v>
      </c>
      <c r="M133" s="1"/>
      <c r="N133" s="2">
        <v>131</v>
      </c>
      <c r="O133" t="str">
        <f t="shared" si="2"/>
        <v>LSUSG</v>
      </c>
      <c r="P133" t="str">
        <f>_xlfn.CONCAT(Table1[[#This Row],[First Name]:[DEF]])</f>
        <v>"Shawn", "Thomas", 78, 9, 2, 27, 44, 17, 20</v>
      </c>
    </row>
    <row r="134" spans="1:16" x14ac:dyDescent="0.25">
      <c r="A134" t="s">
        <v>37</v>
      </c>
      <c r="B134" t="s">
        <v>122</v>
      </c>
      <c r="C134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34" t="s">
        <v>127</v>
      </c>
      <c r="E134" t="s">
        <v>146</v>
      </c>
      <c r="F134" t="s">
        <v>104</v>
      </c>
      <c r="G134" t="s">
        <v>299</v>
      </c>
      <c r="H134" t="s">
        <v>298</v>
      </c>
      <c r="I134" t="s">
        <v>268</v>
      </c>
      <c r="J134" t="s">
        <v>285</v>
      </c>
      <c r="K134" t="s">
        <v>267</v>
      </c>
      <c r="L134" s="1">
        <v>46</v>
      </c>
      <c r="M134" s="1"/>
      <c r="N134" s="2">
        <v>132</v>
      </c>
      <c r="O134" t="str">
        <f t="shared" si="2"/>
        <v>LSUC</v>
      </c>
      <c r="P134" t="str">
        <f>_xlfn.CONCAT(Table1[[#This Row],[First Name]:[DEF]])</f>
        <v>"Leroy", "Curry", 76, 22, 4, 20, 23, 25, 46</v>
      </c>
    </row>
    <row r="135" spans="1:16" x14ac:dyDescent="0.25">
      <c r="A135" t="s">
        <v>37</v>
      </c>
      <c r="B135" t="s">
        <v>113</v>
      </c>
      <c r="C135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35" t="s">
        <v>172</v>
      </c>
      <c r="E135" t="s">
        <v>218</v>
      </c>
      <c r="F135" t="s">
        <v>100</v>
      </c>
      <c r="G135" t="s">
        <v>258</v>
      </c>
      <c r="H135" t="s">
        <v>276</v>
      </c>
      <c r="I135" t="s">
        <v>286</v>
      </c>
      <c r="J135" t="s">
        <v>292</v>
      </c>
      <c r="K135" t="s">
        <v>291</v>
      </c>
      <c r="L135" s="1">
        <v>46</v>
      </c>
      <c r="M135" s="1"/>
      <c r="N135" s="2">
        <v>133</v>
      </c>
      <c r="O135" t="str">
        <f t="shared" si="2"/>
        <v>LSUPF</v>
      </c>
      <c r="P135" t="str">
        <f>_xlfn.CONCAT(Table1[[#This Row],[First Name]:[DEF]])</f>
        <v>"Anthony", "Johnson", 73, 33, 28, 9, 11, 40, 46</v>
      </c>
    </row>
    <row r="136" spans="1:16" x14ac:dyDescent="0.25">
      <c r="A136" t="s">
        <v>37</v>
      </c>
      <c r="B136" t="s">
        <v>116</v>
      </c>
      <c r="C13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36" t="s">
        <v>123</v>
      </c>
      <c r="E136" t="s">
        <v>172</v>
      </c>
      <c r="F136" t="s">
        <v>86</v>
      </c>
      <c r="G136" t="s">
        <v>276</v>
      </c>
      <c r="H136" t="s">
        <v>300</v>
      </c>
      <c r="I136" t="s">
        <v>255</v>
      </c>
      <c r="J136" t="s">
        <v>288</v>
      </c>
      <c r="K136" t="s">
        <v>255</v>
      </c>
      <c r="L136" s="1">
        <v>28</v>
      </c>
      <c r="M136" s="1"/>
      <c r="N136" s="2">
        <v>134</v>
      </c>
      <c r="O136" t="str">
        <f t="shared" si="2"/>
        <v>LSUSF</v>
      </c>
      <c r="P136" t="str">
        <f>_xlfn.CONCAT(Table1[[#This Row],[First Name]:[DEF]])</f>
        <v>"DJ", "Anthony", 70, 28, 2, 7, 31, 7, 28</v>
      </c>
    </row>
    <row r="137" spans="1:16" x14ac:dyDescent="0.25">
      <c r="A137" t="s">
        <v>38</v>
      </c>
      <c r="B137" t="s">
        <v>113</v>
      </c>
      <c r="C137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37" t="s">
        <v>230</v>
      </c>
      <c r="E137" t="s">
        <v>171</v>
      </c>
      <c r="F137" t="s">
        <v>95</v>
      </c>
      <c r="G137" t="s">
        <v>297</v>
      </c>
      <c r="H137" t="s">
        <v>292</v>
      </c>
      <c r="I137" t="s">
        <v>287</v>
      </c>
      <c r="J137" t="s">
        <v>263</v>
      </c>
      <c r="K137" t="s">
        <v>281</v>
      </c>
      <c r="L137" s="1">
        <v>33</v>
      </c>
      <c r="M137" s="1"/>
      <c r="N137">
        <v>135</v>
      </c>
      <c r="O137" t="str">
        <f t="shared" si="2"/>
        <v>MarquettePF</v>
      </c>
      <c r="P137" t="str">
        <f>_xlfn.CONCAT(Table1[[#This Row],[First Name]:[DEF]])</f>
        <v>"Kevin", "Bacot", 78, 6, 11, 42, 37, 30, 33</v>
      </c>
    </row>
    <row r="138" spans="1:16" x14ac:dyDescent="0.25">
      <c r="A138" t="s">
        <v>38</v>
      </c>
      <c r="B138" t="s">
        <v>110</v>
      </c>
      <c r="C138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38" t="s">
        <v>152</v>
      </c>
      <c r="E138" t="s">
        <v>112</v>
      </c>
      <c r="F138" t="s">
        <v>104</v>
      </c>
      <c r="G138" t="s">
        <v>274</v>
      </c>
      <c r="H138" t="s">
        <v>264</v>
      </c>
      <c r="I138" t="s">
        <v>268</v>
      </c>
      <c r="J138" t="s">
        <v>291</v>
      </c>
      <c r="K138" t="s">
        <v>290</v>
      </c>
      <c r="L138" s="1">
        <v>20</v>
      </c>
      <c r="M138" s="1"/>
      <c r="N138">
        <v>136</v>
      </c>
      <c r="O138" t="str">
        <f t="shared" si="2"/>
        <v>MarquetteSG</v>
      </c>
      <c r="P138" t="str">
        <f>_xlfn.CONCAT(Table1[[#This Row],[First Name]:[DEF]])</f>
        <v>"Chris", "Bush", 76, 13, 5, 20, 40, 35, 20</v>
      </c>
    </row>
    <row r="139" spans="1:16" x14ac:dyDescent="0.25">
      <c r="A139" t="s">
        <v>38</v>
      </c>
      <c r="B139" t="s">
        <v>122</v>
      </c>
      <c r="C13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39" t="s">
        <v>231</v>
      </c>
      <c r="E139" t="s">
        <v>156</v>
      </c>
      <c r="F139" t="s">
        <v>83</v>
      </c>
      <c r="G139" t="s">
        <v>287</v>
      </c>
      <c r="H139" t="s">
        <v>299</v>
      </c>
      <c r="I139" t="s">
        <v>274</v>
      </c>
      <c r="J139" t="s">
        <v>265</v>
      </c>
      <c r="K139" t="s">
        <v>262</v>
      </c>
      <c r="L139" s="1">
        <v>21</v>
      </c>
      <c r="M139" s="1"/>
      <c r="N139">
        <v>137</v>
      </c>
      <c r="O139" t="str">
        <f t="shared" si="2"/>
        <v>MarquetteC</v>
      </c>
      <c r="P139" t="str">
        <f>_xlfn.CONCAT(Table1[[#This Row],[First Name]:[DEF]])</f>
        <v>"Hugo", "Mensah", 74, 42, 22, 13, 15, 29, 21</v>
      </c>
    </row>
    <row r="140" spans="1:16" x14ac:dyDescent="0.25">
      <c r="A140" t="s">
        <v>38</v>
      </c>
      <c r="B140" t="s">
        <v>116</v>
      </c>
      <c r="C140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40" t="s">
        <v>183</v>
      </c>
      <c r="E140" t="s">
        <v>136</v>
      </c>
      <c r="F140" t="s">
        <v>83</v>
      </c>
      <c r="G140" t="s">
        <v>276</v>
      </c>
      <c r="H140" t="s">
        <v>289</v>
      </c>
      <c r="I140" t="s">
        <v>292</v>
      </c>
      <c r="J140" t="s">
        <v>267</v>
      </c>
      <c r="K140" t="s">
        <v>254</v>
      </c>
      <c r="L140" s="1">
        <v>13</v>
      </c>
      <c r="M140" s="1"/>
      <c r="N140">
        <v>138</v>
      </c>
      <c r="O140" t="str">
        <f t="shared" si="2"/>
        <v>MarquetteSF</v>
      </c>
      <c r="P140" t="str">
        <f>_xlfn.CONCAT(Table1[[#This Row],[First Name]:[DEF]])</f>
        <v>"Jeremy", "Chen", 74, 28, 49, 11, 25, 32, 13</v>
      </c>
    </row>
    <row r="141" spans="1:16" x14ac:dyDescent="0.25">
      <c r="A141" t="s">
        <v>38</v>
      </c>
      <c r="B141" t="s">
        <v>119</v>
      </c>
      <c r="C14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41" t="s">
        <v>219</v>
      </c>
      <c r="E141" t="s">
        <v>158</v>
      </c>
      <c r="F141" t="s">
        <v>86</v>
      </c>
      <c r="G141" t="s">
        <v>268</v>
      </c>
      <c r="H141" t="s">
        <v>298</v>
      </c>
      <c r="I141" t="s">
        <v>299</v>
      </c>
      <c r="J141" t="s">
        <v>285</v>
      </c>
      <c r="K141" t="s">
        <v>270</v>
      </c>
      <c r="L141" s="1">
        <v>37</v>
      </c>
      <c r="M141" s="1"/>
      <c r="N141">
        <v>139</v>
      </c>
      <c r="O141" t="str">
        <f t="shared" si="2"/>
        <v>MarquettePG</v>
      </c>
      <c r="P141" t="str">
        <f>_xlfn.CONCAT(Table1[[#This Row],[First Name]:[DEF]])</f>
        <v>"Tyler", "Morrison", 70, 20, 4, 22, 23, 16, 37</v>
      </c>
    </row>
    <row r="142" spans="1:16" x14ac:dyDescent="0.25">
      <c r="A142" t="s">
        <v>39</v>
      </c>
      <c r="B142" t="s">
        <v>119</v>
      </c>
      <c r="C142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42" t="s">
        <v>204</v>
      </c>
      <c r="E142" t="s">
        <v>136</v>
      </c>
      <c r="F142" t="s">
        <v>75</v>
      </c>
      <c r="G142" t="s">
        <v>284</v>
      </c>
      <c r="H142" t="s">
        <v>261</v>
      </c>
      <c r="I142" t="s">
        <v>252</v>
      </c>
      <c r="J142" t="s">
        <v>296</v>
      </c>
      <c r="K142" t="s">
        <v>290</v>
      </c>
      <c r="L142" s="1">
        <v>44</v>
      </c>
      <c r="M142" s="1"/>
      <c r="N142" s="2">
        <v>140</v>
      </c>
      <c r="O142" t="str">
        <f t="shared" si="2"/>
        <v>MemphisPG</v>
      </c>
      <c r="P142" t="str">
        <f>_xlfn.CONCAT(Table1[[#This Row],[First Name]:[DEF]])</f>
        <v>"Burton", "Chen", 88, 46, 3, 47, 41, 35, 44</v>
      </c>
    </row>
    <row r="143" spans="1:16" x14ac:dyDescent="0.25">
      <c r="A143" t="s">
        <v>39</v>
      </c>
      <c r="B143" t="s">
        <v>116</v>
      </c>
      <c r="C143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43" t="s">
        <v>212</v>
      </c>
      <c r="E143" t="s">
        <v>156</v>
      </c>
      <c r="F143" t="s">
        <v>99</v>
      </c>
      <c r="G143" t="s">
        <v>289</v>
      </c>
      <c r="H143" t="s">
        <v>256</v>
      </c>
      <c r="I143" t="s">
        <v>298</v>
      </c>
      <c r="J143" t="s">
        <v>264</v>
      </c>
      <c r="K143" t="s">
        <v>300</v>
      </c>
      <c r="L143" s="1">
        <v>29</v>
      </c>
      <c r="M143" s="1"/>
      <c r="N143" s="2">
        <v>141</v>
      </c>
      <c r="O143" t="str">
        <f t="shared" si="2"/>
        <v>MemphisSF</v>
      </c>
      <c r="P143" t="str">
        <f>_xlfn.CONCAT(Table1[[#This Row],[First Name]:[DEF]])</f>
        <v>"CJ", "Mensah", 71, 49, 34, 4, 5, 2, 29</v>
      </c>
    </row>
    <row r="144" spans="1:16" x14ac:dyDescent="0.25">
      <c r="A144" t="s">
        <v>39</v>
      </c>
      <c r="B144" t="s">
        <v>110</v>
      </c>
      <c r="C14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44" t="s">
        <v>203</v>
      </c>
      <c r="E144" t="s">
        <v>216</v>
      </c>
      <c r="F144" t="s">
        <v>86</v>
      </c>
      <c r="G144" t="s">
        <v>273</v>
      </c>
      <c r="H144" t="s">
        <v>296</v>
      </c>
      <c r="I144" t="s">
        <v>292</v>
      </c>
      <c r="J144" t="s">
        <v>275</v>
      </c>
      <c r="K144" t="s">
        <v>256</v>
      </c>
      <c r="L144" s="1">
        <v>4</v>
      </c>
      <c r="M144" s="1"/>
      <c r="N144" s="2">
        <v>142</v>
      </c>
      <c r="O144" t="str">
        <f t="shared" si="2"/>
        <v>MemphisSG</v>
      </c>
      <c r="P144" t="str">
        <f>_xlfn.CONCAT(Table1[[#This Row],[First Name]:[DEF]])</f>
        <v>"Steve", "Jordan", 70, 14, 41, 11, 24, 34, 4</v>
      </c>
    </row>
    <row r="145" spans="1:16" x14ac:dyDescent="0.25">
      <c r="A145" t="s">
        <v>39</v>
      </c>
      <c r="B145" t="s">
        <v>113</v>
      </c>
      <c r="C145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45" t="s">
        <v>212</v>
      </c>
      <c r="E145" t="s">
        <v>168</v>
      </c>
      <c r="F145" t="s">
        <v>89</v>
      </c>
      <c r="G145" t="s">
        <v>286</v>
      </c>
      <c r="H145" t="s">
        <v>293</v>
      </c>
      <c r="I145" t="s">
        <v>264</v>
      </c>
      <c r="J145" t="s">
        <v>268</v>
      </c>
      <c r="K145" t="s">
        <v>258</v>
      </c>
      <c r="L145" s="1">
        <v>14</v>
      </c>
      <c r="M145" s="1"/>
      <c r="N145" s="2">
        <v>143</v>
      </c>
      <c r="O145" t="str">
        <f t="shared" si="2"/>
        <v>MemphisPF</v>
      </c>
      <c r="P145" t="str">
        <f>_xlfn.CONCAT(Table1[[#This Row],[First Name]:[DEF]])</f>
        <v>"CJ", "Green", 66, 9, 26, 5, 20, 33, 14</v>
      </c>
    </row>
    <row r="146" spans="1:16" x14ac:dyDescent="0.25">
      <c r="A146" t="s">
        <v>39</v>
      </c>
      <c r="B146" t="s">
        <v>122</v>
      </c>
      <c r="C146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46" t="s">
        <v>232</v>
      </c>
      <c r="E146" t="s">
        <v>139</v>
      </c>
      <c r="F146" t="s">
        <v>85</v>
      </c>
      <c r="G146" t="s">
        <v>271</v>
      </c>
      <c r="H146" t="s">
        <v>259</v>
      </c>
      <c r="I146" t="s">
        <v>258</v>
      </c>
      <c r="J146" t="s">
        <v>286</v>
      </c>
      <c r="K146" t="s">
        <v>262</v>
      </c>
      <c r="L146" s="1">
        <v>1</v>
      </c>
      <c r="M146" s="1"/>
      <c r="N146" s="2">
        <v>144</v>
      </c>
      <c r="O146" t="str">
        <f t="shared" si="2"/>
        <v>MemphisC</v>
      </c>
      <c r="P146" t="str">
        <f>_xlfn.CONCAT(Table1[[#This Row],[First Name]:[DEF]])</f>
        <v>"Al", "Durant", 65, 27, 10, 33, 9, 29, 1</v>
      </c>
    </row>
    <row r="147" spans="1:16" x14ac:dyDescent="0.25">
      <c r="A147" t="s">
        <v>40</v>
      </c>
      <c r="B147" t="s">
        <v>113</v>
      </c>
      <c r="C147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47" t="s">
        <v>228</v>
      </c>
      <c r="E147" t="s">
        <v>233</v>
      </c>
      <c r="F147" t="s">
        <v>78</v>
      </c>
      <c r="G147" t="s">
        <v>258</v>
      </c>
      <c r="H147" t="s">
        <v>253</v>
      </c>
      <c r="I147" t="s">
        <v>295</v>
      </c>
      <c r="J147" t="s">
        <v>280</v>
      </c>
      <c r="K147" t="s">
        <v>254</v>
      </c>
      <c r="L147" s="1">
        <v>14</v>
      </c>
      <c r="M147" s="1"/>
      <c r="N147">
        <v>145</v>
      </c>
      <c r="O147" t="str">
        <f t="shared" si="2"/>
        <v>MiamiPF</v>
      </c>
      <c r="P147" t="str">
        <f>_xlfn.CONCAT(Table1[[#This Row],[First Name]:[DEF]])</f>
        <v>"Carlos", "Guster", 80, 33, 45, 12, 38, 32, 14</v>
      </c>
    </row>
    <row r="148" spans="1:16" x14ac:dyDescent="0.25">
      <c r="A148" t="s">
        <v>40</v>
      </c>
      <c r="B148" t="s">
        <v>116</v>
      </c>
      <c r="C148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48" t="s">
        <v>205</v>
      </c>
      <c r="E148" t="s">
        <v>216</v>
      </c>
      <c r="F148" t="s">
        <v>90</v>
      </c>
      <c r="G148" t="s">
        <v>293</v>
      </c>
      <c r="H148" t="s">
        <v>285</v>
      </c>
      <c r="I148" t="s">
        <v>286</v>
      </c>
      <c r="J148" t="s">
        <v>294</v>
      </c>
      <c r="K148" t="s">
        <v>276</v>
      </c>
      <c r="L148" s="1">
        <v>23</v>
      </c>
      <c r="M148" s="1"/>
      <c r="N148">
        <v>146</v>
      </c>
      <c r="O148" t="str">
        <f t="shared" si="2"/>
        <v>MiamiSF</v>
      </c>
      <c r="P148" t="str">
        <f>_xlfn.CONCAT(Table1[[#This Row],[First Name]:[DEF]])</f>
        <v>"Ahmed", "Jordan", 77, 26, 23, 9, 48, 28, 23</v>
      </c>
    </row>
    <row r="149" spans="1:16" x14ac:dyDescent="0.25">
      <c r="A149" t="s">
        <v>40</v>
      </c>
      <c r="B149" t="s">
        <v>122</v>
      </c>
      <c r="C14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49" t="s">
        <v>133</v>
      </c>
      <c r="E149" t="s">
        <v>162</v>
      </c>
      <c r="F149" t="s">
        <v>90</v>
      </c>
      <c r="G149" t="s">
        <v>283</v>
      </c>
      <c r="H149" t="s">
        <v>257</v>
      </c>
      <c r="I149" t="s">
        <v>255</v>
      </c>
      <c r="J149" t="s">
        <v>296</v>
      </c>
      <c r="K149" t="s">
        <v>273</v>
      </c>
      <c r="L149" s="1">
        <v>21</v>
      </c>
      <c r="M149" s="1"/>
      <c r="N149">
        <v>147</v>
      </c>
      <c r="O149" t="str">
        <f t="shared" si="2"/>
        <v>MiamiC</v>
      </c>
      <c r="P149" t="str">
        <f>_xlfn.CONCAT(Table1[[#This Row],[First Name]:[DEF]])</f>
        <v>"Dwayne", "Jones", 77, 21, 39, 7, 41, 14, 21</v>
      </c>
    </row>
    <row r="150" spans="1:16" x14ac:dyDescent="0.25">
      <c r="A150" t="s">
        <v>40</v>
      </c>
      <c r="B150" t="s">
        <v>110</v>
      </c>
      <c r="C150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50" t="s">
        <v>159</v>
      </c>
      <c r="E150" t="s">
        <v>198</v>
      </c>
      <c r="F150" t="s">
        <v>86</v>
      </c>
      <c r="G150" t="s">
        <v>259</v>
      </c>
      <c r="H150" t="s">
        <v>273</v>
      </c>
      <c r="I150" t="s">
        <v>258</v>
      </c>
      <c r="J150" t="s">
        <v>292</v>
      </c>
      <c r="K150" t="s">
        <v>259</v>
      </c>
      <c r="L150" s="1">
        <v>27</v>
      </c>
      <c r="M150" s="1"/>
      <c r="N150">
        <v>148</v>
      </c>
      <c r="O150" t="str">
        <f t="shared" si="2"/>
        <v>MiamiSG</v>
      </c>
      <c r="P150" t="str">
        <f>_xlfn.CONCAT(Table1[[#This Row],[First Name]:[DEF]])</f>
        <v>"Bud", "Ali", 70, 10, 14, 33, 11, 10, 27</v>
      </c>
    </row>
    <row r="151" spans="1:16" x14ac:dyDescent="0.25">
      <c r="A151" t="s">
        <v>40</v>
      </c>
      <c r="B151" t="s">
        <v>119</v>
      </c>
      <c r="C15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51" t="s">
        <v>219</v>
      </c>
      <c r="E151" t="s">
        <v>155</v>
      </c>
      <c r="F151" t="s">
        <v>88</v>
      </c>
      <c r="G151" t="s">
        <v>297</v>
      </c>
      <c r="H151" t="s">
        <v>271</v>
      </c>
      <c r="I151" t="s">
        <v>262</v>
      </c>
      <c r="J151" t="s">
        <v>264</v>
      </c>
      <c r="K151" t="s">
        <v>254</v>
      </c>
      <c r="L151" s="1">
        <v>18</v>
      </c>
      <c r="M151" s="1"/>
      <c r="N151">
        <v>149</v>
      </c>
      <c r="O151" t="str">
        <f t="shared" si="2"/>
        <v>MiamiPG</v>
      </c>
      <c r="P151" t="str">
        <f>_xlfn.CONCAT(Table1[[#This Row],[First Name]:[DEF]])</f>
        <v>"Tyler", "Davis", 67, 6, 27, 29, 5, 32, 18</v>
      </c>
    </row>
    <row r="152" spans="1:16" x14ac:dyDescent="0.25">
      <c r="A152" t="s">
        <v>41</v>
      </c>
      <c r="B152" t="s">
        <v>113</v>
      </c>
      <c r="C152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52" t="s">
        <v>234</v>
      </c>
      <c r="E152" t="s">
        <v>225</v>
      </c>
      <c r="F152" t="s">
        <v>77</v>
      </c>
      <c r="G152" t="s">
        <v>259</v>
      </c>
      <c r="H152" t="s">
        <v>275</v>
      </c>
      <c r="I152" t="s">
        <v>289</v>
      </c>
      <c r="J152" t="s">
        <v>260</v>
      </c>
      <c r="K152" t="s">
        <v>281</v>
      </c>
      <c r="L152" s="1">
        <v>38</v>
      </c>
      <c r="M152" s="1"/>
      <c r="N152" s="2">
        <v>150</v>
      </c>
      <c r="O152" t="str">
        <f t="shared" si="2"/>
        <v>MichiganPF</v>
      </c>
      <c r="P152" t="str">
        <f>_xlfn.CONCAT(Table1[[#This Row],[First Name]:[DEF]])</f>
        <v>"Marco", "Cousins", 84, 10, 24, 49, 44, 30, 38</v>
      </c>
    </row>
    <row r="153" spans="1:16" x14ac:dyDescent="0.25">
      <c r="A153" t="s">
        <v>41</v>
      </c>
      <c r="B153" t="s">
        <v>122</v>
      </c>
      <c r="C15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53" t="s">
        <v>232</v>
      </c>
      <c r="E153" t="s">
        <v>171</v>
      </c>
      <c r="F153" t="s">
        <v>82</v>
      </c>
      <c r="G153" t="s">
        <v>276</v>
      </c>
      <c r="H153" t="s">
        <v>300</v>
      </c>
      <c r="I153" t="s">
        <v>267</v>
      </c>
      <c r="J153" t="s">
        <v>262</v>
      </c>
      <c r="K153" t="s">
        <v>284</v>
      </c>
      <c r="L153" s="1">
        <v>27</v>
      </c>
      <c r="M153" s="1"/>
      <c r="N153" s="2">
        <v>151</v>
      </c>
      <c r="O153" t="str">
        <f t="shared" si="2"/>
        <v>MichiganC</v>
      </c>
      <c r="P153" t="str">
        <f>_xlfn.CONCAT(Table1[[#This Row],[First Name]:[DEF]])</f>
        <v>"Al", "Bacot", 79, 28, 2, 25, 29, 46, 27</v>
      </c>
    </row>
    <row r="154" spans="1:16" x14ac:dyDescent="0.25">
      <c r="A154" t="s">
        <v>41</v>
      </c>
      <c r="B154" t="s">
        <v>116</v>
      </c>
      <c r="C154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54" t="s">
        <v>228</v>
      </c>
      <c r="E154" t="s">
        <v>174</v>
      </c>
      <c r="F154" t="s">
        <v>90</v>
      </c>
      <c r="G154" t="s">
        <v>270</v>
      </c>
      <c r="H154" t="s">
        <v>274</v>
      </c>
      <c r="I154" t="s">
        <v>280</v>
      </c>
      <c r="J154" t="s">
        <v>290</v>
      </c>
      <c r="K154" t="s">
        <v>275</v>
      </c>
      <c r="L154" s="1">
        <v>19</v>
      </c>
      <c r="M154" s="1"/>
      <c r="N154" s="2">
        <v>152</v>
      </c>
      <c r="O154" t="str">
        <f t="shared" si="2"/>
        <v>MichiganSF</v>
      </c>
      <c r="P154" t="str">
        <f>_xlfn.CONCAT(Table1[[#This Row],[First Name]:[DEF]])</f>
        <v>"Carlos", "Morant", 77, 16, 13, 38, 35, 24, 19</v>
      </c>
    </row>
    <row r="155" spans="1:16" x14ac:dyDescent="0.25">
      <c r="A155" t="s">
        <v>41</v>
      </c>
      <c r="B155" t="s">
        <v>110</v>
      </c>
      <c r="C155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55" t="s">
        <v>203</v>
      </c>
      <c r="E155" t="s">
        <v>151</v>
      </c>
      <c r="F155" t="s">
        <v>90</v>
      </c>
      <c r="G155" t="s">
        <v>261</v>
      </c>
      <c r="H155" t="s">
        <v>295</v>
      </c>
      <c r="I155" t="s">
        <v>276</v>
      </c>
      <c r="J155" t="s">
        <v>280</v>
      </c>
      <c r="K155" t="s">
        <v>273</v>
      </c>
      <c r="L155" s="1">
        <v>39</v>
      </c>
      <c r="M155" s="1"/>
      <c r="N155" s="2">
        <v>153</v>
      </c>
      <c r="O155" t="str">
        <f t="shared" si="2"/>
        <v>MichiganSG</v>
      </c>
      <c r="P155" t="str">
        <f>_xlfn.CONCAT(Table1[[#This Row],[First Name]:[DEF]])</f>
        <v>"Steve", "DeRozan", 77, 3, 12, 28, 38, 14, 39</v>
      </c>
    </row>
    <row r="156" spans="1:16" x14ac:dyDescent="0.25">
      <c r="A156" t="s">
        <v>41</v>
      </c>
      <c r="B156" t="s">
        <v>119</v>
      </c>
      <c r="C15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56" t="s">
        <v>143</v>
      </c>
      <c r="E156" t="s">
        <v>147</v>
      </c>
      <c r="F156" t="s">
        <v>104</v>
      </c>
      <c r="G156" t="s">
        <v>282</v>
      </c>
      <c r="H156" t="s">
        <v>279</v>
      </c>
      <c r="I156" t="s">
        <v>269</v>
      </c>
      <c r="J156" t="s">
        <v>275</v>
      </c>
      <c r="K156" t="s">
        <v>284</v>
      </c>
      <c r="L156" s="1">
        <v>30</v>
      </c>
      <c r="M156" s="1"/>
      <c r="N156" s="2">
        <v>154</v>
      </c>
      <c r="O156" t="str">
        <f t="shared" si="2"/>
        <v>MichiganPG</v>
      </c>
      <c r="P156" t="str">
        <f>_xlfn.CONCAT(Table1[[#This Row],[First Name]:[DEF]])</f>
        <v>"Demar", "Adams", 76, 36, 19, 17, 24, 46, 30</v>
      </c>
    </row>
    <row r="157" spans="1:16" x14ac:dyDescent="0.25">
      <c r="A157" t="s">
        <v>42</v>
      </c>
      <c r="B157" t="s">
        <v>110</v>
      </c>
      <c r="C15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57" t="s">
        <v>235</v>
      </c>
      <c r="E157" t="s">
        <v>215</v>
      </c>
      <c r="F157" t="s">
        <v>102</v>
      </c>
      <c r="G157" t="s">
        <v>253</v>
      </c>
      <c r="H157" t="s">
        <v>268</v>
      </c>
      <c r="I157" t="s">
        <v>252</v>
      </c>
      <c r="J157" t="s">
        <v>296</v>
      </c>
      <c r="K157" t="s">
        <v>273</v>
      </c>
      <c r="L157" s="1">
        <v>48</v>
      </c>
      <c r="M157" s="1"/>
      <c r="N157">
        <v>155</v>
      </c>
      <c r="O157" t="str">
        <f t="shared" si="2"/>
        <v>Michigan StSG</v>
      </c>
      <c r="P157" t="str">
        <f>_xlfn.CONCAT(Table1[[#This Row],[First Name]:[DEF]])</f>
        <v>"Bruno", "Allen", 90, 45, 20, 47, 41, 14, 48</v>
      </c>
    </row>
    <row r="158" spans="1:16" x14ac:dyDescent="0.25">
      <c r="A158" t="s">
        <v>42</v>
      </c>
      <c r="B158" t="s">
        <v>113</v>
      </c>
      <c r="C15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58" t="s">
        <v>143</v>
      </c>
      <c r="E158" t="s">
        <v>236</v>
      </c>
      <c r="F158" t="s">
        <v>77</v>
      </c>
      <c r="G158" t="s">
        <v>258</v>
      </c>
      <c r="H158" t="s">
        <v>269</v>
      </c>
      <c r="I158" t="s">
        <v>260</v>
      </c>
      <c r="J158" t="s">
        <v>263</v>
      </c>
      <c r="K158" t="s">
        <v>263</v>
      </c>
      <c r="L158" s="1">
        <v>17</v>
      </c>
      <c r="M158" s="1"/>
      <c r="N158">
        <v>156</v>
      </c>
      <c r="O158" t="str">
        <f t="shared" si="2"/>
        <v>Michigan StPF</v>
      </c>
      <c r="P158" t="str">
        <f>_xlfn.CONCAT(Table1[[#This Row],[First Name]:[DEF]])</f>
        <v>"Demar", "Lin", 84, 33, 17, 44, 37, 37, 17</v>
      </c>
    </row>
    <row r="159" spans="1:16" x14ac:dyDescent="0.25">
      <c r="A159" t="s">
        <v>42</v>
      </c>
      <c r="B159" t="s">
        <v>122</v>
      </c>
      <c r="C15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59" t="s">
        <v>175</v>
      </c>
      <c r="E159" t="s">
        <v>158</v>
      </c>
      <c r="F159" t="s">
        <v>77</v>
      </c>
      <c r="G159" t="s">
        <v>269</v>
      </c>
      <c r="H159" t="s">
        <v>279</v>
      </c>
      <c r="I159" t="s">
        <v>254</v>
      </c>
      <c r="J159" t="s">
        <v>284</v>
      </c>
      <c r="K159" t="s">
        <v>276</v>
      </c>
      <c r="L159" s="1">
        <v>44</v>
      </c>
      <c r="M159" s="1"/>
      <c r="N159">
        <v>157</v>
      </c>
      <c r="O159" t="str">
        <f t="shared" si="2"/>
        <v>Michigan StC</v>
      </c>
      <c r="P159" t="str">
        <f>_xlfn.CONCAT(Table1[[#This Row],[First Name]:[DEF]])</f>
        <v>"Jalen", "Morrison", 84, 17, 19, 32, 46, 28, 44</v>
      </c>
    </row>
    <row r="160" spans="1:16" x14ac:dyDescent="0.25">
      <c r="A160" t="s">
        <v>42</v>
      </c>
      <c r="B160" t="s">
        <v>119</v>
      </c>
      <c r="C16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60" t="s">
        <v>127</v>
      </c>
      <c r="E160" t="s">
        <v>140</v>
      </c>
      <c r="F160" t="s">
        <v>95</v>
      </c>
      <c r="G160" t="s">
        <v>252</v>
      </c>
      <c r="H160" t="s">
        <v>258</v>
      </c>
      <c r="I160" t="s">
        <v>265</v>
      </c>
      <c r="J160" t="s">
        <v>272</v>
      </c>
      <c r="K160" t="s">
        <v>279</v>
      </c>
      <c r="L160" s="1">
        <v>45</v>
      </c>
      <c r="M160" s="1"/>
      <c r="N160">
        <v>158</v>
      </c>
      <c r="O160" t="str">
        <f t="shared" si="2"/>
        <v>Michigan StPG</v>
      </c>
      <c r="P160" t="str">
        <f>_xlfn.CONCAT(Table1[[#This Row],[First Name]:[DEF]])</f>
        <v>"Leroy", "Ming", 78, 47, 33, 15, 18, 19, 45</v>
      </c>
    </row>
    <row r="161" spans="1:16" x14ac:dyDescent="0.25">
      <c r="A161" t="s">
        <v>42</v>
      </c>
      <c r="B161" t="s">
        <v>116</v>
      </c>
      <c r="C16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61" t="s">
        <v>192</v>
      </c>
      <c r="E161" t="s">
        <v>128</v>
      </c>
      <c r="F161" t="s">
        <v>97</v>
      </c>
      <c r="G161" t="s">
        <v>299</v>
      </c>
      <c r="H161" t="s">
        <v>257</v>
      </c>
      <c r="I161" t="s">
        <v>255</v>
      </c>
      <c r="J161" t="s">
        <v>264</v>
      </c>
      <c r="K161" t="s">
        <v>284</v>
      </c>
      <c r="L161" s="1">
        <v>46</v>
      </c>
      <c r="M161" s="1"/>
      <c r="N161">
        <v>159</v>
      </c>
      <c r="O161" t="str">
        <f t="shared" si="2"/>
        <v>Michigan StSF</v>
      </c>
      <c r="P161" t="str">
        <f>_xlfn.CONCAT(Table1[[#This Row],[First Name]:[DEF]])</f>
        <v>"Ben", "Russo", 69, 22, 39, 7, 5, 46, 46</v>
      </c>
    </row>
    <row r="162" spans="1:16" x14ac:dyDescent="0.25">
      <c r="A162" t="s">
        <v>43</v>
      </c>
      <c r="B162" t="s">
        <v>116</v>
      </c>
      <c r="C16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62" t="s">
        <v>213</v>
      </c>
      <c r="E162" t="s">
        <v>181</v>
      </c>
      <c r="F162" t="s">
        <v>101</v>
      </c>
      <c r="G162" t="s">
        <v>284</v>
      </c>
      <c r="H162" t="s">
        <v>270</v>
      </c>
      <c r="I162" t="s">
        <v>268</v>
      </c>
      <c r="J162" t="s">
        <v>253</v>
      </c>
      <c r="K162" t="s">
        <v>268</v>
      </c>
      <c r="L162" s="1">
        <v>46</v>
      </c>
      <c r="M162" s="1"/>
      <c r="N162" s="2">
        <v>160</v>
      </c>
      <c r="O162" t="str">
        <f t="shared" si="2"/>
        <v>MontanaSF</v>
      </c>
      <c r="P162" t="str">
        <f>_xlfn.CONCAT(Table1[[#This Row],[First Name]:[DEF]])</f>
        <v>"Cory", "Walker", 85, 46, 16, 20, 45, 20, 46</v>
      </c>
    </row>
    <row r="163" spans="1:16" x14ac:dyDescent="0.25">
      <c r="A163" t="s">
        <v>43</v>
      </c>
      <c r="B163" t="s">
        <v>113</v>
      </c>
      <c r="C16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63" t="s">
        <v>212</v>
      </c>
      <c r="E163" t="s">
        <v>201</v>
      </c>
      <c r="F163" t="s">
        <v>76</v>
      </c>
      <c r="G163" t="s">
        <v>263</v>
      </c>
      <c r="H163" t="s">
        <v>283</v>
      </c>
      <c r="I163" t="s">
        <v>294</v>
      </c>
      <c r="J163" t="s">
        <v>275</v>
      </c>
      <c r="K163" t="s">
        <v>283</v>
      </c>
      <c r="L163" s="1">
        <v>32</v>
      </c>
      <c r="M163" s="1"/>
      <c r="N163" s="2">
        <v>161</v>
      </c>
      <c r="O163" t="str">
        <f t="shared" si="2"/>
        <v>MontanaPF</v>
      </c>
      <c r="P163" t="str">
        <f>_xlfn.CONCAT(Table1[[#This Row],[First Name]:[DEF]])</f>
        <v>"CJ", "James", 82, 37, 21, 48, 24, 21, 32</v>
      </c>
    </row>
    <row r="164" spans="1:16" x14ac:dyDescent="0.25">
      <c r="A164" t="s">
        <v>43</v>
      </c>
      <c r="B164" t="s">
        <v>110</v>
      </c>
      <c r="C16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64" t="s">
        <v>204</v>
      </c>
      <c r="E164" t="s">
        <v>121</v>
      </c>
      <c r="F164" t="s">
        <v>83</v>
      </c>
      <c r="G164" t="s">
        <v>272</v>
      </c>
      <c r="H164" t="s">
        <v>269</v>
      </c>
      <c r="I164" t="s">
        <v>275</v>
      </c>
      <c r="J164" t="s">
        <v>254</v>
      </c>
      <c r="K164" t="s">
        <v>255</v>
      </c>
      <c r="L164" s="1">
        <v>21</v>
      </c>
      <c r="M164" s="1"/>
      <c r="N164" s="2">
        <v>162</v>
      </c>
      <c r="O164" t="str">
        <f t="shared" si="2"/>
        <v>MontanaSG</v>
      </c>
      <c r="P164" t="str">
        <f>_xlfn.CONCAT(Table1[[#This Row],[First Name]:[DEF]])</f>
        <v>"Burton", "Walton", 74, 18, 17, 24, 32, 7, 21</v>
      </c>
    </row>
    <row r="165" spans="1:16" x14ac:dyDescent="0.25">
      <c r="A165" t="s">
        <v>43</v>
      </c>
      <c r="B165" t="s">
        <v>119</v>
      </c>
      <c r="C16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65" t="s">
        <v>111</v>
      </c>
      <c r="E165" t="s">
        <v>226</v>
      </c>
      <c r="F165" t="s">
        <v>99</v>
      </c>
      <c r="G165" t="s">
        <v>275</v>
      </c>
      <c r="H165" t="s">
        <v>283</v>
      </c>
      <c r="I165" t="s">
        <v>255</v>
      </c>
      <c r="J165" t="s">
        <v>276</v>
      </c>
      <c r="K165" t="s">
        <v>291</v>
      </c>
      <c r="L165" s="1">
        <v>14</v>
      </c>
      <c r="M165" s="1"/>
      <c r="N165" s="2">
        <v>163</v>
      </c>
      <c r="O165" t="str">
        <f t="shared" si="2"/>
        <v>MontanaPG</v>
      </c>
      <c r="P165" t="str">
        <f>_xlfn.CONCAT(Table1[[#This Row],[First Name]:[DEF]])</f>
        <v>"Karl", "Jenkins", 71, 24, 21, 7, 28, 40, 14</v>
      </c>
    </row>
    <row r="166" spans="1:16" x14ac:dyDescent="0.25">
      <c r="A166" t="s">
        <v>43</v>
      </c>
      <c r="B166" t="s">
        <v>122</v>
      </c>
      <c r="C166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66" t="s">
        <v>237</v>
      </c>
      <c r="E166" t="s">
        <v>202</v>
      </c>
      <c r="F166" t="s">
        <v>92</v>
      </c>
      <c r="G166" t="s">
        <v>290</v>
      </c>
      <c r="H166" t="s">
        <v>261</v>
      </c>
      <c r="I166" t="s">
        <v>260</v>
      </c>
      <c r="J166" t="s">
        <v>261</v>
      </c>
      <c r="K166" t="s">
        <v>295</v>
      </c>
      <c r="L166" s="1">
        <v>14</v>
      </c>
      <c r="M166" s="1"/>
      <c r="N166" s="2">
        <v>164</v>
      </c>
      <c r="O166" t="str">
        <f t="shared" si="2"/>
        <v>MontanaC</v>
      </c>
      <c r="P166" t="str">
        <f>_xlfn.CONCAT(Table1[[#This Row],[First Name]:[DEF]])</f>
        <v>"Grayson", "Jefferson", 64, 35, 3, 44, 3, 12, 14</v>
      </c>
    </row>
    <row r="167" spans="1:16" x14ac:dyDescent="0.25">
      <c r="A167" t="s">
        <v>44</v>
      </c>
      <c r="B167" t="s">
        <v>116</v>
      </c>
      <c r="C167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67" t="s">
        <v>229</v>
      </c>
      <c r="E167" t="s">
        <v>136</v>
      </c>
      <c r="F167" t="s">
        <v>78</v>
      </c>
      <c r="G167" t="s">
        <v>274</v>
      </c>
      <c r="H167" t="s">
        <v>275</v>
      </c>
      <c r="I167" t="s">
        <v>253</v>
      </c>
      <c r="J167" t="s">
        <v>287</v>
      </c>
      <c r="K167" t="s">
        <v>257</v>
      </c>
      <c r="L167" s="1">
        <v>6</v>
      </c>
      <c r="M167" s="1"/>
      <c r="N167">
        <v>165</v>
      </c>
      <c r="O167" t="str">
        <f t="shared" si="2"/>
        <v>Murray StSF</v>
      </c>
      <c r="P167" t="str">
        <f>_xlfn.CONCAT(Table1[[#This Row],[First Name]:[DEF]])</f>
        <v>"Miles", "Chen", 80, 13, 24, 45, 42, 39, 6</v>
      </c>
    </row>
    <row r="168" spans="1:16" x14ac:dyDescent="0.25">
      <c r="A168" t="s">
        <v>44</v>
      </c>
      <c r="B168" t="s">
        <v>122</v>
      </c>
      <c r="C16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68" t="s">
        <v>108</v>
      </c>
      <c r="E168" t="s">
        <v>136</v>
      </c>
      <c r="F168" t="s">
        <v>104</v>
      </c>
      <c r="G168" t="s">
        <v>275</v>
      </c>
      <c r="H168" t="s">
        <v>296</v>
      </c>
      <c r="I168" t="s">
        <v>297</v>
      </c>
      <c r="J168" t="s">
        <v>273</v>
      </c>
      <c r="K168" t="s">
        <v>293</v>
      </c>
      <c r="L168" s="1">
        <v>41</v>
      </c>
      <c r="M168" s="1"/>
      <c r="N168">
        <v>166</v>
      </c>
      <c r="O168" t="str">
        <f t="shared" si="2"/>
        <v>Murray StC</v>
      </c>
      <c r="P168" t="str">
        <f>_xlfn.CONCAT(Table1[[#This Row],[First Name]:[DEF]])</f>
        <v>"Shawn", "Chen", 76, 24, 41, 6, 14, 26, 41</v>
      </c>
    </row>
    <row r="169" spans="1:16" x14ac:dyDescent="0.25">
      <c r="A169" t="s">
        <v>44</v>
      </c>
      <c r="B169" t="s">
        <v>113</v>
      </c>
      <c r="C16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69" t="s">
        <v>228</v>
      </c>
      <c r="E169" t="s">
        <v>147</v>
      </c>
      <c r="F169" t="s">
        <v>83</v>
      </c>
      <c r="G169" t="s">
        <v>293</v>
      </c>
      <c r="H169" t="s">
        <v>276</v>
      </c>
      <c r="I169" t="s">
        <v>255</v>
      </c>
      <c r="J169" t="s">
        <v>258</v>
      </c>
      <c r="K169" t="s">
        <v>273</v>
      </c>
      <c r="L169" s="1">
        <v>31</v>
      </c>
      <c r="M169" s="1"/>
      <c r="N169">
        <v>167</v>
      </c>
      <c r="O169" t="str">
        <f t="shared" si="2"/>
        <v>Murray StPF</v>
      </c>
      <c r="P169" t="str">
        <f>_xlfn.CONCAT(Table1[[#This Row],[First Name]:[DEF]])</f>
        <v>"Carlos", "Adams", 74, 26, 28, 7, 33, 14, 31</v>
      </c>
    </row>
    <row r="170" spans="1:16" x14ac:dyDescent="0.25">
      <c r="A170" t="s">
        <v>44</v>
      </c>
      <c r="B170" t="s">
        <v>119</v>
      </c>
      <c r="C17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70" t="s">
        <v>185</v>
      </c>
      <c r="E170" t="s">
        <v>132</v>
      </c>
      <c r="F170" t="s">
        <v>107</v>
      </c>
      <c r="G170" t="s">
        <v>292</v>
      </c>
      <c r="H170" t="s">
        <v>275</v>
      </c>
      <c r="I170" t="s">
        <v>277</v>
      </c>
      <c r="J170" t="s">
        <v>261</v>
      </c>
      <c r="K170" t="s">
        <v>282</v>
      </c>
      <c r="L170" s="1">
        <v>39</v>
      </c>
      <c r="M170" s="1"/>
      <c r="N170">
        <v>168</v>
      </c>
      <c r="O170" t="str">
        <f t="shared" si="2"/>
        <v>Murray StPG</v>
      </c>
      <c r="P170" t="str">
        <f>_xlfn.CONCAT(Table1[[#This Row],[First Name]:[DEF]])</f>
        <v>"Brady", "Austin", 72, 11, 24, 43, 3, 36, 39</v>
      </c>
    </row>
    <row r="171" spans="1:16" x14ac:dyDescent="0.25">
      <c r="A171" t="s">
        <v>44</v>
      </c>
      <c r="B171" t="s">
        <v>110</v>
      </c>
      <c r="C17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71" t="s">
        <v>231</v>
      </c>
      <c r="E171" t="s">
        <v>196</v>
      </c>
      <c r="F171" t="s">
        <v>85</v>
      </c>
      <c r="G171" t="s">
        <v>295</v>
      </c>
      <c r="H171" t="s">
        <v>297</v>
      </c>
      <c r="I171" t="s">
        <v>265</v>
      </c>
      <c r="J171" t="s">
        <v>279</v>
      </c>
      <c r="K171" t="s">
        <v>297</v>
      </c>
      <c r="L171" s="1">
        <v>17</v>
      </c>
      <c r="M171" s="1"/>
      <c r="N171">
        <v>169</v>
      </c>
      <c r="O171" t="str">
        <f t="shared" si="2"/>
        <v>Murray StSG</v>
      </c>
      <c r="P171" t="str">
        <f>_xlfn.CONCAT(Table1[[#This Row],[First Name]:[DEF]])</f>
        <v>"Hugo", "Thomas", 65, 12, 6, 15, 19, 6, 17</v>
      </c>
    </row>
    <row r="172" spans="1:16" x14ac:dyDescent="0.25">
      <c r="A172" t="s">
        <v>45</v>
      </c>
      <c r="B172" t="s">
        <v>110</v>
      </c>
      <c r="C17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72" t="s">
        <v>175</v>
      </c>
      <c r="E172" t="s">
        <v>211</v>
      </c>
      <c r="F172" t="s">
        <v>77</v>
      </c>
      <c r="G172" t="s">
        <v>298</v>
      </c>
      <c r="H172" t="s">
        <v>293</v>
      </c>
      <c r="I172" t="s">
        <v>262</v>
      </c>
      <c r="J172" t="s">
        <v>294</v>
      </c>
      <c r="K172" t="s">
        <v>253</v>
      </c>
      <c r="L172" s="1">
        <v>34</v>
      </c>
      <c r="M172" s="1"/>
      <c r="N172" s="2">
        <v>170</v>
      </c>
      <c r="O172" t="str">
        <f t="shared" si="2"/>
        <v>NC StateSG</v>
      </c>
      <c r="P172" t="str">
        <f>_xlfn.CONCAT(Table1[[#This Row],[First Name]:[DEF]])</f>
        <v>"Jalen", "Smith", 84, 4, 26, 29, 48, 45, 34</v>
      </c>
    </row>
    <row r="173" spans="1:16" x14ac:dyDescent="0.25">
      <c r="A173" t="s">
        <v>45</v>
      </c>
      <c r="B173" t="s">
        <v>113</v>
      </c>
      <c r="C17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73" t="s">
        <v>123</v>
      </c>
      <c r="E173" t="s">
        <v>109</v>
      </c>
      <c r="F173" t="s">
        <v>90</v>
      </c>
      <c r="G173" t="s">
        <v>260</v>
      </c>
      <c r="H173" t="s">
        <v>279</v>
      </c>
      <c r="I173" t="s">
        <v>285</v>
      </c>
      <c r="J173" t="s">
        <v>265</v>
      </c>
      <c r="K173" t="s">
        <v>282</v>
      </c>
      <c r="L173" s="1">
        <v>32</v>
      </c>
      <c r="M173" s="1"/>
      <c r="N173" s="2">
        <v>171</v>
      </c>
      <c r="O173" t="str">
        <f t="shared" si="2"/>
        <v>NC StatePF</v>
      </c>
      <c r="P173" t="str">
        <f>_xlfn.CONCAT(Table1[[#This Row],[First Name]:[DEF]])</f>
        <v>"DJ", "Williams", 77, 44, 19, 23, 15, 36, 32</v>
      </c>
    </row>
    <row r="174" spans="1:16" x14ac:dyDescent="0.25">
      <c r="A174" t="s">
        <v>45</v>
      </c>
      <c r="B174" t="s">
        <v>119</v>
      </c>
      <c r="C174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74" t="s">
        <v>238</v>
      </c>
      <c r="E174" t="s">
        <v>132</v>
      </c>
      <c r="F174" t="s">
        <v>107</v>
      </c>
      <c r="G174" t="s">
        <v>270</v>
      </c>
      <c r="H174" t="s">
        <v>284</v>
      </c>
      <c r="I174" t="s">
        <v>286</v>
      </c>
      <c r="J174" t="s">
        <v>262</v>
      </c>
      <c r="K174" t="s">
        <v>269</v>
      </c>
      <c r="L174" s="1">
        <v>9</v>
      </c>
      <c r="M174" s="1"/>
      <c r="N174" s="2">
        <v>172</v>
      </c>
      <c r="O174" t="str">
        <f t="shared" si="2"/>
        <v>NC StatePG</v>
      </c>
      <c r="P174" t="str">
        <f>_xlfn.CONCAT(Table1[[#This Row],[First Name]:[DEF]])</f>
        <v>"Damian", "Austin", 72, 16, 46, 9, 29, 17, 9</v>
      </c>
    </row>
    <row r="175" spans="1:16" x14ac:dyDescent="0.25">
      <c r="A175" t="s">
        <v>45</v>
      </c>
      <c r="B175" t="s">
        <v>122</v>
      </c>
      <c r="C17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75" t="s">
        <v>154</v>
      </c>
      <c r="E175" t="s">
        <v>126</v>
      </c>
      <c r="F175" t="s">
        <v>107</v>
      </c>
      <c r="G175" t="s">
        <v>269</v>
      </c>
      <c r="H175" t="s">
        <v>287</v>
      </c>
      <c r="I175" t="s">
        <v>286</v>
      </c>
      <c r="J175" t="s">
        <v>274</v>
      </c>
      <c r="K175" t="s">
        <v>252</v>
      </c>
      <c r="L175" s="1">
        <v>8</v>
      </c>
      <c r="M175" s="1"/>
      <c r="N175" s="2">
        <v>173</v>
      </c>
      <c r="O175" t="str">
        <f t="shared" si="2"/>
        <v>NC StateC</v>
      </c>
      <c r="P175" t="str">
        <f>_xlfn.CONCAT(Table1[[#This Row],[First Name]:[DEF]])</f>
        <v>"DeAndre", "McCoy", 72, 17, 42, 9, 13, 47, 8</v>
      </c>
    </row>
    <row r="176" spans="1:16" x14ac:dyDescent="0.25">
      <c r="A176" t="s">
        <v>45</v>
      </c>
      <c r="B176" t="s">
        <v>116</v>
      </c>
      <c r="C17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76" t="s">
        <v>232</v>
      </c>
      <c r="E176" t="s">
        <v>207</v>
      </c>
      <c r="F176" t="s">
        <v>88</v>
      </c>
      <c r="G176" t="s">
        <v>265</v>
      </c>
      <c r="H176" t="s">
        <v>285</v>
      </c>
      <c r="I176" t="s">
        <v>259</v>
      </c>
      <c r="J176" t="s">
        <v>269</v>
      </c>
      <c r="K176" t="s">
        <v>292</v>
      </c>
      <c r="L176" s="1">
        <v>40</v>
      </c>
      <c r="M176" s="1"/>
      <c r="N176" s="2">
        <v>174</v>
      </c>
      <c r="O176" t="str">
        <f t="shared" si="2"/>
        <v>NC StateSF</v>
      </c>
      <c r="P176" t="str">
        <f>_xlfn.CONCAT(Table1[[#This Row],[First Name]:[DEF]])</f>
        <v>"Al", "White", 67, 15, 23, 10, 17, 11, 40</v>
      </c>
    </row>
    <row r="177" spans="1:16" x14ac:dyDescent="0.25">
      <c r="A177" t="s">
        <v>46</v>
      </c>
      <c r="B177" t="s">
        <v>119</v>
      </c>
      <c r="C17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77" t="s">
        <v>185</v>
      </c>
      <c r="E177" t="s">
        <v>186</v>
      </c>
      <c r="F177" t="s">
        <v>76</v>
      </c>
      <c r="G177" t="s">
        <v>265</v>
      </c>
      <c r="H177" t="s">
        <v>283</v>
      </c>
      <c r="I177" t="s">
        <v>252</v>
      </c>
      <c r="J177" t="s">
        <v>296</v>
      </c>
      <c r="K177" t="s">
        <v>281</v>
      </c>
      <c r="L177" s="1">
        <v>32</v>
      </c>
      <c r="M177" s="1"/>
      <c r="N177">
        <v>175</v>
      </c>
      <c r="O177" t="str">
        <f t="shared" si="2"/>
        <v>New Mexico StPG</v>
      </c>
      <c r="P177" t="str">
        <f>_xlfn.CONCAT(Table1[[#This Row],[First Name]:[DEF]])</f>
        <v>"Brady", "Adebayo", 82, 15, 21, 47, 41, 30, 32</v>
      </c>
    </row>
    <row r="178" spans="1:16" x14ac:dyDescent="0.25">
      <c r="A178" t="s">
        <v>46</v>
      </c>
      <c r="B178" t="s">
        <v>110</v>
      </c>
      <c r="C178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78" t="s">
        <v>143</v>
      </c>
      <c r="E178" t="s">
        <v>225</v>
      </c>
      <c r="F178" t="s">
        <v>83</v>
      </c>
      <c r="G178" t="s">
        <v>262</v>
      </c>
      <c r="H178" t="s">
        <v>284</v>
      </c>
      <c r="I178" t="s">
        <v>256</v>
      </c>
      <c r="J178" t="s">
        <v>278</v>
      </c>
      <c r="K178" t="s">
        <v>276</v>
      </c>
      <c r="L178" s="1">
        <v>3</v>
      </c>
      <c r="M178" s="1"/>
      <c r="N178">
        <v>176</v>
      </c>
      <c r="O178" t="str">
        <f t="shared" si="2"/>
        <v>New Mexico StSG</v>
      </c>
      <c r="P178" t="str">
        <f>_xlfn.CONCAT(Table1[[#This Row],[First Name]:[DEF]])</f>
        <v>"Demar", "Cousins", 74, 29, 46, 34, 8, 28, 3</v>
      </c>
    </row>
    <row r="179" spans="1:16" x14ac:dyDescent="0.25">
      <c r="A179" t="s">
        <v>46</v>
      </c>
      <c r="B179" t="s">
        <v>113</v>
      </c>
      <c r="C17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79" t="s">
        <v>209</v>
      </c>
      <c r="E179" t="s">
        <v>121</v>
      </c>
      <c r="F179" t="s">
        <v>107</v>
      </c>
      <c r="G179" t="s">
        <v>276</v>
      </c>
      <c r="H179" t="s">
        <v>285</v>
      </c>
      <c r="I179" t="s">
        <v>255</v>
      </c>
      <c r="J179" t="s">
        <v>285</v>
      </c>
      <c r="K179" t="s">
        <v>255</v>
      </c>
      <c r="L179" s="1">
        <v>49</v>
      </c>
      <c r="M179" s="1"/>
      <c r="N179">
        <v>177</v>
      </c>
      <c r="O179" t="str">
        <f t="shared" si="2"/>
        <v>New Mexico StPF</v>
      </c>
      <c r="P179" t="str">
        <f>_xlfn.CONCAT(Table1[[#This Row],[First Name]:[DEF]])</f>
        <v>"Clark", "Walton", 72, 28, 23, 7, 23, 7, 49</v>
      </c>
    </row>
    <row r="180" spans="1:16" x14ac:dyDescent="0.25">
      <c r="A180" t="s">
        <v>46</v>
      </c>
      <c r="B180" t="s">
        <v>122</v>
      </c>
      <c r="C18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80" t="s">
        <v>175</v>
      </c>
      <c r="E180" t="s">
        <v>239</v>
      </c>
      <c r="F180" t="s">
        <v>86</v>
      </c>
      <c r="G180" t="s">
        <v>294</v>
      </c>
      <c r="H180" t="s">
        <v>279</v>
      </c>
      <c r="I180" t="s">
        <v>297</v>
      </c>
      <c r="J180" t="s">
        <v>266</v>
      </c>
      <c r="K180" t="s">
        <v>272</v>
      </c>
      <c r="L180" s="1">
        <v>31</v>
      </c>
      <c r="M180" s="1"/>
      <c r="N180">
        <v>178</v>
      </c>
      <c r="O180" t="str">
        <f t="shared" si="2"/>
        <v>New Mexico StC</v>
      </c>
      <c r="P180" t="str">
        <f>_xlfn.CONCAT(Table1[[#This Row],[First Name]:[DEF]])</f>
        <v>"Jalen", "Lee", 70, 48, 19, 6, 1, 18, 31</v>
      </c>
    </row>
    <row r="181" spans="1:16" x14ac:dyDescent="0.25">
      <c r="A181" t="s">
        <v>46</v>
      </c>
      <c r="B181" t="s">
        <v>116</v>
      </c>
      <c r="C18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81" t="s">
        <v>120</v>
      </c>
      <c r="E181" t="s">
        <v>218</v>
      </c>
      <c r="F181" t="s">
        <v>88</v>
      </c>
      <c r="G181" t="s">
        <v>272</v>
      </c>
      <c r="H181" t="s">
        <v>258</v>
      </c>
      <c r="I181" t="s">
        <v>292</v>
      </c>
      <c r="J181" t="s">
        <v>300</v>
      </c>
      <c r="K181" t="s">
        <v>262</v>
      </c>
      <c r="L181" s="1">
        <v>46</v>
      </c>
      <c r="M181" s="1"/>
      <c r="N181">
        <v>179</v>
      </c>
      <c r="O181" t="str">
        <f t="shared" si="2"/>
        <v>New Mexico StSF</v>
      </c>
      <c r="P181" t="str">
        <f>_xlfn.CONCAT(Table1[[#This Row],[First Name]:[DEF]])</f>
        <v>"Mario", "Johnson", 67, 18, 33, 11, 2, 29, 46</v>
      </c>
    </row>
    <row r="182" spans="1:16" x14ac:dyDescent="0.25">
      <c r="A182" t="s">
        <v>47</v>
      </c>
      <c r="B182" t="s">
        <v>110</v>
      </c>
      <c r="C18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82" t="s">
        <v>114</v>
      </c>
      <c r="E182" t="s">
        <v>196</v>
      </c>
      <c r="F182" t="s">
        <v>84</v>
      </c>
      <c r="G182" t="s">
        <v>281</v>
      </c>
      <c r="H182" t="s">
        <v>284</v>
      </c>
      <c r="I182" t="s">
        <v>296</v>
      </c>
      <c r="J182" t="s">
        <v>258</v>
      </c>
      <c r="K182" t="s">
        <v>270</v>
      </c>
      <c r="L182" s="1">
        <v>49</v>
      </c>
      <c r="M182" s="1"/>
      <c r="N182" s="2">
        <v>180</v>
      </c>
      <c r="O182" t="str">
        <f t="shared" si="2"/>
        <v>Norfolk StSG</v>
      </c>
      <c r="P182" t="str">
        <f>_xlfn.CONCAT(Table1[[#This Row],[First Name]:[DEF]])</f>
        <v>"DeMarcus", "Thomas", 87, 30, 46, 41, 33, 16, 49</v>
      </c>
    </row>
    <row r="183" spans="1:16" x14ac:dyDescent="0.25">
      <c r="A183" t="s">
        <v>47</v>
      </c>
      <c r="B183" t="s">
        <v>119</v>
      </c>
      <c r="C18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83" t="s">
        <v>219</v>
      </c>
      <c r="E183" t="s">
        <v>190</v>
      </c>
      <c r="F183" t="s">
        <v>101</v>
      </c>
      <c r="G183" t="s">
        <v>257</v>
      </c>
      <c r="H183" t="s">
        <v>272</v>
      </c>
      <c r="I183" t="s">
        <v>291</v>
      </c>
      <c r="J183" t="s">
        <v>288</v>
      </c>
      <c r="K183" t="s">
        <v>257</v>
      </c>
      <c r="L183" s="1">
        <v>49</v>
      </c>
      <c r="M183" s="1"/>
      <c r="N183" s="2">
        <v>181</v>
      </c>
      <c r="O183" t="str">
        <f t="shared" si="2"/>
        <v>Norfolk StPG</v>
      </c>
      <c r="P183" t="str">
        <f>_xlfn.CONCAT(Table1[[#This Row],[First Name]:[DEF]])</f>
        <v>"Tyler", "Irving", 85, 39, 18, 40, 31, 39, 49</v>
      </c>
    </row>
    <row r="184" spans="1:16" x14ac:dyDescent="0.25">
      <c r="A184" t="s">
        <v>47</v>
      </c>
      <c r="B184" t="s">
        <v>113</v>
      </c>
      <c r="C18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84" t="s">
        <v>161</v>
      </c>
      <c r="E184" t="s">
        <v>240</v>
      </c>
      <c r="F184" t="s">
        <v>77</v>
      </c>
      <c r="G184" t="s">
        <v>260</v>
      </c>
      <c r="H184" t="s">
        <v>257</v>
      </c>
      <c r="I184" t="s">
        <v>269</v>
      </c>
      <c r="J184" t="s">
        <v>282</v>
      </c>
      <c r="K184" t="s">
        <v>282</v>
      </c>
      <c r="L184" s="1">
        <v>32</v>
      </c>
      <c r="M184" s="1"/>
      <c r="N184" s="2">
        <v>182</v>
      </c>
      <c r="O184" t="str">
        <f t="shared" si="2"/>
        <v>Norfolk StPF</v>
      </c>
      <c r="P184" t="str">
        <f>_xlfn.CONCAT(Table1[[#This Row],[First Name]:[DEF]])</f>
        <v>"Bill", "Nash", 84, 44, 39, 17, 36, 36, 32</v>
      </c>
    </row>
    <row r="185" spans="1:16" x14ac:dyDescent="0.25">
      <c r="A185" t="s">
        <v>47</v>
      </c>
      <c r="B185" t="s">
        <v>122</v>
      </c>
      <c r="C18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85" t="s">
        <v>232</v>
      </c>
      <c r="E185" t="s">
        <v>198</v>
      </c>
      <c r="F185" t="s">
        <v>80</v>
      </c>
      <c r="G185" t="s">
        <v>274</v>
      </c>
      <c r="H185" t="s">
        <v>254</v>
      </c>
      <c r="I185" t="s">
        <v>253</v>
      </c>
      <c r="J185" t="s">
        <v>252</v>
      </c>
      <c r="K185" t="s">
        <v>256</v>
      </c>
      <c r="L185" s="1">
        <v>22</v>
      </c>
      <c r="M185" s="1"/>
      <c r="N185" s="2">
        <v>183</v>
      </c>
      <c r="O185" t="str">
        <f t="shared" si="2"/>
        <v>Norfolk StC</v>
      </c>
      <c r="P185" t="str">
        <f>_xlfn.CONCAT(Table1[[#This Row],[First Name]:[DEF]])</f>
        <v>"Al", "Ali", 83, 13, 32, 45, 47, 34, 22</v>
      </c>
    </row>
    <row r="186" spans="1:16" x14ac:dyDescent="0.25">
      <c r="A186" t="s">
        <v>47</v>
      </c>
      <c r="B186" t="s">
        <v>116</v>
      </c>
      <c r="C18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86" t="s">
        <v>231</v>
      </c>
      <c r="E186" t="s">
        <v>236</v>
      </c>
      <c r="F186" t="s">
        <v>87</v>
      </c>
      <c r="G186" t="s">
        <v>273</v>
      </c>
      <c r="H186" t="s">
        <v>254</v>
      </c>
      <c r="I186" t="s">
        <v>260</v>
      </c>
      <c r="J186" t="s">
        <v>268</v>
      </c>
      <c r="K186" t="s">
        <v>262</v>
      </c>
      <c r="L186" s="1">
        <v>6</v>
      </c>
      <c r="M186" s="1"/>
      <c r="N186" s="2">
        <v>184</v>
      </c>
      <c r="O186" t="str">
        <f t="shared" si="2"/>
        <v>Norfolk StSF</v>
      </c>
      <c r="P186" t="str">
        <f>_xlfn.CONCAT(Table1[[#This Row],[First Name]:[DEF]])</f>
        <v>"Hugo", "Lin", 75, 14, 32, 44, 20, 29, 6</v>
      </c>
    </row>
    <row r="187" spans="1:16" x14ac:dyDescent="0.25">
      <c r="A187" t="s">
        <v>48</v>
      </c>
      <c r="B187" t="s">
        <v>116</v>
      </c>
      <c r="C187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87" t="s">
        <v>241</v>
      </c>
      <c r="E187" t="s">
        <v>112</v>
      </c>
      <c r="F187" t="s">
        <v>80</v>
      </c>
      <c r="G187" t="s">
        <v>288</v>
      </c>
      <c r="H187" t="s">
        <v>252</v>
      </c>
      <c r="I187" t="s">
        <v>289</v>
      </c>
      <c r="J187" t="s">
        <v>292</v>
      </c>
      <c r="K187" t="s">
        <v>296</v>
      </c>
      <c r="L187" s="1">
        <v>37</v>
      </c>
      <c r="M187" s="1"/>
      <c r="N187">
        <v>185</v>
      </c>
      <c r="O187" t="str">
        <f t="shared" si="2"/>
        <v>North CarolinaSF</v>
      </c>
      <c r="P187" t="str">
        <f>_xlfn.CONCAT(Table1[[#This Row],[First Name]:[DEF]])</f>
        <v>"Derrick", "Bush", 83, 31, 47, 49, 11, 41, 37</v>
      </c>
    </row>
    <row r="188" spans="1:16" x14ac:dyDescent="0.25">
      <c r="A188" t="s">
        <v>48</v>
      </c>
      <c r="B188" t="s">
        <v>122</v>
      </c>
      <c r="C18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88" t="s">
        <v>234</v>
      </c>
      <c r="E188" t="s">
        <v>233</v>
      </c>
      <c r="F188" t="s">
        <v>80</v>
      </c>
      <c r="G188" t="s">
        <v>283</v>
      </c>
      <c r="H188" t="s">
        <v>272</v>
      </c>
      <c r="I188" t="s">
        <v>268</v>
      </c>
      <c r="J188" t="s">
        <v>289</v>
      </c>
      <c r="K188" t="s">
        <v>258</v>
      </c>
      <c r="L188" s="1">
        <v>29</v>
      </c>
      <c r="M188" s="1"/>
      <c r="N188">
        <v>186</v>
      </c>
      <c r="O188" t="str">
        <f t="shared" si="2"/>
        <v>North CarolinaC</v>
      </c>
      <c r="P188" t="str">
        <f>_xlfn.CONCAT(Table1[[#This Row],[First Name]:[DEF]])</f>
        <v>"Marco", "Guster", 83, 21, 18, 20, 49, 33, 29</v>
      </c>
    </row>
    <row r="189" spans="1:16" x14ac:dyDescent="0.25">
      <c r="A189" t="s">
        <v>48</v>
      </c>
      <c r="B189" t="s">
        <v>113</v>
      </c>
      <c r="C18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89" t="s">
        <v>179</v>
      </c>
      <c r="E189" t="s">
        <v>112</v>
      </c>
      <c r="F189" t="s">
        <v>100</v>
      </c>
      <c r="G189" t="s">
        <v>293</v>
      </c>
      <c r="H189" t="s">
        <v>300</v>
      </c>
      <c r="I189" t="s">
        <v>287</v>
      </c>
      <c r="J189" t="s">
        <v>264</v>
      </c>
      <c r="K189" t="s">
        <v>277</v>
      </c>
      <c r="L189" s="1">
        <v>32</v>
      </c>
      <c r="M189" s="1"/>
      <c r="N189">
        <v>187</v>
      </c>
      <c r="O189" t="str">
        <f t="shared" si="2"/>
        <v>North CarolinaPF</v>
      </c>
      <c r="P189" t="str">
        <f>_xlfn.CONCAT(Table1[[#This Row],[First Name]:[DEF]])</f>
        <v>"AJ", "Bush", 73, 26, 2, 42, 5, 43, 32</v>
      </c>
    </row>
    <row r="190" spans="1:16" x14ac:dyDescent="0.25">
      <c r="A190" t="s">
        <v>48</v>
      </c>
      <c r="B190" t="s">
        <v>110</v>
      </c>
      <c r="C190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90" t="s">
        <v>217</v>
      </c>
      <c r="E190" t="s">
        <v>153</v>
      </c>
      <c r="F190" t="s">
        <v>100</v>
      </c>
      <c r="G190" t="s">
        <v>254</v>
      </c>
      <c r="H190" t="s">
        <v>253</v>
      </c>
      <c r="I190" t="s">
        <v>273</v>
      </c>
      <c r="J190" t="s">
        <v>267</v>
      </c>
      <c r="K190" t="s">
        <v>279</v>
      </c>
      <c r="L190" s="1">
        <v>19</v>
      </c>
      <c r="M190" s="1"/>
      <c r="N190">
        <v>188</v>
      </c>
      <c r="O190" t="str">
        <f t="shared" si="2"/>
        <v>North CarolinaSG</v>
      </c>
      <c r="P190" t="str">
        <f>_xlfn.CONCAT(Table1[[#This Row],[First Name]:[DEF]])</f>
        <v>"Brook", "Brown", 73, 32, 45, 14, 25, 19, 19</v>
      </c>
    </row>
    <row r="191" spans="1:16" x14ac:dyDescent="0.25">
      <c r="A191" t="s">
        <v>48</v>
      </c>
      <c r="B191" t="s">
        <v>119</v>
      </c>
      <c r="C19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91" t="s">
        <v>152</v>
      </c>
      <c r="E191" t="s">
        <v>242</v>
      </c>
      <c r="F191" t="s">
        <v>85</v>
      </c>
      <c r="G191" t="s">
        <v>297</v>
      </c>
      <c r="H191" t="s">
        <v>256</v>
      </c>
      <c r="I191" t="s">
        <v>266</v>
      </c>
      <c r="J191" t="s">
        <v>267</v>
      </c>
      <c r="K191" t="s">
        <v>296</v>
      </c>
      <c r="L191" s="1">
        <v>3</v>
      </c>
      <c r="M191" s="1"/>
      <c r="N191">
        <v>189</v>
      </c>
      <c r="O191" t="str">
        <f t="shared" si="2"/>
        <v>North CarolinaPG</v>
      </c>
      <c r="P191" t="str">
        <f>_xlfn.CONCAT(Table1[[#This Row],[First Name]:[DEF]])</f>
        <v>"Chris", "Garcia", 65, 6, 34, 1, 25, 41, 3</v>
      </c>
    </row>
    <row r="192" spans="1:16" x14ac:dyDescent="0.25">
      <c r="A192" t="s">
        <v>49</v>
      </c>
      <c r="B192" t="s">
        <v>119</v>
      </c>
      <c r="C192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192" t="s">
        <v>210</v>
      </c>
      <c r="E192" t="s">
        <v>126</v>
      </c>
      <c r="F192" t="s">
        <v>78</v>
      </c>
      <c r="G192" t="s">
        <v>281</v>
      </c>
      <c r="H192" t="s">
        <v>280</v>
      </c>
      <c r="I192" t="s">
        <v>298</v>
      </c>
      <c r="J192" t="s">
        <v>260</v>
      </c>
      <c r="K192" t="s">
        <v>257</v>
      </c>
      <c r="L192" s="1">
        <v>47</v>
      </c>
      <c r="M192" s="1"/>
      <c r="N192" s="2">
        <v>190</v>
      </c>
      <c r="O192" t="str">
        <f t="shared" si="2"/>
        <v>Notre DamePG</v>
      </c>
      <c r="P192" t="str">
        <f>_xlfn.CONCAT(Table1[[#This Row],[First Name]:[DEF]])</f>
        <v>"TJ", "McCoy", 80, 30, 38, 4, 44, 39, 47</v>
      </c>
    </row>
    <row r="193" spans="1:16" x14ac:dyDescent="0.25">
      <c r="A193" t="s">
        <v>49</v>
      </c>
      <c r="B193" t="s">
        <v>122</v>
      </c>
      <c r="C19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93" t="s">
        <v>243</v>
      </c>
      <c r="E193" t="s">
        <v>239</v>
      </c>
      <c r="F193" t="s">
        <v>87</v>
      </c>
      <c r="G193" t="s">
        <v>281</v>
      </c>
      <c r="H193" t="s">
        <v>283</v>
      </c>
      <c r="I193" t="s">
        <v>260</v>
      </c>
      <c r="J193" t="s">
        <v>283</v>
      </c>
      <c r="K193" t="s">
        <v>289</v>
      </c>
      <c r="L193" s="1">
        <v>1</v>
      </c>
      <c r="M193" s="1"/>
      <c r="N193" s="2">
        <v>191</v>
      </c>
      <c r="O193" t="str">
        <f t="shared" si="2"/>
        <v>Notre DameC</v>
      </c>
      <c r="P193" t="str">
        <f>_xlfn.CONCAT(Table1[[#This Row],[First Name]:[DEF]])</f>
        <v>"Cameron", "Lee", 75, 30, 21, 44, 21, 49, 1</v>
      </c>
    </row>
    <row r="194" spans="1:16" x14ac:dyDescent="0.25">
      <c r="A194" t="s">
        <v>49</v>
      </c>
      <c r="B194" t="s">
        <v>113</v>
      </c>
      <c r="C19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94" t="s">
        <v>203</v>
      </c>
      <c r="E194" t="s">
        <v>244</v>
      </c>
      <c r="F194" t="s">
        <v>107</v>
      </c>
      <c r="G194" t="s">
        <v>276</v>
      </c>
      <c r="H194" t="s">
        <v>279</v>
      </c>
      <c r="I194" t="s">
        <v>266</v>
      </c>
      <c r="J194" t="s">
        <v>296</v>
      </c>
      <c r="K194" t="s">
        <v>265</v>
      </c>
      <c r="L194" s="1">
        <v>4</v>
      </c>
      <c r="M194" s="1"/>
      <c r="N194" s="2">
        <v>192</v>
      </c>
      <c r="O194" t="str">
        <f t="shared" si="2"/>
        <v>Notre DamePF</v>
      </c>
      <c r="P194" t="str">
        <f>_xlfn.CONCAT(Table1[[#This Row],[First Name]:[DEF]])</f>
        <v>"Steve", "Lopez", 72, 28, 19, 1, 41, 15, 4</v>
      </c>
    </row>
    <row r="195" spans="1:16" x14ac:dyDescent="0.25">
      <c r="A195" t="s">
        <v>49</v>
      </c>
      <c r="B195" t="s">
        <v>116</v>
      </c>
      <c r="C195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95" t="s">
        <v>133</v>
      </c>
      <c r="E195" t="s">
        <v>236</v>
      </c>
      <c r="F195" t="s">
        <v>86</v>
      </c>
      <c r="G195" t="s">
        <v>296</v>
      </c>
      <c r="H195" t="s">
        <v>274</v>
      </c>
      <c r="I195" t="s">
        <v>278</v>
      </c>
      <c r="J195" t="s">
        <v>265</v>
      </c>
      <c r="K195" t="s">
        <v>278</v>
      </c>
      <c r="L195" s="1">
        <v>20</v>
      </c>
      <c r="M195" s="1"/>
      <c r="N195" s="2">
        <v>193</v>
      </c>
      <c r="O195" t="str">
        <f t="shared" ref="O195:O258" si="3">_xlfn.CONCAT(A195,C195)</f>
        <v>Notre DameSF</v>
      </c>
      <c r="P195" t="str">
        <f>_xlfn.CONCAT(Table1[[#This Row],[First Name]:[DEF]])</f>
        <v>"Dwayne", "Lin", 70, 41, 13, 8, 15, 8, 20</v>
      </c>
    </row>
    <row r="196" spans="1:16" x14ac:dyDescent="0.25">
      <c r="A196" t="s">
        <v>49</v>
      </c>
      <c r="B196" t="s">
        <v>110</v>
      </c>
      <c r="C196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196" t="s">
        <v>185</v>
      </c>
      <c r="E196" t="s">
        <v>153</v>
      </c>
      <c r="F196" t="s">
        <v>81</v>
      </c>
      <c r="G196" t="s">
        <v>286</v>
      </c>
      <c r="H196" t="s">
        <v>268</v>
      </c>
      <c r="I196" t="s">
        <v>255</v>
      </c>
      <c r="J196" t="s">
        <v>264</v>
      </c>
      <c r="K196" t="s">
        <v>259</v>
      </c>
      <c r="L196" s="1">
        <v>49</v>
      </c>
      <c r="M196" s="1"/>
      <c r="N196" s="2">
        <v>194</v>
      </c>
      <c r="O196" t="str">
        <f t="shared" si="3"/>
        <v>Notre DameSG</v>
      </c>
      <c r="P196" t="str">
        <f>_xlfn.CONCAT(Table1[[#This Row],[First Name]:[DEF]])</f>
        <v>"Brady", "Brown", 60, 9, 20, 7, 5, 10, 49</v>
      </c>
    </row>
    <row r="197" spans="1:16" x14ac:dyDescent="0.25">
      <c r="A197" t="s">
        <v>50</v>
      </c>
      <c r="B197" t="s">
        <v>122</v>
      </c>
      <c r="C197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197" t="s">
        <v>205</v>
      </c>
      <c r="E197" t="s">
        <v>201</v>
      </c>
      <c r="F197" t="s">
        <v>84</v>
      </c>
      <c r="G197" t="s">
        <v>275</v>
      </c>
      <c r="H197" t="s">
        <v>253</v>
      </c>
      <c r="I197" t="s">
        <v>262</v>
      </c>
      <c r="J197" t="s">
        <v>294</v>
      </c>
      <c r="K197" t="s">
        <v>285</v>
      </c>
      <c r="L197" s="1">
        <v>41</v>
      </c>
      <c r="M197" s="1"/>
      <c r="N197">
        <v>195</v>
      </c>
      <c r="O197" t="str">
        <f t="shared" si="3"/>
        <v>Ohio StC</v>
      </c>
      <c r="P197" t="str">
        <f>_xlfn.CONCAT(Table1[[#This Row],[First Name]:[DEF]])</f>
        <v>"Ahmed", "James", 87, 24, 45, 29, 48, 23, 41</v>
      </c>
    </row>
    <row r="198" spans="1:16" x14ac:dyDescent="0.25">
      <c r="A198" t="s">
        <v>50</v>
      </c>
      <c r="B198" t="s">
        <v>116</v>
      </c>
      <c r="C198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198" t="s">
        <v>135</v>
      </c>
      <c r="E198" t="s">
        <v>174</v>
      </c>
      <c r="F198" t="s">
        <v>98</v>
      </c>
      <c r="G198" t="s">
        <v>267</v>
      </c>
      <c r="H198" t="s">
        <v>298</v>
      </c>
      <c r="I198" t="s">
        <v>252</v>
      </c>
      <c r="J198" t="s">
        <v>289</v>
      </c>
      <c r="K198" t="s">
        <v>286</v>
      </c>
      <c r="L198" s="1">
        <v>47</v>
      </c>
      <c r="M198" s="1"/>
      <c r="N198">
        <v>196</v>
      </c>
      <c r="O198" t="str">
        <f t="shared" si="3"/>
        <v>Ohio StSF</v>
      </c>
      <c r="P198" t="str">
        <f>_xlfn.CONCAT(Table1[[#This Row],[First Name]:[DEF]])</f>
        <v>"Ibrahim", "Morant", 86, 25, 4, 47, 49, 9, 47</v>
      </c>
    </row>
    <row r="199" spans="1:16" x14ac:dyDescent="0.25">
      <c r="A199" t="s">
        <v>50</v>
      </c>
      <c r="B199" t="s">
        <v>113</v>
      </c>
      <c r="C19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199" t="s">
        <v>169</v>
      </c>
      <c r="E199" t="s">
        <v>168</v>
      </c>
      <c r="F199" t="s">
        <v>83</v>
      </c>
      <c r="G199" t="s">
        <v>267</v>
      </c>
      <c r="H199" t="s">
        <v>262</v>
      </c>
      <c r="I199" t="s">
        <v>262</v>
      </c>
      <c r="J199" t="s">
        <v>268</v>
      </c>
      <c r="K199" t="s">
        <v>279</v>
      </c>
      <c r="L199" s="1">
        <v>27</v>
      </c>
      <c r="M199" s="1"/>
      <c r="N199">
        <v>197</v>
      </c>
      <c r="O199" t="str">
        <f t="shared" si="3"/>
        <v>Ohio StPF</v>
      </c>
      <c r="P199" t="str">
        <f>_xlfn.CONCAT(Table1[[#This Row],[First Name]:[DEF]])</f>
        <v>"Cole", "Green", 74, 25, 29, 29, 20, 19, 27</v>
      </c>
    </row>
    <row r="200" spans="1:16" x14ac:dyDescent="0.25">
      <c r="A200" t="s">
        <v>50</v>
      </c>
      <c r="B200" t="s">
        <v>110</v>
      </c>
      <c r="C200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00" t="s">
        <v>148</v>
      </c>
      <c r="E200" t="s">
        <v>112</v>
      </c>
      <c r="F200" t="s">
        <v>83</v>
      </c>
      <c r="G200" t="s">
        <v>280</v>
      </c>
      <c r="H200" t="s">
        <v>299</v>
      </c>
      <c r="I200" t="s">
        <v>285</v>
      </c>
      <c r="J200" t="s">
        <v>283</v>
      </c>
      <c r="K200" t="s">
        <v>275</v>
      </c>
      <c r="L200" s="1">
        <v>38</v>
      </c>
      <c r="M200" s="1"/>
      <c r="N200">
        <v>198</v>
      </c>
      <c r="O200" t="str">
        <f t="shared" si="3"/>
        <v>Ohio StSG</v>
      </c>
      <c r="P200" t="str">
        <f>_xlfn.CONCAT(Table1[[#This Row],[First Name]:[DEF]])</f>
        <v>"Tom", "Bush", 74, 38, 22, 23, 21, 24, 38</v>
      </c>
    </row>
    <row r="201" spans="1:16" x14ac:dyDescent="0.25">
      <c r="A201" t="s">
        <v>50</v>
      </c>
      <c r="B201" t="s">
        <v>119</v>
      </c>
      <c r="C20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01" t="s">
        <v>182</v>
      </c>
      <c r="E201" t="s">
        <v>180</v>
      </c>
      <c r="F201" t="s">
        <v>107</v>
      </c>
      <c r="G201" t="s">
        <v>264</v>
      </c>
      <c r="H201" t="s">
        <v>268</v>
      </c>
      <c r="I201" t="s">
        <v>270</v>
      </c>
      <c r="J201" t="s">
        <v>277</v>
      </c>
      <c r="K201" t="s">
        <v>269</v>
      </c>
      <c r="L201" s="1">
        <v>37</v>
      </c>
      <c r="M201" s="1"/>
      <c r="N201">
        <v>199</v>
      </c>
      <c r="O201" t="str">
        <f t="shared" si="3"/>
        <v>Ohio StPG</v>
      </c>
      <c r="P201" t="str">
        <f>_xlfn.CONCAT(Table1[[#This Row],[First Name]:[DEF]])</f>
        <v>"Cho", "Pierce", 72, 5, 20, 16, 43, 17, 37</v>
      </c>
    </row>
    <row r="202" spans="1:16" x14ac:dyDescent="0.25">
      <c r="A202" t="s">
        <v>51</v>
      </c>
      <c r="B202" t="s">
        <v>110</v>
      </c>
      <c r="C20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02" t="s">
        <v>125</v>
      </c>
      <c r="E202" t="s">
        <v>225</v>
      </c>
      <c r="F202" t="s">
        <v>79</v>
      </c>
      <c r="G202" t="s">
        <v>282</v>
      </c>
      <c r="H202" t="s">
        <v>275</v>
      </c>
      <c r="I202" t="s">
        <v>253</v>
      </c>
      <c r="J202" t="s">
        <v>257</v>
      </c>
      <c r="K202" t="s">
        <v>289</v>
      </c>
      <c r="L202" s="1">
        <v>14</v>
      </c>
      <c r="M202" s="1"/>
      <c r="N202" s="2">
        <v>200</v>
      </c>
      <c r="O202" t="str">
        <f t="shared" si="3"/>
        <v>OregonSG</v>
      </c>
      <c r="P202" t="str">
        <f>_xlfn.CONCAT(Table1[[#This Row],[First Name]:[DEF]])</f>
        <v>"Hubert", "Cousins", 89, 36, 24, 45, 39, 49, 14</v>
      </c>
    </row>
    <row r="203" spans="1:16" x14ac:dyDescent="0.25">
      <c r="A203" t="s">
        <v>51</v>
      </c>
      <c r="B203" t="s">
        <v>113</v>
      </c>
      <c r="C20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03" t="s">
        <v>135</v>
      </c>
      <c r="E203" t="s">
        <v>242</v>
      </c>
      <c r="F203" t="s">
        <v>84</v>
      </c>
      <c r="G203" t="s">
        <v>252</v>
      </c>
      <c r="H203" t="s">
        <v>262</v>
      </c>
      <c r="I203" t="s">
        <v>288</v>
      </c>
      <c r="J203" t="s">
        <v>296</v>
      </c>
      <c r="K203" t="s">
        <v>275</v>
      </c>
      <c r="L203" s="1">
        <v>34</v>
      </c>
      <c r="M203" s="1"/>
      <c r="N203" s="2">
        <v>201</v>
      </c>
      <c r="O203" t="str">
        <f t="shared" si="3"/>
        <v>OregonPF</v>
      </c>
      <c r="P203" t="str">
        <f>_xlfn.CONCAT(Table1[[#This Row],[First Name]:[DEF]])</f>
        <v>"Ibrahim", "Garcia", 87, 47, 29, 31, 41, 24, 34</v>
      </c>
    </row>
    <row r="204" spans="1:16" x14ac:dyDescent="0.25">
      <c r="A204" t="s">
        <v>51</v>
      </c>
      <c r="B204" t="s">
        <v>119</v>
      </c>
      <c r="C204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04" t="s">
        <v>135</v>
      </c>
      <c r="E204" t="s">
        <v>223</v>
      </c>
      <c r="F204" t="s">
        <v>77</v>
      </c>
      <c r="G204" t="s">
        <v>270</v>
      </c>
      <c r="H204" t="s">
        <v>281</v>
      </c>
      <c r="I204" t="s">
        <v>284</v>
      </c>
      <c r="J204" t="s">
        <v>296</v>
      </c>
      <c r="K204" t="s">
        <v>294</v>
      </c>
      <c r="L204" s="1">
        <v>31</v>
      </c>
      <c r="M204" s="1"/>
      <c r="N204" s="2">
        <v>202</v>
      </c>
      <c r="O204" t="str">
        <f t="shared" si="3"/>
        <v>OregonPG</v>
      </c>
      <c r="P204" t="str">
        <f>_xlfn.CONCAT(Table1[[#This Row],[First Name]:[DEF]])</f>
        <v>"Ibrahim", "Lewis", 84, 16, 30, 46, 41, 48, 31</v>
      </c>
    </row>
    <row r="205" spans="1:16" x14ac:dyDescent="0.25">
      <c r="A205" t="s">
        <v>51</v>
      </c>
      <c r="B205" t="s">
        <v>122</v>
      </c>
      <c r="C20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05" t="s">
        <v>197</v>
      </c>
      <c r="E205" t="s">
        <v>180</v>
      </c>
      <c r="F205" t="s">
        <v>76</v>
      </c>
      <c r="G205" t="s">
        <v>257</v>
      </c>
      <c r="H205" t="s">
        <v>256</v>
      </c>
      <c r="I205" t="s">
        <v>258</v>
      </c>
      <c r="J205" t="s">
        <v>254</v>
      </c>
      <c r="K205" t="s">
        <v>287</v>
      </c>
      <c r="L205" s="1">
        <v>16</v>
      </c>
      <c r="M205" s="1"/>
      <c r="N205" s="2">
        <v>203</v>
      </c>
      <c r="O205" t="str">
        <f t="shared" si="3"/>
        <v>OregonC</v>
      </c>
      <c r="P205" t="str">
        <f>_xlfn.CONCAT(Table1[[#This Row],[First Name]:[DEF]])</f>
        <v>"John", "Pierce", 82, 39, 34, 33, 32, 42, 16</v>
      </c>
    </row>
    <row r="206" spans="1:16" x14ac:dyDescent="0.25">
      <c r="A206" t="s">
        <v>51</v>
      </c>
      <c r="B206" t="s">
        <v>116</v>
      </c>
      <c r="C20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06" t="s">
        <v>237</v>
      </c>
      <c r="E206" t="s">
        <v>171</v>
      </c>
      <c r="F206" t="s">
        <v>91</v>
      </c>
      <c r="G206" t="s">
        <v>259</v>
      </c>
      <c r="H206" t="s">
        <v>293</v>
      </c>
      <c r="I206" t="s">
        <v>281</v>
      </c>
      <c r="J206" t="s">
        <v>264</v>
      </c>
      <c r="K206" t="s">
        <v>300</v>
      </c>
      <c r="L206" s="1">
        <v>44</v>
      </c>
      <c r="M206" s="1"/>
      <c r="N206" s="2">
        <v>204</v>
      </c>
      <c r="O206" t="str">
        <f t="shared" si="3"/>
        <v>OregonSF</v>
      </c>
      <c r="P206" t="str">
        <f>_xlfn.CONCAT(Table1[[#This Row],[First Name]:[DEF]])</f>
        <v>"Grayson", "Bacot", 68, 10, 26, 30, 5, 2, 44</v>
      </c>
    </row>
    <row r="207" spans="1:16" x14ac:dyDescent="0.25">
      <c r="A207" t="s">
        <v>52</v>
      </c>
      <c r="B207" t="s">
        <v>119</v>
      </c>
      <c r="C20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07" t="s">
        <v>232</v>
      </c>
      <c r="E207" t="s">
        <v>190</v>
      </c>
      <c r="F207" t="s">
        <v>76</v>
      </c>
      <c r="G207" t="s">
        <v>254</v>
      </c>
      <c r="H207" t="s">
        <v>284</v>
      </c>
      <c r="I207" t="s">
        <v>258</v>
      </c>
      <c r="J207" t="s">
        <v>267</v>
      </c>
      <c r="K207" t="s">
        <v>270</v>
      </c>
      <c r="L207" s="1">
        <v>30</v>
      </c>
      <c r="M207" s="1"/>
      <c r="N207">
        <v>205</v>
      </c>
      <c r="O207" t="str">
        <f t="shared" si="3"/>
        <v>PurduePG</v>
      </c>
      <c r="P207" t="str">
        <f>_xlfn.CONCAT(Table1[[#This Row],[First Name]:[DEF]])</f>
        <v>"Al", "Irving", 82, 32, 46, 33, 25, 16, 30</v>
      </c>
    </row>
    <row r="208" spans="1:16" x14ac:dyDescent="0.25">
      <c r="A208" t="s">
        <v>52</v>
      </c>
      <c r="B208" t="s">
        <v>110</v>
      </c>
      <c r="C208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08" t="s">
        <v>203</v>
      </c>
      <c r="E208" t="s">
        <v>162</v>
      </c>
      <c r="F208" t="s">
        <v>95</v>
      </c>
      <c r="G208" t="s">
        <v>258</v>
      </c>
      <c r="H208" t="s">
        <v>256</v>
      </c>
      <c r="I208" t="s">
        <v>292</v>
      </c>
      <c r="J208" t="s">
        <v>296</v>
      </c>
      <c r="K208" t="s">
        <v>288</v>
      </c>
      <c r="L208" s="1">
        <v>35</v>
      </c>
      <c r="M208" s="1"/>
      <c r="N208">
        <v>206</v>
      </c>
      <c r="O208" t="str">
        <f t="shared" si="3"/>
        <v>PurdueSG</v>
      </c>
      <c r="P208" t="str">
        <f>_xlfn.CONCAT(Table1[[#This Row],[First Name]:[DEF]])</f>
        <v>"Steve", "Jones", 78, 33, 34, 11, 41, 31, 35</v>
      </c>
    </row>
    <row r="209" spans="1:16" x14ac:dyDescent="0.25">
      <c r="A209" t="s">
        <v>52</v>
      </c>
      <c r="B209" t="s">
        <v>116</v>
      </c>
      <c r="C209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09" t="s">
        <v>210</v>
      </c>
      <c r="E209" t="s">
        <v>134</v>
      </c>
      <c r="F209" t="s">
        <v>87</v>
      </c>
      <c r="G209" t="s">
        <v>264</v>
      </c>
      <c r="H209" t="s">
        <v>284</v>
      </c>
      <c r="I209" t="s">
        <v>254</v>
      </c>
      <c r="J209" t="s">
        <v>285</v>
      </c>
      <c r="K209" t="s">
        <v>285</v>
      </c>
      <c r="L209" s="1">
        <v>42</v>
      </c>
      <c r="M209" s="1"/>
      <c r="N209">
        <v>207</v>
      </c>
      <c r="O209" t="str">
        <f t="shared" si="3"/>
        <v>PurdueSF</v>
      </c>
      <c r="P209" t="str">
        <f>_xlfn.CONCAT(Table1[[#This Row],[First Name]:[DEF]])</f>
        <v>"TJ", "Morris", 75, 5, 46, 32, 23, 23, 42</v>
      </c>
    </row>
    <row r="210" spans="1:16" x14ac:dyDescent="0.25">
      <c r="A210" t="s">
        <v>52</v>
      </c>
      <c r="B210" t="s">
        <v>113</v>
      </c>
      <c r="C210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10" t="s">
        <v>166</v>
      </c>
      <c r="E210" t="s">
        <v>188</v>
      </c>
      <c r="F210" t="s">
        <v>107</v>
      </c>
      <c r="G210" t="s">
        <v>268</v>
      </c>
      <c r="H210" t="s">
        <v>292</v>
      </c>
      <c r="I210" t="s">
        <v>254</v>
      </c>
      <c r="J210" t="s">
        <v>270</v>
      </c>
      <c r="K210" t="s">
        <v>282</v>
      </c>
      <c r="L210" s="1">
        <v>22</v>
      </c>
      <c r="M210" s="1"/>
      <c r="N210">
        <v>208</v>
      </c>
      <c r="O210" t="str">
        <f t="shared" si="3"/>
        <v>PurduePF</v>
      </c>
      <c r="P210" t="str">
        <f>_xlfn.CONCAT(Table1[[#This Row],[First Name]:[DEF]])</f>
        <v>"Michael", "Bridges", 72, 20, 11, 32, 16, 36, 22</v>
      </c>
    </row>
    <row r="211" spans="1:16" x14ac:dyDescent="0.25">
      <c r="A211" t="s">
        <v>52</v>
      </c>
      <c r="B211" t="s">
        <v>122</v>
      </c>
      <c r="C211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11" t="s">
        <v>245</v>
      </c>
      <c r="E211" t="s">
        <v>140</v>
      </c>
      <c r="F211" t="s">
        <v>91</v>
      </c>
      <c r="G211" t="s">
        <v>259</v>
      </c>
      <c r="H211" t="s">
        <v>283</v>
      </c>
      <c r="I211" t="s">
        <v>274</v>
      </c>
      <c r="J211" t="s">
        <v>270</v>
      </c>
      <c r="K211" t="s">
        <v>258</v>
      </c>
      <c r="L211" s="1">
        <v>13</v>
      </c>
      <c r="M211" s="1"/>
      <c r="N211">
        <v>209</v>
      </c>
      <c r="O211" t="str">
        <f t="shared" si="3"/>
        <v>PurdueC</v>
      </c>
      <c r="P211" t="str">
        <f>_xlfn.CONCAT(Table1[[#This Row],[First Name]:[DEF]])</f>
        <v>"Armando", "Ming", 68, 10, 21, 13, 16, 33, 13</v>
      </c>
    </row>
    <row r="212" spans="1:16" x14ac:dyDescent="0.25">
      <c r="A212" t="s">
        <v>53</v>
      </c>
      <c r="B212" t="s">
        <v>113</v>
      </c>
      <c r="C212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12" t="s">
        <v>127</v>
      </c>
      <c r="E212" t="s">
        <v>223</v>
      </c>
      <c r="F212" t="s">
        <v>98</v>
      </c>
      <c r="G212" t="s">
        <v>256</v>
      </c>
      <c r="H212" t="s">
        <v>294</v>
      </c>
      <c r="I212" t="s">
        <v>258</v>
      </c>
      <c r="J212" t="s">
        <v>262</v>
      </c>
      <c r="K212" t="s">
        <v>284</v>
      </c>
      <c r="L212" s="1">
        <v>49</v>
      </c>
      <c r="M212" s="1"/>
      <c r="N212" s="2">
        <v>210</v>
      </c>
      <c r="O212" t="str">
        <f t="shared" si="3"/>
        <v>RichmondPF</v>
      </c>
      <c r="P212" t="str">
        <f>_xlfn.CONCAT(Table1[[#This Row],[First Name]:[DEF]])</f>
        <v>"Leroy", "Lewis", 86, 34, 48, 33, 29, 46, 49</v>
      </c>
    </row>
    <row r="213" spans="1:16" x14ac:dyDescent="0.25">
      <c r="A213" t="s">
        <v>53</v>
      </c>
      <c r="B213" t="s">
        <v>122</v>
      </c>
      <c r="C21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13" t="s">
        <v>148</v>
      </c>
      <c r="E213" t="s">
        <v>109</v>
      </c>
      <c r="F213" t="s">
        <v>76</v>
      </c>
      <c r="G213" t="s">
        <v>297</v>
      </c>
      <c r="H213" t="s">
        <v>282</v>
      </c>
      <c r="I213" t="s">
        <v>274</v>
      </c>
      <c r="J213" t="s">
        <v>294</v>
      </c>
      <c r="K213" t="s">
        <v>293</v>
      </c>
      <c r="L213" s="1">
        <v>34</v>
      </c>
      <c r="M213" s="1"/>
      <c r="N213" s="2">
        <v>211</v>
      </c>
      <c r="O213" t="str">
        <f t="shared" si="3"/>
        <v>RichmondC</v>
      </c>
      <c r="P213" t="str">
        <f>_xlfn.CONCAT(Table1[[#This Row],[First Name]:[DEF]])</f>
        <v>"Tom", "Williams", 82, 6, 36, 13, 48, 26, 34</v>
      </c>
    </row>
    <row r="214" spans="1:16" x14ac:dyDescent="0.25">
      <c r="A214" t="s">
        <v>53</v>
      </c>
      <c r="B214" t="s">
        <v>116</v>
      </c>
      <c r="C214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14" t="s">
        <v>214</v>
      </c>
      <c r="E214" t="s">
        <v>222</v>
      </c>
      <c r="F214" t="s">
        <v>104</v>
      </c>
      <c r="G214" t="s">
        <v>257</v>
      </c>
      <c r="H214" t="s">
        <v>270</v>
      </c>
      <c r="I214" t="s">
        <v>273</v>
      </c>
      <c r="J214" t="s">
        <v>279</v>
      </c>
      <c r="K214" t="s">
        <v>290</v>
      </c>
      <c r="L214" s="1">
        <v>49</v>
      </c>
      <c r="M214" s="1"/>
      <c r="N214" s="2">
        <v>212</v>
      </c>
      <c r="O214" t="str">
        <f t="shared" si="3"/>
        <v>RichmondSF</v>
      </c>
      <c r="P214" t="str">
        <f>_xlfn.CONCAT(Table1[[#This Row],[First Name]:[DEF]])</f>
        <v>"Kyrie", "Gonzalez", 76, 39, 16, 14, 19, 35, 49</v>
      </c>
    </row>
    <row r="215" spans="1:16" x14ac:dyDescent="0.25">
      <c r="A215" t="s">
        <v>53</v>
      </c>
      <c r="B215" t="s">
        <v>119</v>
      </c>
      <c r="C21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15" t="s">
        <v>241</v>
      </c>
      <c r="E215" t="s">
        <v>186</v>
      </c>
      <c r="F215" t="s">
        <v>87</v>
      </c>
      <c r="G215" t="s">
        <v>259</v>
      </c>
      <c r="H215" t="s">
        <v>264</v>
      </c>
      <c r="I215" t="s">
        <v>252</v>
      </c>
      <c r="J215" t="s">
        <v>288</v>
      </c>
      <c r="K215" t="s">
        <v>259</v>
      </c>
      <c r="L215" s="1">
        <v>27</v>
      </c>
      <c r="M215" s="1"/>
      <c r="N215" s="2">
        <v>213</v>
      </c>
      <c r="O215" t="str">
        <f t="shared" si="3"/>
        <v>RichmondPG</v>
      </c>
      <c r="P215" t="str">
        <f>_xlfn.CONCAT(Table1[[#This Row],[First Name]:[DEF]])</f>
        <v>"Derrick", "Adebayo", 75, 10, 5, 47, 31, 10, 27</v>
      </c>
    </row>
    <row r="216" spans="1:16" x14ac:dyDescent="0.25">
      <c r="A216" t="s">
        <v>53</v>
      </c>
      <c r="B216" t="s">
        <v>110</v>
      </c>
      <c r="C216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16" t="s">
        <v>127</v>
      </c>
      <c r="E216" t="s">
        <v>236</v>
      </c>
      <c r="F216" t="s">
        <v>88</v>
      </c>
      <c r="G216" t="s">
        <v>279</v>
      </c>
      <c r="H216" t="s">
        <v>259</v>
      </c>
      <c r="I216" t="s">
        <v>285</v>
      </c>
      <c r="J216" t="s">
        <v>255</v>
      </c>
      <c r="K216" t="s">
        <v>299</v>
      </c>
      <c r="L216" s="1">
        <v>46</v>
      </c>
      <c r="M216" s="1"/>
      <c r="N216" s="2">
        <v>214</v>
      </c>
      <c r="O216" t="str">
        <f t="shared" si="3"/>
        <v>RichmondSG</v>
      </c>
      <c r="P216" t="str">
        <f>_xlfn.CONCAT(Table1[[#This Row],[First Name]:[DEF]])</f>
        <v>"Leroy", "Lin", 67, 19, 10, 23, 7, 22, 46</v>
      </c>
    </row>
    <row r="217" spans="1:16" x14ac:dyDescent="0.25">
      <c r="A217" t="s">
        <v>54</v>
      </c>
      <c r="B217" t="s">
        <v>122</v>
      </c>
      <c r="C217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17" t="s">
        <v>175</v>
      </c>
      <c r="E217" t="s">
        <v>174</v>
      </c>
      <c r="F217" t="s">
        <v>82</v>
      </c>
      <c r="G217" t="s">
        <v>254</v>
      </c>
      <c r="H217" t="s">
        <v>287</v>
      </c>
      <c r="I217" t="s">
        <v>275</v>
      </c>
      <c r="J217" t="s">
        <v>285</v>
      </c>
      <c r="K217" t="s">
        <v>285</v>
      </c>
      <c r="L217" s="1">
        <v>35</v>
      </c>
      <c r="M217" s="1"/>
      <c r="N217">
        <v>215</v>
      </c>
      <c r="O217" t="str">
        <f t="shared" si="3"/>
        <v>S Dakota StC</v>
      </c>
      <c r="P217" t="str">
        <f>_xlfn.CONCAT(Table1[[#This Row],[First Name]:[DEF]])</f>
        <v>"Jalen", "Morant", 79, 32, 42, 24, 23, 23, 35</v>
      </c>
    </row>
    <row r="218" spans="1:16" x14ac:dyDescent="0.25">
      <c r="A218" t="s">
        <v>54</v>
      </c>
      <c r="B218" t="s">
        <v>119</v>
      </c>
      <c r="C218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18" t="s">
        <v>237</v>
      </c>
      <c r="E218" t="s">
        <v>144</v>
      </c>
      <c r="F218" t="s">
        <v>90</v>
      </c>
      <c r="G218" t="s">
        <v>279</v>
      </c>
      <c r="H218" t="s">
        <v>277</v>
      </c>
      <c r="I218" t="s">
        <v>291</v>
      </c>
      <c r="J218" t="s">
        <v>295</v>
      </c>
      <c r="K218" t="s">
        <v>280</v>
      </c>
      <c r="L218" s="1">
        <v>15</v>
      </c>
      <c r="M218" s="1"/>
      <c r="N218">
        <v>216</v>
      </c>
      <c r="O218" t="str">
        <f t="shared" si="3"/>
        <v>S Dakota StPG</v>
      </c>
      <c r="P218" t="str">
        <f>_xlfn.CONCAT(Table1[[#This Row],[First Name]:[DEF]])</f>
        <v>"Grayson", "Bianco", 77, 19, 43, 40, 12, 38, 15</v>
      </c>
    </row>
    <row r="219" spans="1:16" x14ac:dyDescent="0.25">
      <c r="A219" t="s">
        <v>54</v>
      </c>
      <c r="B219" t="s">
        <v>110</v>
      </c>
      <c r="C219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19" t="s">
        <v>137</v>
      </c>
      <c r="E219" t="s">
        <v>184</v>
      </c>
      <c r="F219" t="s">
        <v>104</v>
      </c>
      <c r="G219" t="s">
        <v>260</v>
      </c>
      <c r="H219" t="s">
        <v>256</v>
      </c>
      <c r="I219" t="s">
        <v>266</v>
      </c>
      <c r="J219" t="s">
        <v>253</v>
      </c>
      <c r="K219" t="s">
        <v>256</v>
      </c>
      <c r="L219" s="1">
        <v>18</v>
      </c>
      <c r="M219" s="1"/>
      <c r="N219">
        <v>217</v>
      </c>
      <c r="O219" t="str">
        <f t="shared" si="3"/>
        <v>S Dakota StSG</v>
      </c>
      <c r="P219" t="str">
        <f>_xlfn.CONCAT(Table1[[#This Row],[First Name]:[DEF]])</f>
        <v>"Denis", "Villanueva", 76, 44, 34, 1, 45, 34, 18</v>
      </c>
    </row>
    <row r="220" spans="1:16" x14ac:dyDescent="0.25">
      <c r="A220" t="s">
        <v>54</v>
      </c>
      <c r="B220" t="s">
        <v>113</v>
      </c>
      <c r="C220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20" t="s">
        <v>231</v>
      </c>
      <c r="E220" t="s">
        <v>246</v>
      </c>
      <c r="F220" t="s">
        <v>104</v>
      </c>
      <c r="G220" t="s">
        <v>299</v>
      </c>
      <c r="H220" t="s">
        <v>287</v>
      </c>
      <c r="I220" t="s">
        <v>258</v>
      </c>
      <c r="J220" t="s">
        <v>270</v>
      </c>
      <c r="K220" t="s">
        <v>258</v>
      </c>
      <c r="L220" s="1">
        <v>30</v>
      </c>
      <c r="M220" s="1"/>
      <c r="N220">
        <v>218</v>
      </c>
      <c r="O220" t="str">
        <f t="shared" si="3"/>
        <v>S Dakota StPF</v>
      </c>
      <c r="P220" t="str">
        <f>_xlfn.CONCAT(Table1[[#This Row],[First Name]:[DEF]])</f>
        <v>"Hugo", "Jokic", 76, 22, 42, 33, 16, 33, 30</v>
      </c>
    </row>
    <row r="221" spans="1:16" x14ac:dyDescent="0.25">
      <c r="A221" t="s">
        <v>54</v>
      </c>
      <c r="B221" t="s">
        <v>116</v>
      </c>
      <c r="C22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21" t="s">
        <v>150</v>
      </c>
      <c r="E221" t="s">
        <v>153</v>
      </c>
      <c r="F221" t="s">
        <v>105</v>
      </c>
      <c r="G221" t="s">
        <v>279</v>
      </c>
      <c r="H221" t="s">
        <v>282</v>
      </c>
      <c r="I221" t="s">
        <v>300</v>
      </c>
      <c r="J221" t="s">
        <v>300</v>
      </c>
      <c r="K221" t="s">
        <v>292</v>
      </c>
      <c r="L221" s="1">
        <v>26</v>
      </c>
      <c r="M221" s="1"/>
      <c r="N221">
        <v>219</v>
      </c>
      <c r="O221" t="str">
        <f t="shared" si="3"/>
        <v>S Dakota StSF</v>
      </c>
      <c r="P221" t="str">
        <f>_xlfn.CONCAT(Table1[[#This Row],[First Name]:[DEF]])</f>
        <v>"Luka", "Brown", 62, 19, 36, 2, 2, 11, 26</v>
      </c>
    </row>
    <row r="222" spans="1:16" x14ac:dyDescent="0.25">
      <c r="A222" t="s">
        <v>55</v>
      </c>
      <c r="B222" t="s">
        <v>110</v>
      </c>
      <c r="C22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22" t="s">
        <v>137</v>
      </c>
      <c r="E222" t="s">
        <v>144</v>
      </c>
      <c r="F222" t="s">
        <v>76</v>
      </c>
      <c r="G222" t="s">
        <v>278</v>
      </c>
      <c r="H222" t="s">
        <v>260</v>
      </c>
      <c r="I222" t="s">
        <v>256</v>
      </c>
      <c r="J222" t="s">
        <v>256</v>
      </c>
      <c r="K222" t="s">
        <v>270</v>
      </c>
      <c r="L222" s="1">
        <v>49</v>
      </c>
      <c r="M222" s="1"/>
      <c r="N222" s="2">
        <v>220</v>
      </c>
      <c r="O222" t="str">
        <f t="shared" si="3"/>
        <v>San Diego StSG</v>
      </c>
      <c r="P222" t="str">
        <f>_xlfn.CONCAT(Table1[[#This Row],[First Name]:[DEF]])</f>
        <v>"Denis", "Bianco", 82, 8, 44, 34, 34, 16, 49</v>
      </c>
    </row>
    <row r="223" spans="1:16" x14ac:dyDescent="0.25">
      <c r="A223" t="s">
        <v>55</v>
      </c>
      <c r="B223" t="s">
        <v>113</v>
      </c>
      <c r="C22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23" t="s">
        <v>133</v>
      </c>
      <c r="E223" t="s">
        <v>172</v>
      </c>
      <c r="F223" t="s">
        <v>104</v>
      </c>
      <c r="G223" t="s">
        <v>280</v>
      </c>
      <c r="H223" t="s">
        <v>282</v>
      </c>
      <c r="I223" t="s">
        <v>298</v>
      </c>
      <c r="J223" t="s">
        <v>263</v>
      </c>
      <c r="K223" t="s">
        <v>264</v>
      </c>
      <c r="L223" s="1">
        <v>20</v>
      </c>
      <c r="M223" s="1"/>
      <c r="N223" s="2">
        <v>221</v>
      </c>
      <c r="O223" t="str">
        <f t="shared" si="3"/>
        <v>San Diego StPF</v>
      </c>
      <c r="P223" t="str">
        <f>_xlfn.CONCAT(Table1[[#This Row],[First Name]:[DEF]])</f>
        <v>"Dwayne", "Anthony", 76, 38, 36, 4, 37, 5, 20</v>
      </c>
    </row>
    <row r="224" spans="1:16" x14ac:dyDescent="0.25">
      <c r="A224" t="s">
        <v>55</v>
      </c>
      <c r="B224" t="s">
        <v>119</v>
      </c>
      <c r="C224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24" t="s">
        <v>185</v>
      </c>
      <c r="E224" t="s">
        <v>162</v>
      </c>
      <c r="F224" t="s">
        <v>86</v>
      </c>
      <c r="G224" t="s">
        <v>259</v>
      </c>
      <c r="H224" t="s">
        <v>293</v>
      </c>
      <c r="I224" t="s">
        <v>272</v>
      </c>
      <c r="J224" t="s">
        <v>267</v>
      </c>
      <c r="K224" t="s">
        <v>283</v>
      </c>
      <c r="L224" s="1">
        <v>46</v>
      </c>
      <c r="M224" s="1"/>
      <c r="N224" s="2">
        <v>222</v>
      </c>
      <c r="O224" t="str">
        <f t="shared" si="3"/>
        <v>San Diego StPG</v>
      </c>
      <c r="P224" t="str">
        <f>_xlfn.CONCAT(Table1[[#This Row],[First Name]:[DEF]])</f>
        <v>"Brady", "Jones", 70, 10, 26, 18, 25, 21, 46</v>
      </c>
    </row>
    <row r="225" spans="1:16" x14ac:dyDescent="0.25">
      <c r="A225" t="s">
        <v>55</v>
      </c>
      <c r="B225" t="s">
        <v>116</v>
      </c>
      <c r="C225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25" t="s">
        <v>200</v>
      </c>
      <c r="E225" t="s">
        <v>224</v>
      </c>
      <c r="F225" t="s">
        <v>97</v>
      </c>
      <c r="G225" t="s">
        <v>276</v>
      </c>
      <c r="H225" t="s">
        <v>259</v>
      </c>
      <c r="I225" t="s">
        <v>292</v>
      </c>
      <c r="J225" t="s">
        <v>270</v>
      </c>
      <c r="K225" t="s">
        <v>278</v>
      </c>
      <c r="L225" s="1">
        <v>38</v>
      </c>
      <c r="M225" s="1"/>
      <c r="N225" s="2">
        <v>223</v>
      </c>
      <c r="O225" t="str">
        <f t="shared" si="3"/>
        <v>San Diego StSF</v>
      </c>
      <c r="P225" t="str">
        <f>_xlfn.CONCAT(Table1[[#This Row],[First Name]:[DEF]])</f>
        <v>"RJ", "Young", 69, 28, 10, 11, 16, 8, 38</v>
      </c>
    </row>
    <row r="226" spans="1:16" x14ac:dyDescent="0.25">
      <c r="A226" t="s">
        <v>55</v>
      </c>
      <c r="B226" t="s">
        <v>122</v>
      </c>
      <c r="C226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26" t="s">
        <v>131</v>
      </c>
      <c r="E226" t="s">
        <v>158</v>
      </c>
      <c r="F226" t="s">
        <v>93</v>
      </c>
      <c r="G226" t="s">
        <v>286</v>
      </c>
      <c r="H226" t="s">
        <v>288</v>
      </c>
      <c r="I226" t="s">
        <v>290</v>
      </c>
      <c r="J226" t="s">
        <v>266</v>
      </c>
      <c r="K226" t="s">
        <v>259</v>
      </c>
      <c r="L226" s="1">
        <v>22</v>
      </c>
      <c r="M226" s="1"/>
      <c r="N226" s="2">
        <v>224</v>
      </c>
      <c r="O226" t="str">
        <f t="shared" si="3"/>
        <v>San Diego StC</v>
      </c>
      <c r="P226" t="str">
        <f>_xlfn.CONCAT(Table1[[#This Row],[First Name]:[DEF]])</f>
        <v>"Mohamed", "Morrison", 63, 9, 31, 35, 1, 10, 22</v>
      </c>
    </row>
    <row r="227" spans="1:16" x14ac:dyDescent="0.25">
      <c r="A227" t="s">
        <v>56</v>
      </c>
      <c r="B227" t="s">
        <v>116</v>
      </c>
      <c r="C227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27" t="s">
        <v>172</v>
      </c>
      <c r="E227" t="s">
        <v>215</v>
      </c>
      <c r="F227" t="s">
        <v>98</v>
      </c>
      <c r="G227" t="s">
        <v>277</v>
      </c>
      <c r="H227" t="s">
        <v>265</v>
      </c>
      <c r="I227" t="s">
        <v>284</v>
      </c>
      <c r="J227" t="s">
        <v>277</v>
      </c>
      <c r="K227" t="s">
        <v>293</v>
      </c>
      <c r="L227" s="1">
        <v>3</v>
      </c>
      <c r="M227" s="1"/>
      <c r="N227">
        <v>225</v>
      </c>
      <c r="O227" t="str">
        <f t="shared" si="3"/>
        <v>San FranciscoSF</v>
      </c>
      <c r="P227" t="str">
        <f>_xlfn.CONCAT(Table1[[#This Row],[First Name]:[DEF]])</f>
        <v>"Anthony", "Allen", 86, 43, 15, 46, 43, 26, 3</v>
      </c>
    </row>
    <row r="228" spans="1:16" x14ac:dyDescent="0.25">
      <c r="A228" t="s">
        <v>56</v>
      </c>
      <c r="B228" t="s">
        <v>122</v>
      </c>
      <c r="C22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28" t="s">
        <v>129</v>
      </c>
      <c r="E228" t="s">
        <v>174</v>
      </c>
      <c r="F228" t="s">
        <v>82</v>
      </c>
      <c r="G228" t="s">
        <v>258</v>
      </c>
      <c r="H228" t="s">
        <v>270</v>
      </c>
      <c r="I228" t="s">
        <v>294</v>
      </c>
      <c r="J228" t="s">
        <v>290</v>
      </c>
      <c r="K228" t="s">
        <v>254</v>
      </c>
      <c r="L228" s="1">
        <v>16</v>
      </c>
      <c r="M228" s="1"/>
      <c r="N228">
        <v>226</v>
      </c>
      <c r="O228" t="str">
        <f t="shared" si="3"/>
        <v>San FranciscoC</v>
      </c>
      <c r="P228" t="str">
        <f>_xlfn.CONCAT(Table1[[#This Row],[First Name]:[DEF]])</f>
        <v>"Alejandro", "Morant", 79, 33, 16, 48, 35, 32, 16</v>
      </c>
    </row>
    <row r="229" spans="1:16" x14ac:dyDescent="0.25">
      <c r="A229" t="s">
        <v>56</v>
      </c>
      <c r="B229" t="s">
        <v>110</v>
      </c>
      <c r="C229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29" t="s">
        <v>173</v>
      </c>
      <c r="E229" t="s">
        <v>126</v>
      </c>
      <c r="F229" t="s">
        <v>87</v>
      </c>
      <c r="G229" t="s">
        <v>286</v>
      </c>
      <c r="H229" t="s">
        <v>276</v>
      </c>
      <c r="I229" t="s">
        <v>289</v>
      </c>
      <c r="J229" t="s">
        <v>255</v>
      </c>
      <c r="K229" t="s">
        <v>259</v>
      </c>
      <c r="L229" s="1">
        <v>32</v>
      </c>
      <c r="M229" s="1"/>
      <c r="N229">
        <v>227</v>
      </c>
      <c r="O229" t="str">
        <f t="shared" si="3"/>
        <v>San FranciscoSG</v>
      </c>
      <c r="P229" t="str">
        <f>_xlfn.CONCAT(Table1[[#This Row],[First Name]:[DEF]])</f>
        <v>"George", "McCoy", 75, 9, 28, 49, 7, 10, 32</v>
      </c>
    </row>
    <row r="230" spans="1:16" x14ac:dyDescent="0.25">
      <c r="A230" t="s">
        <v>56</v>
      </c>
      <c r="B230" t="s">
        <v>113</v>
      </c>
      <c r="C230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30" t="s">
        <v>172</v>
      </c>
      <c r="E230" t="s">
        <v>132</v>
      </c>
      <c r="F230" t="s">
        <v>100</v>
      </c>
      <c r="G230" t="s">
        <v>286</v>
      </c>
      <c r="H230" t="s">
        <v>285</v>
      </c>
      <c r="I230" t="s">
        <v>285</v>
      </c>
      <c r="J230" t="s">
        <v>276</v>
      </c>
      <c r="K230" t="s">
        <v>287</v>
      </c>
      <c r="L230" s="1">
        <v>20</v>
      </c>
      <c r="M230" s="1"/>
      <c r="N230">
        <v>228</v>
      </c>
      <c r="O230" t="str">
        <f t="shared" si="3"/>
        <v>San FranciscoPF</v>
      </c>
      <c r="P230" t="str">
        <f>_xlfn.CONCAT(Table1[[#This Row],[First Name]:[DEF]])</f>
        <v>"Anthony", "Austin", 73, 9, 23, 23, 28, 42, 20</v>
      </c>
    </row>
    <row r="231" spans="1:16" x14ac:dyDescent="0.25">
      <c r="A231" t="s">
        <v>56</v>
      </c>
      <c r="B231" t="s">
        <v>119</v>
      </c>
      <c r="C23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31" t="s">
        <v>175</v>
      </c>
      <c r="E231" t="s">
        <v>132</v>
      </c>
      <c r="F231" t="s">
        <v>91</v>
      </c>
      <c r="G231" t="s">
        <v>259</v>
      </c>
      <c r="H231" t="s">
        <v>281</v>
      </c>
      <c r="I231" t="s">
        <v>281</v>
      </c>
      <c r="J231" t="s">
        <v>261</v>
      </c>
      <c r="K231" t="s">
        <v>271</v>
      </c>
      <c r="L231" s="1">
        <v>32</v>
      </c>
      <c r="M231" s="1"/>
      <c r="N231">
        <v>229</v>
      </c>
      <c r="O231" t="str">
        <f t="shared" si="3"/>
        <v>San FranciscoPG</v>
      </c>
      <c r="P231" t="str">
        <f>_xlfn.CONCAT(Table1[[#This Row],[First Name]:[DEF]])</f>
        <v>"Jalen", "Austin", 68, 10, 30, 30, 3, 27, 32</v>
      </c>
    </row>
    <row r="232" spans="1:16" x14ac:dyDescent="0.25">
      <c r="A232" t="s">
        <v>57</v>
      </c>
      <c r="B232" t="s">
        <v>116</v>
      </c>
      <c r="C23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32" t="s">
        <v>167</v>
      </c>
      <c r="E232" t="s">
        <v>218</v>
      </c>
      <c r="F232" t="s">
        <v>80</v>
      </c>
      <c r="G232" t="s">
        <v>291</v>
      </c>
      <c r="H232" t="s">
        <v>289</v>
      </c>
      <c r="I232" t="s">
        <v>284</v>
      </c>
      <c r="J232" t="s">
        <v>298</v>
      </c>
      <c r="K232" t="s">
        <v>284</v>
      </c>
      <c r="L232" s="1">
        <v>29</v>
      </c>
      <c r="M232" s="1"/>
      <c r="N232" s="2">
        <v>230</v>
      </c>
      <c r="O232" t="str">
        <f t="shared" si="3"/>
        <v>Seton HallSF</v>
      </c>
      <c r="P232" t="str">
        <f>_xlfn.CONCAT(Table1[[#This Row],[First Name]:[DEF]])</f>
        <v>"Juan", "Johnson", 83, 40, 49, 46, 4, 46, 29</v>
      </c>
    </row>
    <row r="233" spans="1:16" x14ac:dyDescent="0.25">
      <c r="A233" t="s">
        <v>57</v>
      </c>
      <c r="B233" t="s">
        <v>110</v>
      </c>
      <c r="C233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33" t="s">
        <v>154</v>
      </c>
      <c r="E233" t="s">
        <v>134</v>
      </c>
      <c r="F233" t="s">
        <v>76</v>
      </c>
      <c r="G233" t="s">
        <v>282</v>
      </c>
      <c r="H233" t="s">
        <v>293</v>
      </c>
      <c r="I233" t="s">
        <v>283</v>
      </c>
      <c r="J233" t="s">
        <v>253</v>
      </c>
      <c r="K233" t="s">
        <v>297</v>
      </c>
      <c r="L233" s="1">
        <v>41</v>
      </c>
      <c r="M233" s="1"/>
      <c r="N233" s="2">
        <v>231</v>
      </c>
      <c r="O233" t="str">
        <f t="shared" si="3"/>
        <v>Seton HallSG</v>
      </c>
      <c r="P233" t="str">
        <f>_xlfn.CONCAT(Table1[[#This Row],[First Name]:[DEF]])</f>
        <v>"DeAndre", "Morris", 82, 36, 26, 21, 45, 6, 41</v>
      </c>
    </row>
    <row r="234" spans="1:16" x14ac:dyDescent="0.25">
      <c r="A234" t="s">
        <v>57</v>
      </c>
      <c r="B234" t="s">
        <v>113</v>
      </c>
      <c r="C23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34" t="s">
        <v>170</v>
      </c>
      <c r="E234" t="s">
        <v>147</v>
      </c>
      <c r="F234" t="s">
        <v>94</v>
      </c>
      <c r="G234" t="s">
        <v>282</v>
      </c>
      <c r="H234" t="s">
        <v>261</v>
      </c>
      <c r="I234" t="s">
        <v>297</v>
      </c>
      <c r="J234" t="s">
        <v>294</v>
      </c>
      <c r="K234" t="s">
        <v>257</v>
      </c>
      <c r="L234" s="1">
        <v>42</v>
      </c>
      <c r="M234" s="1"/>
      <c r="N234" s="2">
        <v>232</v>
      </c>
      <c r="O234" t="str">
        <f t="shared" si="3"/>
        <v>Seton HallPF</v>
      </c>
      <c r="P234" t="str">
        <f>_xlfn.CONCAT(Table1[[#This Row],[First Name]:[DEF]])</f>
        <v>"Erik", "Adams", 81, 36, 3, 6, 48, 39, 42</v>
      </c>
    </row>
    <row r="235" spans="1:16" x14ac:dyDescent="0.25">
      <c r="A235" t="s">
        <v>57</v>
      </c>
      <c r="B235" t="s">
        <v>119</v>
      </c>
      <c r="C235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35" t="s">
        <v>108</v>
      </c>
      <c r="E235" t="s">
        <v>222</v>
      </c>
      <c r="F235" t="s">
        <v>99</v>
      </c>
      <c r="G235" t="s">
        <v>283</v>
      </c>
      <c r="H235" t="s">
        <v>267</v>
      </c>
      <c r="I235" t="s">
        <v>292</v>
      </c>
      <c r="J235" t="s">
        <v>275</v>
      </c>
      <c r="K235" t="s">
        <v>296</v>
      </c>
      <c r="L235" s="1">
        <v>32</v>
      </c>
      <c r="M235" s="1"/>
      <c r="N235" s="2">
        <v>233</v>
      </c>
      <c r="O235" t="str">
        <f t="shared" si="3"/>
        <v>Seton HallPG</v>
      </c>
      <c r="P235" t="str">
        <f>_xlfn.CONCAT(Table1[[#This Row],[First Name]:[DEF]])</f>
        <v>"Shawn", "Gonzalez", 71, 21, 25, 11, 24, 41, 32</v>
      </c>
    </row>
    <row r="236" spans="1:16" x14ac:dyDescent="0.25">
      <c r="A236" t="s">
        <v>57</v>
      </c>
      <c r="B236" t="s">
        <v>122</v>
      </c>
      <c r="C236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36" t="s">
        <v>227</v>
      </c>
      <c r="E236" t="s">
        <v>126</v>
      </c>
      <c r="F236" t="s">
        <v>89</v>
      </c>
      <c r="G236" t="s">
        <v>283</v>
      </c>
      <c r="H236" t="s">
        <v>270</v>
      </c>
      <c r="I236" t="s">
        <v>273</v>
      </c>
      <c r="J236" t="s">
        <v>297</v>
      </c>
      <c r="K236" t="s">
        <v>292</v>
      </c>
      <c r="L236" s="1">
        <v>35</v>
      </c>
      <c r="M236" s="1"/>
      <c r="N236" s="2">
        <v>234</v>
      </c>
      <c r="O236" t="str">
        <f t="shared" si="3"/>
        <v>Seton HallC</v>
      </c>
      <c r="P236" t="str">
        <f>_xlfn.CONCAT(Table1[[#This Row],[First Name]:[DEF]])</f>
        <v>"Luis", "McCoy", 66, 21, 16, 14, 6, 11, 35</v>
      </c>
    </row>
    <row r="237" spans="1:16" x14ac:dyDescent="0.25">
      <c r="A237" t="s">
        <v>58</v>
      </c>
      <c r="B237" t="s">
        <v>113</v>
      </c>
      <c r="C237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37" t="s">
        <v>172</v>
      </c>
      <c r="E237" t="s">
        <v>207</v>
      </c>
      <c r="F237" t="s">
        <v>90</v>
      </c>
      <c r="G237" t="s">
        <v>288</v>
      </c>
      <c r="H237" t="s">
        <v>295</v>
      </c>
      <c r="I237" t="s">
        <v>258</v>
      </c>
      <c r="J237" t="s">
        <v>268</v>
      </c>
      <c r="K237" t="s">
        <v>277</v>
      </c>
      <c r="L237" s="1">
        <v>24</v>
      </c>
      <c r="M237" s="1"/>
      <c r="N237">
        <v>235</v>
      </c>
      <c r="O237" t="str">
        <f t="shared" si="3"/>
        <v>St Mary'sPF</v>
      </c>
      <c r="P237" t="str">
        <f>_xlfn.CONCAT(Table1[[#This Row],[First Name]:[DEF]])</f>
        <v>"Anthony", "White", 77, 31, 12, 33, 20, 43, 24</v>
      </c>
    </row>
    <row r="238" spans="1:16" x14ac:dyDescent="0.25">
      <c r="A238" t="s">
        <v>58</v>
      </c>
      <c r="B238" t="s">
        <v>119</v>
      </c>
      <c r="C238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38" t="s">
        <v>234</v>
      </c>
      <c r="E238" t="s">
        <v>157</v>
      </c>
      <c r="F238" t="s">
        <v>87</v>
      </c>
      <c r="G238" t="s">
        <v>287</v>
      </c>
      <c r="H238" t="s">
        <v>258</v>
      </c>
      <c r="I238" t="s">
        <v>278</v>
      </c>
      <c r="J238" t="s">
        <v>293</v>
      </c>
      <c r="K238" t="s">
        <v>274</v>
      </c>
      <c r="L238" s="1">
        <v>13</v>
      </c>
      <c r="M238" s="1"/>
      <c r="N238">
        <v>236</v>
      </c>
      <c r="O238" t="str">
        <f t="shared" si="3"/>
        <v>St Mary'sPG</v>
      </c>
      <c r="P238" t="str">
        <f>_xlfn.CONCAT(Table1[[#This Row],[First Name]:[DEF]])</f>
        <v>"Marco", "Knight", 75, 42, 33, 8, 26, 13, 13</v>
      </c>
    </row>
    <row r="239" spans="1:16" x14ac:dyDescent="0.25">
      <c r="A239" t="s">
        <v>58</v>
      </c>
      <c r="B239" t="s">
        <v>110</v>
      </c>
      <c r="C239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39" t="s">
        <v>221</v>
      </c>
      <c r="E239" t="s">
        <v>184</v>
      </c>
      <c r="F239" t="s">
        <v>86</v>
      </c>
      <c r="G239" t="s">
        <v>262</v>
      </c>
      <c r="H239" t="s">
        <v>267</v>
      </c>
      <c r="I239" t="s">
        <v>258</v>
      </c>
      <c r="J239" t="s">
        <v>266</v>
      </c>
      <c r="K239" t="s">
        <v>275</v>
      </c>
      <c r="L239" s="1">
        <v>31</v>
      </c>
      <c r="M239" s="1"/>
      <c r="N239">
        <v>237</v>
      </c>
      <c r="O239" t="str">
        <f t="shared" si="3"/>
        <v>St Mary'sSG</v>
      </c>
      <c r="P239" t="str">
        <f>_xlfn.CONCAT(Table1[[#This Row],[First Name]:[DEF]])</f>
        <v>"Jack", "Villanueva", 70, 29, 25, 33, 1, 24, 31</v>
      </c>
    </row>
    <row r="240" spans="1:16" x14ac:dyDescent="0.25">
      <c r="A240" t="s">
        <v>58</v>
      </c>
      <c r="B240" t="s">
        <v>122</v>
      </c>
      <c r="C24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40" t="s">
        <v>169</v>
      </c>
      <c r="E240" t="s">
        <v>147</v>
      </c>
      <c r="F240" t="s">
        <v>97</v>
      </c>
      <c r="G240" t="s">
        <v>287</v>
      </c>
      <c r="H240" t="s">
        <v>300</v>
      </c>
      <c r="I240" t="s">
        <v>299</v>
      </c>
      <c r="J240" t="s">
        <v>261</v>
      </c>
      <c r="K240" t="s">
        <v>269</v>
      </c>
      <c r="L240" s="1">
        <v>37</v>
      </c>
      <c r="M240" s="1"/>
      <c r="N240">
        <v>238</v>
      </c>
      <c r="O240" t="str">
        <f t="shared" si="3"/>
        <v>St Mary'sC</v>
      </c>
      <c r="P240" t="str">
        <f>_xlfn.CONCAT(Table1[[#This Row],[First Name]:[DEF]])</f>
        <v>"Cole", "Adams", 69, 42, 2, 22, 3, 17, 37</v>
      </c>
    </row>
    <row r="241" spans="1:16" x14ac:dyDescent="0.25">
      <c r="A241" t="s">
        <v>58</v>
      </c>
      <c r="B241" t="s">
        <v>116</v>
      </c>
      <c r="C24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41" t="s">
        <v>131</v>
      </c>
      <c r="E241" t="s">
        <v>149</v>
      </c>
      <c r="F241" t="s">
        <v>97</v>
      </c>
      <c r="G241" t="s">
        <v>261</v>
      </c>
      <c r="H241" t="s">
        <v>271</v>
      </c>
      <c r="I241" t="s">
        <v>256</v>
      </c>
      <c r="J241" t="s">
        <v>297</v>
      </c>
      <c r="K241" t="s">
        <v>254</v>
      </c>
      <c r="L241" s="1">
        <v>41</v>
      </c>
      <c r="M241" s="1"/>
      <c r="N241">
        <v>239</v>
      </c>
      <c r="O241" t="str">
        <f t="shared" si="3"/>
        <v>St Mary'sSF</v>
      </c>
      <c r="P241" t="str">
        <f>_xlfn.CONCAT(Table1[[#This Row],[First Name]:[DEF]])</f>
        <v>"Mohamed", "Payne", 69, 3, 27, 34, 6, 32, 41</v>
      </c>
    </row>
    <row r="242" spans="1:16" x14ac:dyDescent="0.25">
      <c r="A242" t="s">
        <v>59</v>
      </c>
      <c r="B242" t="s">
        <v>110</v>
      </c>
      <c r="C24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42" t="s">
        <v>206</v>
      </c>
      <c r="E242" t="s">
        <v>225</v>
      </c>
      <c r="F242" t="s">
        <v>98</v>
      </c>
      <c r="G242" t="s">
        <v>298</v>
      </c>
      <c r="H242" t="s">
        <v>268</v>
      </c>
      <c r="I242" t="s">
        <v>284</v>
      </c>
      <c r="J242" t="s">
        <v>291</v>
      </c>
      <c r="K242" t="s">
        <v>254</v>
      </c>
      <c r="L242" s="1">
        <v>33</v>
      </c>
      <c r="M242" s="1"/>
      <c r="N242" s="2">
        <v>240</v>
      </c>
      <c r="O242" t="str">
        <f t="shared" si="3"/>
        <v>St Peter'sSG</v>
      </c>
      <c r="P242" t="str">
        <f>_xlfn.CONCAT(Table1[[#This Row],[First Name]:[DEF]])</f>
        <v>"Yao", "Cousins", 86, 4, 20, 46, 40, 32, 33</v>
      </c>
    </row>
    <row r="243" spans="1:16" x14ac:dyDescent="0.25">
      <c r="A243" t="s">
        <v>59</v>
      </c>
      <c r="B243" t="s">
        <v>113</v>
      </c>
      <c r="C243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43" t="s">
        <v>120</v>
      </c>
      <c r="E243" t="s">
        <v>224</v>
      </c>
      <c r="F243" t="s">
        <v>76</v>
      </c>
      <c r="G243" t="s">
        <v>289</v>
      </c>
      <c r="H243" t="s">
        <v>252</v>
      </c>
      <c r="I243" t="s">
        <v>254</v>
      </c>
      <c r="J243" t="s">
        <v>295</v>
      </c>
      <c r="K243" t="s">
        <v>260</v>
      </c>
      <c r="L243" s="1">
        <v>29</v>
      </c>
      <c r="M243" s="1"/>
      <c r="N243" s="2">
        <v>241</v>
      </c>
      <c r="O243" t="str">
        <f t="shared" si="3"/>
        <v>St Peter'sPF</v>
      </c>
      <c r="P243" t="str">
        <f>_xlfn.CONCAT(Table1[[#This Row],[First Name]:[DEF]])</f>
        <v>"Mario", "Young", 82, 49, 47, 32, 12, 44, 29</v>
      </c>
    </row>
    <row r="244" spans="1:16" x14ac:dyDescent="0.25">
      <c r="A244" t="s">
        <v>59</v>
      </c>
      <c r="B244" t="s">
        <v>116</v>
      </c>
      <c r="C244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44" t="s">
        <v>173</v>
      </c>
      <c r="E244" t="s">
        <v>132</v>
      </c>
      <c r="F244" t="s">
        <v>94</v>
      </c>
      <c r="G244" t="s">
        <v>294</v>
      </c>
      <c r="H244" t="s">
        <v>285</v>
      </c>
      <c r="I244" t="s">
        <v>273</v>
      </c>
      <c r="J244" t="s">
        <v>260</v>
      </c>
      <c r="K244" t="s">
        <v>286</v>
      </c>
      <c r="L244" s="1">
        <v>22</v>
      </c>
      <c r="M244" s="1"/>
      <c r="N244" s="2">
        <v>242</v>
      </c>
      <c r="O244" t="str">
        <f t="shared" si="3"/>
        <v>St Peter'sSF</v>
      </c>
      <c r="P244" t="str">
        <f>_xlfn.CONCAT(Table1[[#This Row],[First Name]:[DEF]])</f>
        <v>"George", "Austin", 81, 48, 23, 14, 44, 9, 22</v>
      </c>
    </row>
    <row r="245" spans="1:16" x14ac:dyDescent="0.25">
      <c r="A245" t="s">
        <v>59</v>
      </c>
      <c r="B245" t="s">
        <v>122</v>
      </c>
      <c r="C24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45" t="s">
        <v>203</v>
      </c>
      <c r="E245" t="s">
        <v>172</v>
      </c>
      <c r="F245" t="s">
        <v>78</v>
      </c>
      <c r="G245" t="s">
        <v>263</v>
      </c>
      <c r="H245" t="s">
        <v>262</v>
      </c>
      <c r="I245" t="s">
        <v>285</v>
      </c>
      <c r="J245" t="s">
        <v>286</v>
      </c>
      <c r="K245" t="s">
        <v>277</v>
      </c>
      <c r="L245" s="1">
        <v>46</v>
      </c>
      <c r="M245" s="1"/>
      <c r="N245" s="2">
        <v>243</v>
      </c>
      <c r="O245" t="str">
        <f t="shared" si="3"/>
        <v>St Peter'sC</v>
      </c>
      <c r="P245" t="str">
        <f>_xlfn.CONCAT(Table1[[#This Row],[First Name]:[DEF]])</f>
        <v>"Steve", "Anthony", 80, 37, 29, 23, 9, 43, 46</v>
      </c>
    </row>
    <row r="246" spans="1:16" x14ac:dyDescent="0.25">
      <c r="A246" t="s">
        <v>59</v>
      </c>
      <c r="B246" t="s">
        <v>119</v>
      </c>
      <c r="C24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46" t="s">
        <v>183</v>
      </c>
      <c r="E246" t="s">
        <v>158</v>
      </c>
      <c r="F246" t="s">
        <v>83</v>
      </c>
      <c r="G246" t="s">
        <v>261</v>
      </c>
      <c r="H246" t="s">
        <v>252</v>
      </c>
      <c r="I246" t="s">
        <v>285</v>
      </c>
      <c r="J246" t="s">
        <v>254</v>
      </c>
      <c r="K246" t="s">
        <v>256</v>
      </c>
      <c r="L246" s="1">
        <v>8</v>
      </c>
      <c r="M246" s="1"/>
      <c r="N246" s="2">
        <v>244</v>
      </c>
      <c r="O246" t="str">
        <f t="shared" si="3"/>
        <v>St Peter'sPG</v>
      </c>
      <c r="P246" t="str">
        <f>_xlfn.CONCAT(Table1[[#This Row],[First Name]:[DEF]])</f>
        <v>"Jeremy", "Morrison", 74, 3, 47, 23, 32, 34, 8</v>
      </c>
    </row>
    <row r="247" spans="1:16" x14ac:dyDescent="0.25">
      <c r="A247" t="s">
        <v>60</v>
      </c>
      <c r="B247" t="s">
        <v>110</v>
      </c>
      <c r="C24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47" t="s">
        <v>238</v>
      </c>
      <c r="E247" t="s">
        <v>186</v>
      </c>
      <c r="F247" t="s">
        <v>75</v>
      </c>
      <c r="G247" t="s">
        <v>274</v>
      </c>
      <c r="H247" t="s">
        <v>293</v>
      </c>
      <c r="I247" t="s">
        <v>252</v>
      </c>
      <c r="J247" t="s">
        <v>253</v>
      </c>
      <c r="K247" t="s">
        <v>300</v>
      </c>
      <c r="L247" s="1">
        <v>30</v>
      </c>
      <c r="M247" s="1"/>
      <c r="N247">
        <v>245</v>
      </c>
      <c r="O247" t="str">
        <f t="shared" si="3"/>
        <v>SyracuseSG</v>
      </c>
      <c r="P247" t="str">
        <f>_xlfn.CONCAT(Table1[[#This Row],[First Name]:[DEF]])</f>
        <v>"Damian", "Adebayo", 88, 13, 26, 47, 45, 2, 30</v>
      </c>
    </row>
    <row r="248" spans="1:16" x14ac:dyDescent="0.25">
      <c r="A248" t="s">
        <v>60</v>
      </c>
      <c r="B248" t="s">
        <v>119</v>
      </c>
      <c r="C248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48" t="s">
        <v>129</v>
      </c>
      <c r="E248" t="s">
        <v>188</v>
      </c>
      <c r="F248" t="s">
        <v>84</v>
      </c>
      <c r="G248" t="s">
        <v>281</v>
      </c>
      <c r="H248" t="s">
        <v>289</v>
      </c>
      <c r="I248" t="s">
        <v>294</v>
      </c>
      <c r="J248" t="s">
        <v>271</v>
      </c>
      <c r="K248" t="s">
        <v>269</v>
      </c>
      <c r="L248" s="1">
        <v>48</v>
      </c>
      <c r="M248" s="1"/>
      <c r="N248">
        <v>246</v>
      </c>
      <c r="O248" t="str">
        <f t="shared" si="3"/>
        <v>SyracusePG</v>
      </c>
      <c r="P248" t="str">
        <f>_xlfn.CONCAT(Table1[[#This Row],[First Name]:[DEF]])</f>
        <v>"Alejandro", "Bridges", 87, 30, 49, 48, 27, 17, 48</v>
      </c>
    </row>
    <row r="249" spans="1:16" x14ac:dyDescent="0.25">
      <c r="A249" t="s">
        <v>60</v>
      </c>
      <c r="B249" t="s">
        <v>122</v>
      </c>
      <c r="C24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49" t="s">
        <v>205</v>
      </c>
      <c r="E249" t="s">
        <v>190</v>
      </c>
      <c r="F249" t="s">
        <v>83</v>
      </c>
      <c r="G249" t="s">
        <v>270</v>
      </c>
      <c r="H249" t="s">
        <v>269</v>
      </c>
      <c r="I249" t="s">
        <v>259</v>
      </c>
      <c r="J249" t="s">
        <v>290</v>
      </c>
      <c r="K249" t="s">
        <v>287</v>
      </c>
      <c r="L249" s="1">
        <v>1</v>
      </c>
      <c r="M249" s="1"/>
      <c r="N249">
        <v>247</v>
      </c>
      <c r="O249" t="str">
        <f t="shared" si="3"/>
        <v>SyracuseC</v>
      </c>
      <c r="P249" t="str">
        <f>_xlfn.CONCAT(Table1[[#This Row],[First Name]:[DEF]])</f>
        <v>"Ahmed", "Irving", 74, 16, 17, 10, 35, 42, 1</v>
      </c>
    </row>
    <row r="250" spans="1:16" x14ac:dyDescent="0.25">
      <c r="A250" t="s">
        <v>60</v>
      </c>
      <c r="B250" t="s">
        <v>116</v>
      </c>
      <c r="C250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50" t="s">
        <v>247</v>
      </c>
      <c r="E250" t="s">
        <v>115</v>
      </c>
      <c r="F250" t="s">
        <v>86</v>
      </c>
      <c r="G250" t="s">
        <v>279</v>
      </c>
      <c r="H250" t="s">
        <v>286</v>
      </c>
      <c r="I250" t="s">
        <v>293</v>
      </c>
      <c r="J250" t="s">
        <v>283</v>
      </c>
      <c r="K250" t="s">
        <v>264</v>
      </c>
      <c r="L250" s="1">
        <v>20</v>
      </c>
      <c r="M250" s="1"/>
      <c r="N250">
        <v>248</v>
      </c>
      <c r="O250" t="str">
        <f t="shared" si="3"/>
        <v>SyracuseSF</v>
      </c>
      <c r="P250" t="str">
        <f>_xlfn.CONCAT(Table1[[#This Row],[First Name]:[DEF]])</f>
        <v>"Reggie", "Black", 70, 19, 9, 26, 21, 5, 20</v>
      </c>
    </row>
    <row r="251" spans="1:16" x14ac:dyDescent="0.25">
      <c r="A251" t="s">
        <v>60</v>
      </c>
      <c r="B251" t="s">
        <v>113</v>
      </c>
      <c r="C251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51" t="s">
        <v>192</v>
      </c>
      <c r="E251" t="s">
        <v>118</v>
      </c>
      <c r="F251" t="s">
        <v>85</v>
      </c>
      <c r="G251" t="s">
        <v>256</v>
      </c>
      <c r="H251" t="s">
        <v>288</v>
      </c>
      <c r="I251" t="s">
        <v>266</v>
      </c>
      <c r="J251" t="s">
        <v>278</v>
      </c>
      <c r="K251" t="s">
        <v>259</v>
      </c>
      <c r="L251" s="1">
        <v>17</v>
      </c>
      <c r="M251" s="1"/>
      <c r="N251">
        <v>249</v>
      </c>
      <c r="O251" t="str">
        <f t="shared" si="3"/>
        <v>SyracusePF</v>
      </c>
      <c r="P251" t="str">
        <f>_xlfn.CONCAT(Table1[[#This Row],[First Name]:[DEF]])</f>
        <v>"Ben", "Carter", 65, 34, 31, 1, 8, 10, 17</v>
      </c>
    </row>
    <row r="252" spans="1:16" x14ac:dyDescent="0.25">
      <c r="A252" t="s">
        <v>61</v>
      </c>
      <c r="B252" t="s">
        <v>113</v>
      </c>
      <c r="C252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52" t="s">
        <v>191</v>
      </c>
      <c r="E252" t="s">
        <v>155</v>
      </c>
      <c r="F252" t="s">
        <v>94</v>
      </c>
      <c r="G252" t="s">
        <v>256</v>
      </c>
      <c r="H252" t="s">
        <v>283</v>
      </c>
      <c r="I252" t="s">
        <v>291</v>
      </c>
      <c r="J252" t="s">
        <v>293</v>
      </c>
      <c r="K252" t="s">
        <v>262</v>
      </c>
      <c r="L252" s="1">
        <v>34</v>
      </c>
      <c r="M252" s="1"/>
      <c r="N252" s="2">
        <v>250</v>
      </c>
      <c r="O252" t="str">
        <f t="shared" si="3"/>
        <v>TCUPF</v>
      </c>
      <c r="P252" t="str">
        <f>_xlfn.CONCAT(Table1[[#This Row],[First Name]:[DEF]])</f>
        <v>"Daniel", "Davis", 81, 34, 21, 40, 26, 29, 34</v>
      </c>
    </row>
    <row r="253" spans="1:16" x14ac:dyDescent="0.25">
      <c r="A253" t="s">
        <v>61</v>
      </c>
      <c r="B253" t="s">
        <v>119</v>
      </c>
      <c r="C25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53" t="s">
        <v>209</v>
      </c>
      <c r="E253" t="s">
        <v>128</v>
      </c>
      <c r="F253" t="s">
        <v>90</v>
      </c>
      <c r="G253" t="s">
        <v>279</v>
      </c>
      <c r="H253" t="s">
        <v>287</v>
      </c>
      <c r="I253" t="s">
        <v>257</v>
      </c>
      <c r="J253" t="s">
        <v>273</v>
      </c>
      <c r="K253" t="s">
        <v>291</v>
      </c>
      <c r="L253" s="1">
        <v>13</v>
      </c>
      <c r="M253" s="1"/>
      <c r="N253" s="2">
        <v>251</v>
      </c>
      <c r="O253" t="str">
        <f t="shared" si="3"/>
        <v>TCUPG</v>
      </c>
      <c r="P253" t="str">
        <f>_xlfn.CONCAT(Table1[[#This Row],[First Name]:[DEF]])</f>
        <v>"Clark", "Russo", 77, 19, 42, 39, 14, 40, 13</v>
      </c>
    </row>
    <row r="254" spans="1:16" x14ac:dyDescent="0.25">
      <c r="A254" t="s">
        <v>61</v>
      </c>
      <c r="B254" t="s">
        <v>122</v>
      </c>
      <c r="C254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54" t="s">
        <v>170</v>
      </c>
      <c r="E254" t="s">
        <v>156</v>
      </c>
      <c r="F254" t="s">
        <v>87</v>
      </c>
      <c r="G254" t="s">
        <v>293</v>
      </c>
      <c r="H254" t="s">
        <v>288</v>
      </c>
      <c r="I254" t="s">
        <v>288</v>
      </c>
      <c r="J254" t="s">
        <v>268</v>
      </c>
      <c r="K254" t="s">
        <v>268</v>
      </c>
      <c r="L254" s="1">
        <v>32</v>
      </c>
      <c r="M254" s="1"/>
      <c r="N254" s="2">
        <v>252</v>
      </c>
      <c r="O254" t="str">
        <f t="shared" si="3"/>
        <v>TCUC</v>
      </c>
      <c r="P254" t="str">
        <f>_xlfn.CONCAT(Table1[[#This Row],[First Name]:[DEF]])</f>
        <v>"Erik", "Mensah", 75, 26, 31, 31, 20, 20, 32</v>
      </c>
    </row>
    <row r="255" spans="1:16" x14ac:dyDescent="0.25">
      <c r="A255" t="s">
        <v>61</v>
      </c>
      <c r="B255" t="s">
        <v>116</v>
      </c>
      <c r="C255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55" t="s">
        <v>238</v>
      </c>
      <c r="E255" t="s">
        <v>242</v>
      </c>
      <c r="F255" t="s">
        <v>91</v>
      </c>
      <c r="G255" t="s">
        <v>292</v>
      </c>
      <c r="H255" t="s">
        <v>256</v>
      </c>
      <c r="I255" t="s">
        <v>300</v>
      </c>
      <c r="J255" t="s">
        <v>293</v>
      </c>
      <c r="K255" t="s">
        <v>285</v>
      </c>
      <c r="L255" s="1">
        <v>38</v>
      </c>
      <c r="M255" s="1"/>
      <c r="N255" s="2">
        <v>253</v>
      </c>
      <c r="O255" t="str">
        <f t="shared" si="3"/>
        <v>TCUSF</v>
      </c>
      <c r="P255" t="str">
        <f>_xlfn.CONCAT(Table1[[#This Row],[First Name]:[DEF]])</f>
        <v>"Damian", "Garcia", 68, 11, 34, 2, 26, 23, 38</v>
      </c>
    </row>
    <row r="256" spans="1:16" x14ac:dyDescent="0.25">
      <c r="A256" t="s">
        <v>61</v>
      </c>
      <c r="B256" t="s">
        <v>110</v>
      </c>
      <c r="C256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56" t="s">
        <v>237</v>
      </c>
      <c r="E256" t="s">
        <v>118</v>
      </c>
      <c r="F256" t="s">
        <v>91</v>
      </c>
      <c r="G256" t="s">
        <v>269</v>
      </c>
      <c r="H256" t="s">
        <v>285</v>
      </c>
      <c r="I256" t="s">
        <v>283</v>
      </c>
      <c r="J256" t="s">
        <v>286</v>
      </c>
      <c r="K256" t="s">
        <v>276</v>
      </c>
      <c r="L256" s="1">
        <v>45</v>
      </c>
      <c r="M256" s="1"/>
      <c r="N256" s="2">
        <v>254</v>
      </c>
      <c r="O256" t="str">
        <f t="shared" si="3"/>
        <v>TCUSG</v>
      </c>
      <c r="P256" t="str">
        <f>_xlfn.CONCAT(Table1[[#This Row],[First Name]:[DEF]])</f>
        <v>"Grayson", "Carter", 68, 17, 23, 21, 9, 28, 45</v>
      </c>
    </row>
    <row r="257" spans="1:16" x14ac:dyDescent="0.25">
      <c r="A257" t="s">
        <v>62</v>
      </c>
      <c r="B257" t="s">
        <v>119</v>
      </c>
      <c r="C25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57" t="s">
        <v>199</v>
      </c>
      <c r="E257" t="s">
        <v>195</v>
      </c>
      <c r="F257" t="s">
        <v>94</v>
      </c>
      <c r="G257" t="s">
        <v>291</v>
      </c>
      <c r="H257" t="s">
        <v>253</v>
      </c>
      <c r="I257" t="s">
        <v>266</v>
      </c>
      <c r="J257" t="s">
        <v>287</v>
      </c>
      <c r="K257" t="s">
        <v>281</v>
      </c>
      <c r="L257" s="1">
        <v>47</v>
      </c>
      <c r="M257" s="1"/>
      <c r="N257">
        <v>255</v>
      </c>
      <c r="O257" t="str">
        <f t="shared" si="3"/>
        <v>TennesseePG</v>
      </c>
      <c r="P257" t="str">
        <f>_xlfn.CONCAT(Table1[[#This Row],[First Name]:[DEF]])</f>
        <v>"Mike", "MacIntosh", 81, 40, 45, 1, 42, 30, 47</v>
      </c>
    </row>
    <row r="258" spans="1:16" x14ac:dyDescent="0.25">
      <c r="A258" t="s">
        <v>62</v>
      </c>
      <c r="B258" t="s">
        <v>113</v>
      </c>
      <c r="C25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58" t="s">
        <v>221</v>
      </c>
      <c r="E258" t="s">
        <v>190</v>
      </c>
      <c r="F258" t="s">
        <v>95</v>
      </c>
      <c r="G258" t="s">
        <v>280</v>
      </c>
      <c r="H258" t="s">
        <v>283</v>
      </c>
      <c r="I258" t="s">
        <v>284</v>
      </c>
      <c r="J258" t="s">
        <v>279</v>
      </c>
      <c r="K258" t="s">
        <v>282</v>
      </c>
      <c r="L258" s="1">
        <v>3</v>
      </c>
      <c r="M258" s="1"/>
      <c r="N258">
        <v>256</v>
      </c>
      <c r="O258" t="str">
        <f t="shared" si="3"/>
        <v>TennesseePF</v>
      </c>
      <c r="P258" t="str">
        <f>_xlfn.CONCAT(Table1[[#This Row],[First Name]:[DEF]])</f>
        <v>"Jack", "Irving", 78, 38, 21, 46, 19, 36, 3</v>
      </c>
    </row>
    <row r="259" spans="1:16" x14ac:dyDescent="0.25">
      <c r="A259" t="s">
        <v>62</v>
      </c>
      <c r="B259" t="s">
        <v>110</v>
      </c>
      <c r="C259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59" t="s">
        <v>209</v>
      </c>
      <c r="E259" t="s">
        <v>233</v>
      </c>
      <c r="F259" t="s">
        <v>83</v>
      </c>
      <c r="G259" t="s">
        <v>282</v>
      </c>
      <c r="H259" t="s">
        <v>288</v>
      </c>
      <c r="I259" t="s">
        <v>286</v>
      </c>
      <c r="J259" t="s">
        <v>276</v>
      </c>
      <c r="K259" t="s">
        <v>257</v>
      </c>
      <c r="L259" s="1">
        <v>38</v>
      </c>
      <c r="M259" s="1"/>
      <c r="N259">
        <v>257</v>
      </c>
      <c r="O259" t="str">
        <f t="shared" ref="O259:O321" si="4">_xlfn.CONCAT(A259,C259)</f>
        <v>TennesseeSG</v>
      </c>
      <c r="P259" t="str">
        <f>_xlfn.CONCAT(Table1[[#This Row],[First Name]:[DEF]])</f>
        <v>"Clark", "Guster", 74, 36, 31, 9, 28, 39, 38</v>
      </c>
    </row>
    <row r="260" spans="1:16" x14ac:dyDescent="0.25">
      <c r="A260" t="s">
        <v>62</v>
      </c>
      <c r="B260" t="s">
        <v>122</v>
      </c>
      <c r="C26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60" t="s">
        <v>150</v>
      </c>
      <c r="E260" t="s">
        <v>236</v>
      </c>
      <c r="F260" t="s">
        <v>86</v>
      </c>
      <c r="G260" t="s">
        <v>284</v>
      </c>
      <c r="H260" t="s">
        <v>282</v>
      </c>
      <c r="I260" t="s">
        <v>286</v>
      </c>
      <c r="J260" t="s">
        <v>273</v>
      </c>
      <c r="K260" t="s">
        <v>270</v>
      </c>
      <c r="L260" s="1">
        <v>9</v>
      </c>
      <c r="M260" s="1"/>
      <c r="N260">
        <v>258</v>
      </c>
      <c r="O260" t="str">
        <f t="shared" si="4"/>
        <v>TennesseeC</v>
      </c>
      <c r="P260" t="str">
        <f>_xlfn.CONCAT(Table1[[#This Row],[First Name]:[DEF]])</f>
        <v>"Luka", "Lin", 70, 46, 36, 9, 14, 16, 9</v>
      </c>
    </row>
    <row r="261" spans="1:16" x14ac:dyDescent="0.25">
      <c r="A261" t="s">
        <v>62</v>
      </c>
      <c r="B261" t="s">
        <v>116</v>
      </c>
      <c r="C261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61" t="s">
        <v>191</v>
      </c>
      <c r="E261" t="s">
        <v>158</v>
      </c>
      <c r="F261" t="s">
        <v>91</v>
      </c>
      <c r="G261" t="s">
        <v>264</v>
      </c>
      <c r="H261" t="s">
        <v>281</v>
      </c>
      <c r="I261" t="s">
        <v>285</v>
      </c>
      <c r="J261" t="s">
        <v>292</v>
      </c>
      <c r="K261" t="s">
        <v>296</v>
      </c>
      <c r="L261" s="1">
        <v>27</v>
      </c>
      <c r="M261" s="1"/>
      <c r="N261">
        <v>259</v>
      </c>
      <c r="O261" t="str">
        <f t="shared" si="4"/>
        <v>TennesseeSF</v>
      </c>
      <c r="P261" t="str">
        <f>_xlfn.CONCAT(Table1[[#This Row],[First Name]:[DEF]])</f>
        <v>"Daniel", "Morrison", 68, 5, 30, 23, 11, 41, 27</v>
      </c>
    </row>
    <row r="262" spans="1:16" x14ac:dyDescent="0.25">
      <c r="A262" t="s">
        <v>63</v>
      </c>
      <c r="B262" t="s">
        <v>122</v>
      </c>
      <c r="C262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62" t="s">
        <v>192</v>
      </c>
      <c r="E262" t="s">
        <v>171</v>
      </c>
      <c r="F262" t="s">
        <v>78</v>
      </c>
      <c r="G262" t="s">
        <v>252</v>
      </c>
      <c r="H262" t="s">
        <v>282</v>
      </c>
      <c r="I262" t="s">
        <v>292</v>
      </c>
      <c r="J262" t="s">
        <v>293</v>
      </c>
      <c r="K262" t="s">
        <v>279</v>
      </c>
      <c r="L262" s="1">
        <v>38</v>
      </c>
      <c r="M262" s="1"/>
      <c r="N262" s="2">
        <v>260</v>
      </c>
      <c r="O262" t="str">
        <f t="shared" si="4"/>
        <v>TexasC</v>
      </c>
      <c r="P262" t="str">
        <f>_xlfn.CONCAT(Table1[[#This Row],[First Name]:[DEF]])</f>
        <v>"Ben", "Bacot", 80, 47, 36, 11, 26, 19, 38</v>
      </c>
    </row>
    <row r="263" spans="1:16" x14ac:dyDescent="0.25">
      <c r="A263" t="s">
        <v>63</v>
      </c>
      <c r="B263" t="s">
        <v>119</v>
      </c>
      <c r="C26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63" t="s">
        <v>204</v>
      </c>
      <c r="E263" t="s">
        <v>162</v>
      </c>
      <c r="F263" t="s">
        <v>95</v>
      </c>
      <c r="G263" t="s">
        <v>287</v>
      </c>
      <c r="H263" t="s">
        <v>261</v>
      </c>
      <c r="I263" t="s">
        <v>293</v>
      </c>
      <c r="J263" t="s">
        <v>290</v>
      </c>
      <c r="K263" t="s">
        <v>273</v>
      </c>
      <c r="L263" s="1">
        <v>14</v>
      </c>
      <c r="M263" s="1"/>
      <c r="N263" s="2">
        <v>261</v>
      </c>
      <c r="O263" t="str">
        <f t="shared" si="4"/>
        <v>TexasPG</v>
      </c>
      <c r="P263" t="str">
        <f>_xlfn.CONCAT(Table1[[#This Row],[First Name]:[DEF]])</f>
        <v>"Burton", "Jones", 78, 42, 3, 26, 35, 14, 14</v>
      </c>
    </row>
    <row r="264" spans="1:16" x14ac:dyDescent="0.25">
      <c r="A264" t="s">
        <v>63</v>
      </c>
      <c r="B264" t="s">
        <v>113</v>
      </c>
      <c r="C26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64" t="s">
        <v>161</v>
      </c>
      <c r="E264" t="s">
        <v>174</v>
      </c>
      <c r="F264" t="s">
        <v>90</v>
      </c>
      <c r="G264" t="s">
        <v>296</v>
      </c>
      <c r="H264" t="s">
        <v>276</v>
      </c>
      <c r="I264" t="s">
        <v>284</v>
      </c>
      <c r="J264" t="s">
        <v>292</v>
      </c>
      <c r="K264" t="s">
        <v>261</v>
      </c>
      <c r="L264" s="1">
        <v>35</v>
      </c>
      <c r="M264" s="1"/>
      <c r="N264" s="2">
        <v>262</v>
      </c>
      <c r="O264" t="str">
        <f t="shared" si="4"/>
        <v>TexasPF</v>
      </c>
      <c r="P264" t="str">
        <f>_xlfn.CONCAT(Table1[[#This Row],[First Name]:[DEF]])</f>
        <v>"Bill", "Morant", 77, 41, 28, 46, 11, 3, 35</v>
      </c>
    </row>
    <row r="265" spans="1:16" x14ac:dyDescent="0.25">
      <c r="A265" t="s">
        <v>63</v>
      </c>
      <c r="B265" t="s">
        <v>110</v>
      </c>
      <c r="C265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65" t="s">
        <v>191</v>
      </c>
      <c r="E265" t="s">
        <v>225</v>
      </c>
      <c r="F265" t="s">
        <v>87</v>
      </c>
      <c r="G265" t="s">
        <v>263</v>
      </c>
      <c r="H265" t="s">
        <v>252</v>
      </c>
      <c r="I265" t="s">
        <v>295</v>
      </c>
      <c r="J265" t="s">
        <v>267</v>
      </c>
      <c r="K265" t="s">
        <v>258</v>
      </c>
      <c r="L265" s="1">
        <v>30</v>
      </c>
      <c r="M265" s="1"/>
      <c r="N265" s="2">
        <v>263</v>
      </c>
      <c r="O265" t="str">
        <f t="shared" si="4"/>
        <v>TexasSG</v>
      </c>
      <c r="P265" t="str">
        <f>_xlfn.CONCAT(Table1[[#This Row],[First Name]:[DEF]])</f>
        <v>"Daniel", "Cousins", 75, 37, 47, 12, 25, 33, 30</v>
      </c>
    </row>
    <row r="266" spans="1:16" x14ac:dyDescent="0.25">
      <c r="A266" t="s">
        <v>63</v>
      </c>
      <c r="B266" t="s">
        <v>116</v>
      </c>
      <c r="C266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66" t="s">
        <v>177</v>
      </c>
      <c r="E266" t="s">
        <v>112</v>
      </c>
      <c r="F266" t="s">
        <v>107</v>
      </c>
      <c r="G266" t="s">
        <v>278</v>
      </c>
      <c r="H266" t="s">
        <v>294</v>
      </c>
      <c r="I266" t="s">
        <v>288</v>
      </c>
      <c r="J266" t="s">
        <v>269</v>
      </c>
      <c r="K266" t="s">
        <v>292</v>
      </c>
      <c r="L266" s="1">
        <v>28</v>
      </c>
      <c r="M266" s="1"/>
      <c r="N266" s="2">
        <v>264</v>
      </c>
      <c r="O266" t="str">
        <f t="shared" si="4"/>
        <v>TexasSF</v>
      </c>
      <c r="P266" t="str">
        <f>_xlfn.CONCAT(Table1[[#This Row],[First Name]:[DEF]])</f>
        <v>"Steph", "Bush", 72, 8, 48, 31, 17, 11, 28</v>
      </c>
    </row>
    <row r="267" spans="1:16" x14ac:dyDescent="0.25">
      <c r="A267" t="s">
        <v>64</v>
      </c>
      <c r="B267" t="s">
        <v>116</v>
      </c>
      <c r="C267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67" t="s">
        <v>143</v>
      </c>
      <c r="E267" t="s">
        <v>162</v>
      </c>
      <c r="F267" t="s">
        <v>76</v>
      </c>
      <c r="G267" t="s">
        <v>271</v>
      </c>
      <c r="H267" t="s">
        <v>278</v>
      </c>
      <c r="I267" t="s">
        <v>260</v>
      </c>
      <c r="J267" t="s">
        <v>257</v>
      </c>
      <c r="K267" t="s">
        <v>272</v>
      </c>
      <c r="L267" s="1">
        <v>33</v>
      </c>
      <c r="M267" s="1"/>
      <c r="N267">
        <v>265</v>
      </c>
      <c r="O267" t="str">
        <f t="shared" si="4"/>
        <v>Texas TechSF</v>
      </c>
      <c r="P267" t="str">
        <f>_xlfn.CONCAT(Table1[[#This Row],[First Name]:[DEF]])</f>
        <v>"Demar", "Jones", 82, 27, 8, 44, 39, 18, 33</v>
      </c>
    </row>
    <row r="268" spans="1:16" x14ac:dyDescent="0.25">
      <c r="A268" t="s">
        <v>64</v>
      </c>
      <c r="B268" t="s">
        <v>122</v>
      </c>
      <c r="C26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68" t="s">
        <v>173</v>
      </c>
      <c r="E268" t="s">
        <v>222</v>
      </c>
      <c r="F268" t="s">
        <v>104</v>
      </c>
      <c r="G268" t="s">
        <v>266</v>
      </c>
      <c r="H268" t="s">
        <v>298</v>
      </c>
      <c r="I268" t="s">
        <v>254</v>
      </c>
      <c r="J268" t="s">
        <v>257</v>
      </c>
      <c r="K268" t="s">
        <v>287</v>
      </c>
      <c r="L268" s="1">
        <v>18</v>
      </c>
      <c r="M268" s="1"/>
      <c r="N268">
        <v>266</v>
      </c>
      <c r="O268" t="str">
        <f t="shared" si="4"/>
        <v>Texas TechC</v>
      </c>
      <c r="P268" t="str">
        <f>_xlfn.CONCAT(Table1[[#This Row],[First Name]:[DEF]])</f>
        <v>"George", "Gonzalez", 76, 1, 4, 32, 39, 42, 18</v>
      </c>
    </row>
    <row r="269" spans="1:16" x14ac:dyDescent="0.25">
      <c r="A269" t="s">
        <v>64</v>
      </c>
      <c r="B269" t="s">
        <v>113</v>
      </c>
      <c r="C269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69" t="s">
        <v>210</v>
      </c>
      <c r="E269" t="s">
        <v>186</v>
      </c>
      <c r="F269" t="s">
        <v>107</v>
      </c>
      <c r="G269" t="s">
        <v>297</v>
      </c>
      <c r="H269" t="s">
        <v>266</v>
      </c>
      <c r="I269" t="s">
        <v>262</v>
      </c>
      <c r="J269" t="s">
        <v>277</v>
      </c>
      <c r="K269" t="s">
        <v>286</v>
      </c>
      <c r="L269" s="1">
        <v>13</v>
      </c>
      <c r="M269" s="1"/>
      <c r="N269">
        <v>267</v>
      </c>
      <c r="O269" t="str">
        <f t="shared" si="4"/>
        <v>Texas TechPF</v>
      </c>
      <c r="P269" t="str">
        <f>_xlfn.CONCAT(Table1[[#This Row],[First Name]:[DEF]])</f>
        <v>"TJ", "Adebayo", 72, 6, 1, 29, 43, 9, 13</v>
      </c>
    </row>
    <row r="270" spans="1:16" x14ac:dyDescent="0.25">
      <c r="A270" t="s">
        <v>64</v>
      </c>
      <c r="B270" t="s">
        <v>119</v>
      </c>
      <c r="C27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70" t="s">
        <v>150</v>
      </c>
      <c r="E270" t="s">
        <v>176</v>
      </c>
      <c r="F270" t="s">
        <v>88</v>
      </c>
      <c r="G270" t="s">
        <v>300</v>
      </c>
      <c r="H270" t="s">
        <v>264</v>
      </c>
      <c r="I270" t="s">
        <v>297</v>
      </c>
      <c r="J270" t="s">
        <v>284</v>
      </c>
      <c r="K270" t="s">
        <v>273</v>
      </c>
      <c r="L270" s="1">
        <v>46</v>
      </c>
      <c r="M270" s="1"/>
      <c r="N270">
        <v>268</v>
      </c>
      <c r="O270" t="str">
        <f t="shared" si="4"/>
        <v>Texas TechPG</v>
      </c>
      <c r="P270" t="str">
        <f>_xlfn.CONCAT(Table1[[#This Row],[First Name]:[DEF]])</f>
        <v>"Luka", "Ball", 67, 2, 5, 6, 46, 14, 46</v>
      </c>
    </row>
    <row r="271" spans="1:16" x14ac:dyDescent="0.25">
      <c r="A271" t="s">
        <v>64</v>
      </c>
      <c r="B271" t="s">
        <v>110</v>
      </c>
      <c r="C27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71" t="s">
        <v>138</v>
      </c>
      <c r="E271" t="s">
        <v>248</v>
      </c>
      <c r="F271" t="s">
        <v>89</v>
      </c>
      <c r="G271" t="s">
        <v>266</v>
      </c>
      <c r="H271" t="s">
        <v>285</v>
      </c>
      <c r="I271" t="s">
        <v>288</v>
      </c>
      <c r="J271" t="s">
        <v>266</v>
      </c>
      <c r="K271" t="s">
        <v>273</v>
      </c>
      <c r="L271" s="1">
        <v>41</v>
      </c>
      <c r="M271" s="1"/>
      <c r="N271">
        <v>269</v>
      </c>
      <c r="O271" t="str">
        <f t="shared" si="4"/>
        <v>Texas TechSG</v>
      </c>
      <c r="P271" t="str">
        <f>_xlfn.CONCAT(Table1[[#This Row],[First Name]:[DEF]])</f>
        <v>"Stefano", "Silva", 66, 1, 23, 31, 1, 14, 41</v>
      </c>
    </row>
    <row r="272" spans="1:16" x14ac:dyDescent="0.25">
      <c r="A272" t="s">
        <v>65</v>
      </c>
      <c r="B272" t="s">
        <v>116</v>
      </c>
      <c r="C27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72" t="s">
        <v>209</v>
      </c>
      <c r="E272" t="s">
        <v>147</v>
      </c>
      <c r="F272" t="s">
        <v>98</v>
      </c>
      <c r="G272" t="s">
        <v>280</v>
      </c>
      <c r="H272" t="s">
        <v>263</v>
      </c>
      <c r="I272" t="s">
        <v>257</v>
      </c>
      <c r="J272" t="s">
        <v>253</v>
      </c>
      <c r="K272" t="s">
        <v>261</v>
      </c>
      <c r="L272" s="1">
        <v>13</v>
      </c>
      <c r="M272" s="1"/>
      <c r="N272" s="2">
        <v>270</v>
      </c>
      <c r="O272" t="str">
        <f t="shared" si="4"/>
        <v>UCLASF</v>
      </c>
      <c r="P272" t="str">
        <f>_xlfn.CONCAT(Table1[[#This Row],[First Name]:[DEF]])</f>
        <v>"Clark", "Adams", 86, 38, 37, 39, 45, 3, 13</v>
      </c>
    </row>
    <row r="273" spans="1:16" x14ac:dyDescent="0.25">
      <c r="A273" t="s">
        <v>65</v>
      </c>
      <c r="B273" t="s">
        <v>122</v>
      </c>
      <c r="C273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73" t="s">
        <v>125</v>
      </c>
      <c r="E273" t="s">
        <v>171</v>
      </c>
      <c r="F273" t="s">
        <v>95</v>
      </c>
      <c r="G273" t="s">
        <v>252</v>
      </c>
      <c r="H273" t="s">
        <v>293</v>
      </c>
      <c r="I273" t="s">
        <v>287</v>
      </c>
      <c r="J273" t="s">
        <v>279</v>
      </c>
      <c r="K273" t="s">
        <v>285</v>
      </c>
      <c r="L273" s="1">
        <v>29</v>
      </c>
      <c r="M273" s="1"/>
      <c r="N273" s="2">
        <v>271</v>
      </c>
      <c r="O273" t="str">
        <f t="shared" si="4"/>
        <v>UCLAC</v>
      </c>
      <c r="P273" t="str">
        <f>_xlfn.CONCAT(Table1[[#This Row],[First Name]:[DEF]])</f>
        <v>"Hubert", "Bacot", 78, 47, 26, 42, 19, 23, 29</v>
      </c>
    </row>
    <row r="274" spans="1:16" x14ac:dyDescent="0.25">
      <c r="A274" t="s">
        <v>65</v>
      </c>
      <c r="B274" t="s">
        <v>119</v>
      </c>
      <c r="C274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74" t="s">
        <v>170</v>
      </c>
      <c r="E274" t="s">
        <v>174</v>
      </c>
      <c r="F274" t="s">
        <v>104</v>
      </c>
      <c r="G274" t="s">
        <v>283</v>
      </c>
      <c r="H274" t="s">
        <v>269</v>
      </c>
      <c r="I274" t="s">
        <v>254</v>
      </c>
      <c r="J274" t="s">
        <v>281</v>
      </c>
      <c r="K274" t="s">
        <v>278</v>
      </c>
      <c r="L274" s="1">
        <v>44</v>
      </c>
      <c r="M274" s="1"/>
      <c r="N274" s="2">
        <v>272</v>
      </c>
      <c r="O274" t="str">
        <f t="shared" si="4"/>
        <v>UCLAPG</v>
      </c>
      <c r="P274" t="str">
        <f>_xlfn.CONCAT(Table1[[#This Row],[First Name]:[DEF]])</f>
        <v>"Erik", "Morant", 76, 21, 17, 32, 30, 8, 44</v>
      </c>
    </row>
    <row r="275" spans="1:16" x14ac:dyDescent="0.25">
      <c r="A275" t="s">
        <v>65</v>
      </c>
      <c r="B275" t="s">
        <v>113</v>
      </c>
      <c r="C275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75" t="s">
        <v>159</v>
      </c>
      <c r="E275" t="s">
        <v>181</v>
      </c>
      <c r="F275" t="s">
        <v>93</v>
      </c>
      <c r="G275" t="s">
        <v>266</v>
      </c>
      <c r="H275" t="s">
        <v>299</v>
      </c>
      <c r="I275" t="s">
        <v>264</v>
      </c>
      <c r="J275" t="s">
        <v>278</v>
      </c>
      <c r="K275" t="s">
        <v>268</v>
      </c>
      <c r="L275" s="1">
        <v>48</v>
      </c>
      <c r="M275" s="1"/>
      <c r="N275" s="2">
        <v>273</v>
      </c>
      <c r="O275" t="str">
        <f t="shared" si="4"/>
        <v>UCLAPF</v>
      </c>
      <c r="P275" t="str">
        <f>_xlfn.CONCAT(Table1[[#This Row],[First Name]:[DEF]])</f>
        <v>"Bud", "Walker", 63, 1, 22, 5, 8, 20, 48</v>
      </c>
    </row>
    <row r="276" spans="1:16" x14ac:dyDescent="0.25">
      <c r="A276" t="s">
        <v>65</v>
      </c>
      <c r="B276" t="s">
        <v>110</v>
      </c>
      <c r="C276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76" t="s">
        <v>129</v>
      </c>
      <c r="E276" t="s">
        <v>249</v>
      </c>
      <c r="F276" t="s">
        <v>103</v>
      </c>
      <c r="G276" t="s">
        <v>270</v>
      </c>
      <c r="H276" t="s">
        <v>252</v>
      </c>
      <c r="I276" t="s">
        <v>297</v>
      </c>
      <c r="J276" t="s">
        <v>266</v>
      </c>
      <c r="K276" t="s">
        <v>290</v>
      </c>
      <c r="L276" s="1">
        <v>5</v>
      </c>
      <c r="M276" s="1"/>
      <c r="N276" s="2">
        <v>274</v>
      </c>
      <c r="O276" t="str">
        <f t="shared" si="4"/>
        <v>UCLASG</v>
      </c>
      <c r="P276" t="str">
        <f>_xlfn.CONCAT(Table1[[#This Row],[First Name]:[DEF]])</f>
        <v>"Alejandro", "Robinson", 61, 16, 47, 6, 1, 35, 5</v>
      </c>
    </row>
    <row r="277" spans="1:16" x14ac:dyDescent="0.25">
      <c r="A277" t="s">
        <v>66</v>
      </c>
      <c r="B277" t="s">
        <v>116</v>
      </c>
      <c r="C277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77" t="s">
        <v>182</v>
      </c>
      <c r="E277" t="s">
        <v>196</v>
      </c>
      <c r="F277" t="s">
        <v>104</v>
      </c>
      <c r="G277" t="s">
        <v>258</v>
      </c>
      <c r="H277" t="s">
        <v>293</v>
      </c>
      <c r="I277" t="s">
        <v>282</v>
      </c>
      <c r="J277" t="s">
        <v>266</v>
      </c>
      <c r="K277" t="s">
        <v>285</v>
      </c>
      <c r="L277" s="1">
        <v>44</v>
      </c>
      <c r="M277" s="1"/>
      <c r="N277">
        <v>275</v>
      </c>
      <c r="O277" t="str">
        <f t="shared" si="4"/>
        <v>UConnSF</v>
      </c>
      <c r="P277" t="str">
        <f>_xlfn.CONCAT(Table1[[#This Row],[First Name]:[DEF]])</f>
        <v>"Cho", "Thomas", 76, 33, 26, 36, 1, 23, 44</v>
      </c>
    </row>
    <row r="278" spans="1:16" x14ac:dyDescent="0.25">
      <c r="A278" t="s">
        <v>66</v>
      </c>
      <c r="B278" t="s">
        <v>113</v>
      </c>
      <c r="C27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78" t="s">
        <v>169</v>
      </c>
      <c r="E278" t="s">
        <v>168</v>
      </c>
      <c r="F278" t="s">
        <v>107</v>
      </c>
      <c r="G278" t="s">
        <v>254</v>
      </c>
      <c r="H278" t="s">
        <v>269</v>
      </c>
      <c r="I278" t="s">
        <v>279</v>
      </c>
      <c r="J278" t="s">
        <v>259</v>
      </c>
      <c r="K278" t="s">
        <v>296</v>
      </c>
      <c r="L278" s="1">
        <v>33</v>
      </c>
      <c r="M278" s="1"/>
      <c r="N278">
        <v>276</v>
      </c>
      <c r="O278" t="str">
        <f t="shared" si="4"/>
        <v>UConnPF</v>
      </c>
      <c r="P278" t="str">
        <f>_xlfn.CONCAT(Table1[[#This Row],[First Name]:[DEF]])</f>
        <v>"Cole", "Green", 72, 32, 17, 19, 10, 41, 33</v>
      </c>
    </row>
    <row r="279" spans="1:16" x14ac:dyDescent="0.25">
      <c r="A279" t="s">
        <v>66</v>
      </c>
      <c r="B279" t="s">
        <v>122</v>
      </c>
      <c r="C27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79" t="s">
        <v>183</v>
      </c>
      <c r="E279" t="s">
        <v>193</v>
      </c>
      <c r="F279" t="s">
        <v>107</v>
      </c>
      <c r="G279" t="s">
        <v>292</v>
      </c>
      <c r="H279" t="s">
        <v>270</v>
      </c>
      <c r="I279" t="s">
        <v>289</v>
      </c>
      <c r="J279" t="s">
        <v>281</v>
      </c>
      <c r="K279" t="s">
        <v>292</v>
      </c>
      <c r="L279" s="1">
        <v>26</v>
      </c>
      <c r="M279" s="1"/>
      <c r="N279">
        <v>277</v>
      </c>
      <c r="O279" t="str">
        <f t="shared" si="4"/>
        <v>UConnC</v>
      </c>
      <c r="P279" t="str">
        <f>_xlfn.CONCAT(Table1[[#This Row],[First Name]:[DEF]])</f>
        <v>"Jeremy", "Wade", 72, 11, 16, 49, 30, 11, 26</v>
      </c>
    </row>
    <row r="280" spans="1:16" x14ac:dyDescent="0.25">
      <c r="A280" t="s">
        <v>66</v>
      </c>
      <c r="B280" t="s">
        <v>119</v>
      </c>
      <c r="C280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80" t="s">
        <v>154</v>
      </c>
      <c r="E280" t="s">
        <v>233</v>
      </c>
      <c r="F280" t="s">
        <v>86</v>
      </c>
      <c r="G280" t="s">
        <v>264</v>
      </c>
      <c r="H280" t="s">
        <v>293</v>
      </c>
      <c r="I280" t="s">
        <v>286</v>
      </c>
      <c r="J280" t="s">
        <v>296</v>
      </c>
      <c r="K280" t="s">
        <v>272</v>
      </c>
      <c r="L280" s="1">
        <v>34</v>
      </c>
      <c r="M280" s="1"/>
      <c r="N280">
        <v>278</v>
      </c>
      <c r="O280" t="str">
        <f t="shared" si="4"/>
        <v>UConnPG</v>
      </c>
      <c r="P280" t="str">
        <f>_xlfn.CONCAT(Table1[[#This Row],[First Name]:[DEF]])</f>
        <v>"DeAndre", "Guster", 70, 5, 26, 9, 41, 18, 34</v>
      </c>
    </row>
    <row r="281" spans="1:16" x14ac:dyDescent="0.25">
      <c r="A281" t="s">
        <v>66</v>
      </c>
      <c r="B281" t="s">
        <v>110</v>
      </c>
      <c r="C28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81" t="s">
        <v>114</v>
      </c>
      <c r="E281" t="s">
        <v>186</v>
      </c>
      <c r="F281" t="s">
        <v>86</v>
      </c>
      <c r="G281" t="s">
        <v>281</v>
      </c>
      <c r="H281" t="s">
        <v>274</v>
      </c>
      <c r="I281" t="s">
        <v>286</v>
      </c>
      <c r="J281" t="s">
        <v>254</v>
      </c>
      <c r="K281" t="s">
        <v>274</v>
      </c>
      <c r="L281" s="1">
        <v>5</v>
      </c>
      <c r="M281" s="1"/>
      <c r="N281">
        <v>279</v>
      </c>
      <c r="O281" t="str">
        <f t="shared" si="4"/>
        <v>UConnSG</v>
      </c>
      <c r="P281" t="str">
        <f>_xlfn.CONCAT(Table1[[#This Row],[First Name]:[DEF]])</f>
        <v>"DeMarcus", "Adebayo", 70, 30, 13, 9, 32, 13, 5</v>
      </c>
    </row>
    <row r="282" spans="1:16" x14ac:dyDescent="0.25">
      <c r="A282" t="s">
        <v>67</v>
      </c>
      <c r="B282" t="s">
        <v>116</v>
      </c>
      <c r="C28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82" t="s">
        <v>206</v>
      </c>
      <c r="E282" t="s">
        <v>112</v>
      </c>
      <c r="F282" t="s">
        <v>76</v>
      </c>
      <c r="G282" t="s">
        <v>272</v>
      </c>
      <c r="H282" t="s">
        <v>276</v>
      </c>
      <c r="I282" t="s">
        <v>257</v>
      </c>
      <c r="J282" t="s">
        <v>290</v>
      </c>
      <c r="K282" t="s">
        <v>275</v>
      </c>
      <c r="L282" s="1">
        <v>46</v>
      </c>
      <c r="M282" s="1"/>
      <c r="N282" s="2">
        <v>280</v>
      </c>
      <c r="O282" t="str">
        <f t="shared" si="4"/>
        <v>USCSF</v>
      </c>
      <c r="P282" t="str">
        <f>_xlfn.CONCAT(Table1[[#This Row],[First Name]:[DEF]])</f>
        <v>"Yao", "Bush", 82, 18, 28, 39, 35, 24, 46</v>
      </c>
    </row>
    <row r="283" spans="1:16" x14ac:dyDescent="0.25">
      <c r="A283" t="s">
        <v>67</v>
      </c>
      <c r="B283" t="s">
        <v>119</v>
      </c>
      <c r="C28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83" t="s">
        <v>214</v>
      </c>
      <c r="E283" t="s">
        <v>239</v>
      </c>
      <c r="F283" t="s">
        <v>78</v>
      </c>
      <c r="G283" t="s">
        <v>265</v>
      </c>
      <c r="H283" t="s">
        <v>273</v>
      </c>
      <c r="I283" t="s">
        <v>252</v>
      </c>
      <c r="J283" t="s">
        <v>253</v>
      </c>
      <c r="K283" t="s">
        <v>272</v>
      </c>
      <c r="L283" s="1">
        <v>4</v>
      </c>
      <c r="M283" s="1"/>
      <c r="N283" s="2">
        <v>281</v>
      </c>
      <c r="O283" t="str">
        <f t="shared" si="4"/>
        <v>USCPG</v>
      </c>
      <c r="P283" t="str">
        <f>_xlfn.CONCAT(Table1[[#This Row],[First Name]:[DEF]])</f>
        <v>"Kyrie", "Lee", 80, 15, 14, 47, 45, 18, 4</v>
      </c>
    </row>
    <row r="284" spans="1:16" x14ac:dyDescent="0.25">
      <c r="A284" t="s">
        <v>67</v>
      </c>
      <c r="B284" t="s">
        <v>113</v>
      </c>
      <c r="C28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84" t="s">
        <v>175</v>
      </c>
      <c r="E284" t="s">
        <v>240</v>
      </c>
      <c r="F284" t="s">
        <v>104</v>
      </c>
      <c r="G284" t="s">
        <v>280</v>
      </c>
      <c r="H284" t="s">
        <v>283</v>
      </c>
      <c r="I284" t="s">
        <v>255</v>
      </c>
      <c r="J284" t="s">
        <v>254</v>
      </c>
      <c r="K284" t="s">
        <v>258</v>
      </c>
      <c r="L284" s="1">
        <v>22</v>
      </c>
      <c r="M284" s="1"/>
      <c r="N284" s="2">
        <v>282</v>
      </c>
      <c r="O284" t="str">
        <f t="shared" si="4"/>
        <v>USCPF</v>
      </c>
      <c r="P284" t="str">
        <f>_xlfn.CONCAT(Table1[[#This Row],[First Name]:[DEF]])</f>
        <v>"Jalen", "Nash", 76, 38, 21, 7, 32, 33, 22</v>
      </c>
    </row>
    <row r="285" spans="1:16" x14ac:dyDescent="0.25">
      <c r="A285" t="s">
        <v>67</v>
      </c>
      <c r="B285" t="s">
        <v>122</v>
      </c>
      <c r="C28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85" t="s">
        <v>203</v>
      </c>
      <c r="E285" t="s">
        <v>160</v>
      </c>
      <c r="F285" t="s">
        <v>107</v>
      </c>
      <c r="G285" t="s">
        <v>257</v>
      </c>
      <c r="H285" t="s">
        <v>284</v>
      </c>
      <c r="I285" t="s">
        <v>292</v>
      </c>
      <c r="J285" t="s">
        <v>285</v>
      </c>
      <c r="K285" t="s">
        <v>295</v>
      </c>
      <c r="L285" s="1">
        <v>8</v>
      </c>
      <c r="M285" s="1"/>
      <c r="N285" s="2">
        <v>283</v>
      </c>
      <c r="O285" t="str">
        <f t="shared" si="4"/>
        <v>USCC</v>
      </c>
      <c r="P285" t="str">
        <f>_xlfn.CONCAT(Table1[[#This Row],[First Name]:[DEF]])</f>
        <v>"Steve", "Murray", 72, 39, 46, 11, 23, 12, 8</v>
      </c>
    </row>
    <row r="286" spans="1:16" x14ac:dyDescent="0.25">
      <c r="A286" t="s">
        <v>67</v>
      </c>
      <c r="B286" t="s">
        <v>110</v>
      </c>
      <c r="C286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86" t="s">
        <v>170</v>
      </c>
      <c r="E286" t="s">
        <v>185</v>
      </c>
      <c r="F286" t="s">
        <v>85</v>
      </c>
      <c r="G286" t="s">
        <v>297</v>
      </c>
      <c r="H286" t="s">
        <v>291</v>
      </c>
      <c r="I286" t="s">
        <v>261</v>
      </c>
      <c r="J286" t="s">
        <v>265</v>
      </c>
      <c r="K286" t="s">
        <v>281</v>
      </c>
      <c r="L286" s="1">
        <v>49</v>
      </c>
      <c r="M286" s="1"/>
      <c r="N286" s="2">
        <v>284</v>
      </c>
      <c r="O286" t="str">
        <f t="shared" si="4"/>
        <v>USCSG</v>
      </c>
      <c r="P286" t="str">
        <f>_xlfn.CONCAT(Table1[[#This Row],[First Name]:[DEF]])</f>
        <v>"Erik", "Brady", 65, 6, 40, 3, 15, 30, 49</v>
      </c>
    </row>
    <row r="287" spans="1:16" x14ac:dyDescent="0.25">
      <c r="A287" t="s">
        <v>68</v>
      </c>
      <c r="B287" t="s">
        <v>110</v>
      </c>
      <c r="C287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87" t="s">
        <v>235</v>
      </c>
      <c r="E287" t="s">
        <v>222</v>
      </c>
      <c r="F287" t="s">
        <v>90</v>
      </c>
      <c r="G287" t="s">
        <v>282</v>
      </c>
      <c r="H287" t="s">
        <v>261</v>
      </c>
      <c r="I287" t="s">
        <v>295</v>
      </c>
      <c r="J287" t="s">
        <v>294</v>
      </c>
      <c r="K287" t="s">
        <v>285</v>
      </c>
      <c r="L287" s="1">
        <v>15</v>
      </c>
      <c r="M287" s="1"/>
      <c r="N287">
        <v>285</v>
      </c>
      <c r="O287" t="str">
        <f t="shared" si="4"/>
        <v>VermontSG</v>
      </c>
      <c r="P287" t="str">
        <f>_xlfn.CONCAT(Table1[[#This Row],[First Name]:[DEF]])</f>
        <v>"Bruno", "Gonzalez", 77, 36, 3, 12, 48, 23, 15</v>
      </c>
    </row>
    <row r="288" spans="1:16" x14ac:dyDescent="0.25">
      <c r="A288" t="s">
        <v>68</v>
      </c>
      <c r="B288" t="s">
        <v>122</v>
      </c>
      <c r="C288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88" t="s">
        <v>213</v>
      </c>
      <c r="E288" t="s">
        <v>186</v>
      </c>
      <c r="F288" t="s">
        <v>83</v>
      </c>
      <c r="G288" t="s">
        <v>289</v>
      </c>
      <c r="H288" t="s">
        <v>252</v>
      </c>
      <c r="I288" t="s">
        <v>280</v>
      </c>
      <c r="J288" t="s">
        <v>266</v>
      </c>
      <c r="K288" t="s">
        <v>289</v>
      </c>
      <c r="L288" s="1">
        <v>1</v>
      </c>
      <c r="M288" s="1"/>
      <c r="N288">
        <v>286</v>
      </c>
      <c r="O288" t="str">
        <f t="shared" si="4"/>
        <v>VermontC</v>
      </c>
      <c r="P288" t="str">
        <f>_xlfn.CONCAT(Table1[[#This Row],[First Name]:[DEF]])</f>
        <v>"Cory", "Adebayo", 74, 49, 47, 38, 1, 49, 1</v>
      </c>
    </row>
    <row r="289" spans="1:16" x14ac:dyDescent="0.25">
      <c r="A289" t="s">
        <v>68</v>
      </c>
      <c r="B289" t="s">
        <v>116</v>
      </c>
      <c r="C289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89" t="s">
        <v>164</v>
      </c>
      <c r="E289" t="s">
        <v>176</v>
      </c>
      <c r="F289" t="s">
        <v>100</v>
      </c>
      <c r="G289" t="s">
        <v>291</v>
      </c>
      <c r="H289" t="s">
        <v>275</v>
      </c>
      <c r="I289" t="s">
        <v>265</v>
      </c>
      <c r="J289" t="s">
        <v>265</v>
      </c>
      <c r="K289" t="s">
        <v>271</v>
      </c>
      <c r="L289" s="1">
        <v>16</v>
      </c>
      <c r="M289" s="1"/>
      <c r="N289">
        <v>287</v>
      </c>
      <c r="O289" t="str">
        <f t="shared" si="4"/>
        <v>VermontSF</v>
      </c>
      <c r="P289" t="str">
        <f>_xlfn.CONCAT(Table1[[#This Row],[First Name]:[DEF]])</f>
        <v>"Caleb", "Ball", 73, 40, 24, 15, 15, 27, 16</v>
      </c>
    </row>
    <row r="290" spans="1:16" x14ac:dyDescent="0.25">
      <c r="A290" t="s">
        <v>68</v>
      </c>
      <c r="B290" t="s">
        <v>113</v>
      </c>
      <c r="C290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90" t="s">
        <v>210</v>
      </c>
      <c r="E290" t="s">
        <v>216</v>
      </c>
      <c r="F290" t="s">
        <v>107</v>
      </c>
      <c r="G290" t="s">
        <v>279</v>
      </c>
      <c r="H290" t="s">
        <v>273</v>
      </c>
      <c r="I290" t="s">
        <v>271</v>
      </c>
      <c r="J290" t="s">
        <v>283</v>
      </c>
      <c r="K290" t="s">
        <v>263</v>
      </c>
      <c r="L290" s="1">
        <v>14</v>
      </c>
      <c r="M290" s="1"/>
      <c r="N290">
        <v>288</v>
      </c>
      <c r="O290" t="str">
        <f t="shared" si="4"/>
        <v>VermontPF</v>
      </c>
      <c r="P290" t="str">
        <f>_xlfn.CONCAT(Table1[[#This Row],[First Name]:[DEF]])</f>
        <v>"TJ", "Jordan", 72, 19, 14, 27, 21, 37, 14</v>
      </c>
    </row>
    <row r="291" spans="1:16" x14ac:dyDescent="0.25">
      <c r="A291" t="s">
        <v>68</v>
      </c>
      <c r="B291" t="s">
        <v>119</v>
      </c>
      <c r="C291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91" t="s">
        <v>163</v>
      </c>
      <c r="E291" t="s">
        <v>233</v>
      </c>
      <c r="F291" t="s">
        <v>99</v>
      </c>
      <c r="G291" t="s">
        <v>300</v>
      </c>
      <c r="H291" t="s">
        <v>256</v>
      </c>
      <c r="I291" t="s">
        <v>280</v>
      </c>
      <c r="J291" t="s">
        <v>270</v>
      </c>
      <c r="K291" t="s">
        <v>258</v>
      </c>
      <c r="L291" s="1">
        <v>4</v>
      </c>
      <c r="M291" s="1"/>
      <c r="N291">
        <v>289</v>
      </c>
      <c r="O291" t="str">
        <f t="shared" si="4"/>
        <v>VermontPG</v>
      </c>
      <c r="P291" t="str">
        <f>_xlfn.CONCAT(Table1[[#This Row],[First Name]:[DEF]])</f>
        <v>"Carmelo", "Guster", 71, 2, 34, 38, 16, 33, 4</v>
      </c>
    </row>
    <row r="292" spans="1:16" x14ac:dyDescent="0.25">
      <c r="A292" t="s">
        <v>69</v>
      </c>
      <c r="B292" t="s">
        <v>116</v>
      </c>
      <c r="C292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92" t="s">
        <v>235</v>
      </c>
      <c r="E292" t="s">
        <v>146</v>
      </c>
      <c r="F292" t="s">
        <v>90</v>
      </c>
      <c r="G292" t="s">
        <v>282</v>
      </c>
      <c r="H292" t="s">
        <v>268</v>
      </c>
      <c r="I292" t="s">
        <v>267</v>
      </c>
      <c r="J292" t="s">
        <v>276</v>
      </c>
      <c r="K292" t="s">
        <v>257</v>
      </c>
      <c r="L292" s="1">
        <v>10</v>
      </c>
      <c r="M292" s="1"/>
      <c r="N292" s="2">
        <v>290</v>
      </c>
      <c r="O292" t="str">
        <f t="shared" si="4"/>
        <v>VillanovaSF</v>
      </c>
      <c r="P292" t="str">
        <f>_xlfn.CONCAT(Table1[[#This Row],[First Name]:[DEF]])</f>
        <v>"Bruno", "Curry", 77, 36, 20, 25, 28, 39, 10</v>
      </c>
    </row>
    <row r="293" spans="1:16" x14ac:dyDescent="0.25">
      <c r="A293" t="s">
        <v>69</v>
      </c>
      <c r="B293" t="s">
        <v>110</v>
      </c>
      <c r="C293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293" t="s">
        <v>214</v>
      </c>
      <c r="E293" t="s">
        <v>194</v>
      </c>
      <c r="F293" t="s">
        <v>104</v>
      </c>
      <c r="G293" t="s">
        <v>267</v>
      </c>
      <c r="H293" t="s">
        <v>294</v>
      </c>
      <c r="I293" t="s">
        <v>260</v>
      </c>
      <c r="J293" t="s">
        <v>255</v>
      </c>
      <c r="K293" t="s">
        <v>279</v>
      </c>
      <c r="L293" s="1">
        <v>6</v>
      </c>
      <c r="M293" s="1"/>
      <c r="N293" s="2">
        <v>291</v>
      </c>
      <c r="O293" t="str">
        <f t="shared" si="4"/>
        <v>VillanovaSG</v>
      </c>
      <c r="P293" t="str">
        <f>_xlfn.CONCAT(Table1[[#This Row],[First Name]:[DEF]])</f>
        <v>"Kyrie", "Santos", 76, 25, 48, 44, 7, 19, 6</v>
      </c>
    </row>
    <row r="294" spans="1:16" x14ac:dyDescent="0.25">
      <c r="A294" t="s">
        <v>69</v>
      </c>
      <c r="B294" t="s">
        <v>113</v>
      </c>
      <c r="C294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94" t="s">
        <v>217</v>
      </c>
      <c r="E294" t="s">
        <v>156</v>
      </c>
      <c r="F294" t="s">
        <v>83</v>
      </c>
      <c r="G294" t="s">
        <v>292</v>
      </c>
      <c r="H294" t="s">
        <v>275</v>
      </c>
      <c r="I294" t="s">
        <v>271</v>
      </c>
      <c r="J294" t="s">
        <v>288</v>
      </c>
      <c r="K294" t="s">
        <v>278</v>
      </c>
      <c r="L294" s="1">
        <v>37</v>
      </c>
      <c r="M294" s="1"/>
      <c r="N294" s="2">
        <v>292</v>
      </c>
      <c r="O294" t="str">
        <f t="shared" si="4"/>
        <v>VillanovaPF</v>
      </c>
      <c r="P294" t="str">
        <f>_xlfn.CONCAT(Table1[[#This Row],[First Name]:[DEF]])</f>
        <v>"Brook", "Mensah", 74, 11, 24, 27, 31, 8, 37</v>
      </c>
    </row>
    <row r="295" spans="1:16" x14ac:dyDescent="0.25">
      <c r="A295" t="s">
        <v>69</v>
      </c>
      <c r="B295" t="s">
        <v>122</v>
      </c>
      <c r="C29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295" t="s">
        <v>185</v>
      </c>
      <c r="E295" t="s">
        <v>130</v>
      </c>
      <c r="F295" t="s">
        <v>100</v>
      </c>
      <c r="G295" t="s">
        <v>288</v>
      </c>
      <c r="H295" t="s">
        <v>261</v>
      </c>
      <c r="I295" t="s">
        <v>291</v>
      </c>
      <c r="J295" t="s">
        <v>281</v>
      </c>
      <c r="K295" t="s">
        <v>254</v>
      </c>
      <c r="L295" s="1">
        <v>4</v>
      </c>
      <c r="M295" s="1"/>
      <c r="N295" s="2">
        <v>293</v>
      </c>
      <c r="O295" t="str">
        <f t="shared" si="4"/>
        <v>VillanovaC</v>
      </c>
      <c r="P295" t="str">
        <f>_xlfn.CONCAT(Table1[[#This Row],[First Name]:[DEF]])</f>
        <v>"Brady", "Paul", 73, 31, 3, 40, 30, 32, 4</v>
      </c>
    </row>
    <row r="296" spans="1:16" x14ac:dyDescent="0.25">
      <c r="A296" t="s">
        <v>69</v>
      </c>
      <c r="B296" t="s">
        <v>119</v>
      </c>
      <c r="C29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96" t="s">
        <v>161</v>
      </c>
      <c r="E296" t="s">
        <v>188</v>
      </c>
      <c r="F296" t="s">
        <v>88</v>
      </c>
      <c r="G296" t="s">
        <v>254</v>
      </c>
      <c r="H296" t="s">
        <v>286</v>
      </c>
      <c r="I296" t="s">
        <v>261</v>
      </c>
      <c r="J296" t="s">
        <v>268</v>
      </c>
      <c r="K296" t="s">
        <v>291</v>
      </c>
      <c r="L296" s="1">
        <v>7</v>
      </c>
      <c r="M296" s="1"/>
      <c r="N296" s="2">
        <v>294</v>
      </c>
      <c r="O296" t="str">
        <f t="shared" si="4"/>
        <v>VillanovaPG</v>
      </c>
      <c r="P296" t="str">
        <f>_xlfn.CONCAT(Table1[[#This Row],[First Name]:[DEF]])</f>
        <v>"Bill", "Bridges", 67, 32, 9, 3, 20, 40, 7</v>
      </c>
    </row>
    <row r="297" spans="1:16" x14ac:dyDescent="0.25">
      <c r="A297" t="s">
        <v>70</v>
      </c>
      <c r="B297" t="s">
        <v>119</v>
      </c>
      <c r="C29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297" t="s">
        <v>235</v>
      </c>
      <c r="E297" t="s">
        <v>178</v>
      </c>
      <c r="F297" t="s">
        <v>78</v>
      </c>
      <c r="G297" t="s">
        <v>289</v>
      </c>
      <c r="H297" t="s">
        <v>291</v>
      </c>
      <c r="I297" t="s">
        <v>298</v>
      </c>
      <c r="J297" t="s">
        <v>280</v>
      </c>
      <c r="K297" t="s">
        <v>286</v>
      </c>
      <c r="L297" s="1">
        <v>13</v>
      </c>
      <c r="M297" s="1"/>
      <c r="N297">
        <v>295</v>
      </c>
      <c r="O297" t="str">
        <f t="shared" si="4"/>
        <v>Virginia TechPG</v>
      </c>
      <c r="P297" t="str">
        <f>_xlfn.CONCAT(Table1[[#This Row],[First Name]:[DEF]])</f>
        <v>"Bruno", "Sanchez", 80, 49, 40, 4, 38, 9, 13</v>
      </c>
    </row>
    <row r="298" spans="1:16" x14ac:dyDescent="0.25">
      <c r="A298" t="s">
        <v>70</v>
      </c>
      <c r="B298" t="s">
        <v>113</v>
      </c>
      <c r="C29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298" t="s">
        <v>210</v>
      </c>
      <c r="E298" t="s">
        <v>202</v>
      </c>
      <c r="F298" t="s">
        <v>95</v>
      </c>
      <c r="G298" t="s">
        <v>276</v>
      </c>
      <c r="H298" t="s">
        <v>286</v>
      </c>
      <c r="I298" t="s">
        <v>266</v>
      </c>
      <c r="J298" t="s">
        <v>289</v>
      </c>
      <c r="K298" t="s">
        <v>269</v>
      </c>
      <c r="L298" s="1">
        <v>44</v>
      </c>
      <c r="M298" s="1"/>
      <c r="N298">
        <v>296</v>
      </c>
      <c r="O298" t="str">
        <f t="shared" si="4"/>
        <v>Virginia TechPF</v>
      </c>
      <c r="P298" t="str">
        <f>_xlfn.CONCAT(Table1[[#This Row],[First Name]:[DEF]])</f>
        <v>"TJ", "Jefferson", 78, 28, 9, 1, 49, 17, 44</v>
      </c>
    </row>
    <row r="299" spans="1:16" x14ac:dyDescent="0.25">
      <c r="A299" t="s">
        <v>70</v>
      </c>
      <c r="B299" t="s">
        <v>116</v>
      </c>
      <c r="C299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299" t="s">
        <v>228</v>
      </c>
      <c r="E299" t="s">
        <v>195</v>
      </c>
      <c r="F299" t="s">
        <v>87</v>
      </c>
      <c r="G299" t="s">
        <v>265</v>
      </c>
      <c r="H299" t="s">
        <v>252</v>
      </c>
      <c r="I299" t="s">
        <v>299</v>
      </c>
      <c r="J299" t="s">
        <v>285</v>
      </c>
      <c r="K299" t="s">
        <v>285</v>
      </c>
      <c r="L299" s="1">
        <v>42</v>
      </c>
      <c r="M299" s="1"/>
      <c r="N299">
        <v>297</v>
      </c>
      <c r="O299" t="str">
        <f t="shared" si="4"/>
        <v>Virginia TechSF</v>
      </c>
      <c r="P299" t="str">
        <f>_xlfn.CONCAT(Table1[[#This Row],[First Name]:[DEF]])</f>
        <v>"Carlos", "MacIntosh", 75, 15, 47, 22, 23, 23, 42</v>
      </c>
    </row>
    <row r="300" spans="1:16" x14ac:dyDescent="0.25">
      <c r="A300" t="s">
        <v>70</v>
      </c>
      <c r="B300" t="s">
        <v>122</v>
      </c>
      <c r="C300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00" t="s">
        <v>206</v>
      </c>
      <c r="E300" t="s">
        <v>249</v>
      </c>
      <c r="F300" t="s">
        <v>100</v>
      </c>
      <c r="G300" t="s">
        <v>259</v>
      </c>
      <c r="H300" t="s">
        <v>294</v>
      </c>
      <c r="I300" t="s">
        <v>296</v>
      </c>
      <c r="J300" t="s">
        <v>264</v>
      </c>
      <c r="K300" t="s">
        <v>296</v>
      </c>
      <c r="L300" s="1">
        <v>23</v>
      </c>
      <c r="M300" s="1"/>
      <c r="N300">
        <v>298</v>
      </c>
      <c r="O300" t="str">
        <f t="shared" si="4"/>
        <v>Virginia TechC</v>
      </c>
      <c r="P300" t="str">
        <f>_xlfn.CONCAT(Table1[[#This Row],[First Name]:[DEF]])</f>
        <v>"Yao", "Robinson", 73, 10, 48, 41, 5, 41, 23</v>
      </c>
    </row>
    <row r="301" spans="1:16" x14ac:dyDescent="0.25">
      <c r="A301" t="s">
        <v>70</v>
      </c>
      <c r="B301" t="s">
        <v>110</v>
      </c>
      <c r="C30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01" t="s">
        <v>123</v>
      </c>
      <c r="E301" t="s">
        <v>193</v>
      </c>
      <c r="F301" t="s">
        <v>89</v>
      </c>
      <c r="G301" t="s">
        <v>277</v>
      </c>
      <c r="H301" t="s">
        <v>267</v>
      </c>
      <c r="I301" t="s">
        <v>278</v>
      </c>
      <c r="J301" t="s">
        <v>295</v>
      </c>
      <c r="K301" t="s">
        <v>293</v>
      </c>
      <c r="L301" s="1">
        <v>27</v>
      </c>
      <c r="M301" s="1"/>
      <c r="N301">
        <v>299</v>
      </c>
      <c r="O301" t="str">
        <f t="shared" si="4"/>
        <v>Virginia TechSG</v>
      </c>
      <c r="P301" t="str">
        <f>_xlfn.CONCAT(Table1[[#This Row],[First Name]:[DEF]])</f>
        <v>"DJ", "Wade", 66, 43, 25, 8, 12, 26, 27</v>
      </c>
    </row>
    <row r="302" spans="1:16" x14ac:dyDescent="0.25">
      <c r="A302" t="s">
        <v>71</v>
      </c>
      <c r="B302" t="s">
        <v>110</v>
      </c>
      <c r="C302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02" t="s">
        <v>203</v>
      </c>
      <c r="E302" t="s">
        <v>168</v>
      </c>
      <c r="F302" t="s">
        <v>94</v>
      </c>
      <c r="G302" t="s">
        <v>290</v>
      </c>
      <c r="H302" t="s">
        <v>260</v>
      </c>
      <c r="I302" t="s">
        <v>256</v>
      </c>
      <c r="J302" t="s">
        <v>271</v>
      </c>
      <c r="K302" t="s">
        <v>272</v>
      </c>
      <c r="L302" s="1">
        <v>9</v>
      </c>
      <c r="M302" s="1"/>
      <c r="N302" s="2">
        <v>300</v>
      </c>
      <c r="O302" t="str">
        <f t="shared" si="4"/>
        <v>Wichita StSG</v>
      </c>
      <c r="P302" t="str">
        <f>_xlfn.CONCAT(Table1[[#This Row],[First Name]:[DEF]])</f>
        <v>"Steve", "Green", 81, 35, 44, 34, 27, 18, 9</v>
      </c>
    </row>
    <row r="303" spans="1:16" x14ac:dyDescent="0.25">
      <c r="A303" t="s">
        <v>71</v>
      </c>
      <c r="B303" t="s">
        <v>119</v>
      </c>
      <c r="C303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303" t="s">
        <v>209</v>
      </c>
      <c r="E303" t="s">
        <v>172</v>
      </c>
      <c r="F303" t="s">
        <v>78</v>
      </c>
      <c r="G303" t="s">
        <v>257</v>
      </c>
      <c r="H303" t="s">
        <v>267</v>
      </c>
      <c r="I303" t="s">
        <v>279</v>
      </c>
      <c r="J303" t="s">
        <v>281</v>
      </c>
      <c r="K303" t="s">
        <v>252</v>
      </c>
      <c r="L303" s="1">
        <v>29</v>
      </c>
      <c r="M303" s="1"/>
      <c r="N303" s="2">
        <v>301</v>
      </c>
      <c r="O303" t="str">
        <f t="shared" si="4"/>
        <v>Wichita StPG</v>
      </c>
      <c r="P303" t="str">
        <f>_xlfn.CONCAT(Table1[[#This Row],[First Name]:[DEF]])</f>
        <v>"Clark", "Anthony", 80, 39, 25, 19, 30, 47, 29</v>
      </c>
    </row>
    <row r="304" spans="1:16" x14ac:dyDescent="0.25">
      <c r="A304" t="s">
        <v>71</v>
      </c>
      <c r="B304" t="s">
        <v>116</v>
      </c>
      <c r="C304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304" t="s">
        <v>164</v>
      </c>
      <c r="E304" t="s">
        <v>130</v>
      </c>
      <c r="F304" t="s">
        <v>82</v>
      </c>
      <c r="G304" t="s">
        <v>259</v>
      </c>
      <c r="H304" t="s">
        <v>280</v>
      </c>
      <c r="I304" t="s">
        <v>258</v>
      </c>
      <c r="J304" t="s">
        <v>253</v>
      </c>
      <c r="K304" t="s">
        <v>280</v>
      </c>
      <c r="L304" s="1">
        <v>13</v>
      </c>
      <c r="M304" s="1"/>
      <c r="N304" s="2">
        <v>302</v>
      </c>
      <c r="O304" t="str">
        <f t="shared" si="4"/>
        <v>Wichita StSF</v>
      </c>
      <c r="P304" t="str">
        <f>_xlfn.CONCAT(Table1[[#This Row],[First Name]:[DEF]])</f>
        <v>"Caleb", "Paul", 79, 10, 38, 33, 45, 38, 13</v>
      </c>
    </row>
    <row r="305" spans="1:16" x14ac:dyDescent="0.25">
      <c r="A305" t="s">
        <v>71</v>
      </c>
      <c r="B305" t="s">
        <v>122</v>
      </c>
      <c r="C305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05" t="s">
        <v>154</v>
      </c>
      <c r="E305" t="s">
        <v>216</v>
      </c>
      <c r="F305" t="s">
        <v>85</v>
      </c>
      <c r="G305" t="s">
        <v>274</v>
      </c>
      <c r="H305" t="s">
        <v>298</v>
      </c>
      <c r="I305" t="s">
        <v>274</v>
      </c>
      <c r="J305" t="s">
        <v>279</v>
      </c>
      <c r="K305" t="s">
        <v>285</v>
      </c>
      <c r="L305" s="1">
        <v>10</v>
      </c>
      <c r="M305" s="1"/>
      <c r="N305" s="2">
        <v>303</v>
      </c>
      <c r="O305" t="str">
        <f t="shared" si="4"/>
        <v>Wichita StC</v>
      </c>
      <c r="P305" t="str">
        <f>_xlfn.CONCAT(Table1[[#This Row],[First Name]:[DEF]])</f>
        <v>"DeAndre", "Jordan", 65, 13, 4, 13, 19, 23, 10</v>
      </c>
    </row>
    <row r="306" spans="1:16" x14ac:dyDescent="0.25">
      <c r="A306" t="s">
        <v>71</v>
      </c>
      <c r="B306" t="s">
        <v>113</v>
      </c>
      <c r="C306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06" t="s">
        <v>200</v>
      </c>
      <c r="E306" t="s">
        <v>178</v>
      </c>
      <c r="F306" t="s">
        <v>103</v>
      </c>
      <c r="G306" t="s">
        <v>261</v>
      </c>
      <c r="H306" t="s">
        <v>269</v>
      </c>
      <c r="I306" t="s">
        <v>274</v>
      </c>
      <c r="J306" t="s">
        <v>292</v>
      </c>
      <c r="K306" t="s">
        <v>279</v>
      </c>
      <c r="L306" s="1">
        <v>8</v>
      </c>
      <c r="M306" s="1"/>
      <c r="N306" s="2">
        <v>304</v>
      </c>
      <c r="O306" t="str">
        <f t="shared" si="4"/>
        <v>Wichita StPF</v>
      </c>
      <c r="P306" t="str">
        <f>_xlfn.CONCAT(Table1[[#This Row],[First Name]:[DEF]])</f>
        <v>"RJ", "Sanchez", 61, 3, 17, 13, 11, 19, 8</v>
      </c>
    </row>
    <row r="307" spans="1:16" x14ac:dyDescent="0.25">
      <c r="A307" t="s">
        <v>72</v>
      </c>
      <c r="B307" t="s">
        <v>119</v>
      </c>
      <c r="C30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307" t="s">
        <v>187</v>
      </c>
      <c r="E307" t="s">
        <v>207</v>
      </c>
      <c r="F307" t="s">
        <v>104</v>
      </c>
      <c r="G307" t="s">
        <v>291</v>
      </c>
      <c r="H307" t="s">
        <v>281</v>
      </c>
      <c r="I307" t="s">
        <v>297</v>
      </c>
      <c r="J307" t="s">
        <v>288</v>
      </c>
      <c r="K307" t="s">
        <v>257</v>
      </c>
      <c r="L307" s="1">
        <v>2</v>
      </c>
      <c r="M307" s="1"/>
      <c r="N307">
        <v>305</v>
      </c>
      <c r="O307" t="str">
        <f t="shared" si="4"/>
        <v>WisconsinPG</v>
      </c>
      <c r="P307" t="str">
        <f>_xlfn.CONCAT(Table1[[#This Row],[First Name]:[DEF]])</f>
        <v>"Russell", "White", 76, 40, 30, 6, 31, 39, 2</v>
      </c>
    </row>
    <row r="308" spans="1:16" x14ac:dyDescent="0.25">
      <c r="A308" t="s">
        <v>72</v>
      </c>
      <c r="B308" t="s">
        <v>116</v>
      </c>
      <c r="C308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308" t="s">
        <v>182</v>
      </c>
      <c r="E308" t="s">
        <v>223</v>
      </c>
      <c r="F308" t="s">
        <v>83</v>
      </c>
      <c r="G308" t="s">
        <v>300</v>
      </c>
      <c r="H308" t="s">
        <v>279</v>
      </c>
      <c r="I308" t="s">
        <v>254</v>
      </c>
      <c r="J308" t="s">
        <v>287</v>
      </c>
      <c r="K308" t="s">
        <v>279</v>
      </c>
      <c r="L308" s="1">
        <v>26</v>
      </c>
      <c r="M308" s="1"/>
      <c r="N308">
        <v>306</v>
      </c>
      <c r="O308" t="str">
        <f t="shared" si="4"/>
        <v>WisconsinSF</v>
      </c>
      <c r="P308" t="str">
        <f>_xlfn.CONCAT(Table1[[#This Row],[First Name]:[DEF]])</f>
        <v>"Cho", "Lewis", 74, 2, 19, 32, 42, 19, 26</v>
      </c>
    </row>
    <row r="309" spans="1:16" x14ac:dyDescent="0.25">
      <c r="A309" t="s">
        <v>72</v>
      </c>
      <c r="B309" t="s">
        <v>122</v>
      </c>
      <c r="C309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09" t="s">
        <v>117</v>
      </c>
      <c r="E309" t="s">
        <v>112</v>
      </c>
      <c r="F309" t="s">
        <v>83</v>
      </c>
      <c r="G309" t="s">
        <v>286</v>
      </c>
      <c r="H309" t="s">
        <v>282</v>
      </c>
      <c r="I309" t="s">
        <v>290</v>
      </c>
      <c r="J309" t="s">
        <v>268</v>
      </c>
      <c r="K309" t="s">
        <v>257</v>
      </c>
      <c r="L309" s="1">
        <v>18</v>
      </c>
      <c r="M309" s="1"/>
      <c r="N309">
        <v>307</v>
      </c>
      <c r="O309" t="str">
        <f t="shared" si="4"/>
        <v>WisconsinC</v>
      </c>
      <c r="P309" t="str">
        <f>_xlfn.CONCAT(Table1[[#This Row],[First Name]:[DEF]])</f>
        <v>"Kemba", "Bush", 74, 9, 36, 35, 20, 39, 18</v>
      </c>
    </row>
    <row r="310" spans="1:16" x14ac:dyDescent="0.25">
      <c r="A310" t="s">
        <v>72</v>
      </c>
      <c r="B310" t="s">
        <v>113</v>
      </c>
      <c r="C310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10" t="s">
        <v>231</v>
      </c>
      <c r="E310" t="s">
        <v>207</v>
      </c>
      <c r="F310" t="s">
        <v>99</v>
      </c>
      <c r="G310" t="s">
        <v>254</v>
      </c>
      <c r="H310" t="s">
        <v>278</v>
      </c>
      <c r="I310" t="s">
        <v>257</v>
      </c>
      <c r="J310" t="s">
        <v>286</v>
      </c>
      <c r="K310" t="s">
        <v>281</v>
      </c>
      <c r="L310" s="1">
        <v>2</v>
      </c>
      <c r="M310" s="1"/>
      <c r="N310">
        <v>308</v>
      </c>
      <c r="O310" t="str">
        <f t="shared" si="4"/>
        <v>WisconsinPF</v>
      </c>
      <c r="P310" t="str">
        <f>_xlfn.CONCAT(Table1[[#This Row],[First Name]:[DEF]])</f>
        <v>"Hugo", "White", 71, 32, 8, 39, 9, 30, 2</v>
      </c>
    </row>
    <row r="311" spans="1:16" x14ac:dyDescent="0.25">
      <c r="A311" t="s">
        <v>72</v>
      </c>
      <c r="B311" t="s">
        <v>110</v>
      </c>
      <c r="C311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11" t="s">
        <v>191</v>
      </c>
      <c r="E311" t="s">
        <v>160</v>
      </c>
      <c r="F311" t="s">
        <v>96</v>
      </c>
      <c r="G311" t="s">
        <v>255</v>
      </c>
      <c r="H311" t="s">
        <v>300</v>
      </c>
      <c r="I311" t="s">
        <v>297</v>
      </c>
      <c r="J311" t="s">
        <v>298</v>
      </c>
      <c r="K311" t="s">
        <v>283</v>
      </c>
      <c r="L311" s="1">
        <v>47</v>
      </c>
      <c r="M311" s="1"/>
      <c r="N311">
        <v>309</v>
      </c>
      <c r="O311" t="str">
        <f t="shared" si="4"/>
        <v>WisconsinSG</v>
      </c>
      <c r="P311" t="str">
        <f>_xlfn.CONCAT(Table1[[#This Row],[First Name]:[DEF]])</f>
        <v>"Daniel", "Murray", 58, 7, 2, 6, 4, 21, 47</v>
      </c>
    </row>
    <row r="312" spans="1:16" x14ac:dyDescent="0.25">
      <c r="A312" t="s">
        <v>73</v>
      </c>
      <c r="B312" t="s">
        <v>122</v>
      </c>
      <c r="C312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12" t="s">
        <v>237</v>
      </c>
      <c r="E312" t="s">
        <v>184</v>
      </c>
      <c r="F312" t="s">
        <v>79</v>
      </c>
      <c r="G312" t="s">
        <v>258</v>
      </c>
      <c r="H312" t="s">
        <v>287</v>
      </c>
      <c r="I312" t="s">
        <v>274</v>
      </c>
      <c r="J312" t="s">
        <v>257</v>
      </c>
      <c r="K312" t="s">
        <v>289</v>
      </c>
      <c r="L312" s="1">
        <v>37</v>
      </c>
      <c r="M312" s="1"/>
      <c r="N312" s="2">
        <v>310</v>
      </c>
      <c r="O312" t="str">
        <f t="shared" si="4"/>
        <v>XavierC</v>
      </c>
      <c r="P312" t="str">
        <f>_xlfn.CONCAT(Table1[[#This Row],[First Name]:[DEF]])</f>
        <v>"Grayson", "Villanueva", 89, 33, 42, 13, 39, 49, 37</v>
      </c>
    </row>
    <row r="313" spans="1:16" x14ac:dyDescent="0.25">
      <c r="A313" t="s">
        <v>73</v>
      </c>
      <c r="B313" t="s">
        <v>116</v>
      </c>
      <c r="C313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313" t="s">
        <v>183</v>
      </c>
      <c r="E313" t="s">
        <v>184</v>
      </c>
      <c r="F313" t="s">
        <v>78</v>
      </c>
      <c r="G313" t="s">
        <v>253</v>
      </c>
      <c r="H313" t="s">
        <v>285</v>
      </c>
      <c r="I313" t="s">
        <v>258</v>
      </c>
      <c r="J313" t="s">
        <v>265</v>
      </c>
      <c r="K313" t="s">
        <v>283</v>
      </c>
      <c r="L313" s="1">
        <v>33</v>
      </c>
      <c r="M313" s="1"/>
      <c r="N313" s="2">
        <v>311</v>
      </c>
      <c r="O313" t="str">
        <f t="shared" si="4"/>
        <v>XavierSF</v>
      </c>
      <c r="P313" t="str">
        <f>_xlfn.CONCAT(Table1[[#This Row],[First Name]:[DEF]])</f>
        <v>"Jeremy", "Villanueva", 80, 45, 23, 33, 15, 21, 33</v>
      </c>
    </row>
    <row r="314" spans="1:16" x14ac:dyDescent="0.25">
      <c r="A314" t="s">
        <v>73</v>
      </c>
      <c r="B314" t="s">
        <v>110</v>
      </c>
      <c r="C314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14" t="s">
        <v>245</v>
      </c>
      <c r="E314" t="s">
        <v>144</v>
      </c>
      <c r="F314" t="s">
        <v>107</v>
      </c>
      <c r="G314" t="s">
        <v>292</v>
      </c>
      <c r="H314" t="s">
        <v>279</v>
      </c>
      <c r="I314" t="s">
        <v>295</v>
      </c>
      <c r="J314" t="s">
        <v>288</v>
      </c>
      <c r="K314" t="s">
        <v>288</v>
      </c>
      <c r="L314" s="1">
        <v>46</v>
      </c>
      <c r="M314" s="1"/>
      <c r="N314" s="2">
        <v>312</v>
      </c>
      <c r="O314" t="str">
        <f t="shared" si="4"/>
        <v>XavierSG</v>
      </c>
      <c r="P314" t="str">
        <f>_xlfn.CONCAT(Table1[[#This Row],[First Name]:[DEF]])</f>
        <v>"Armando", "Bianco", 72, 11, 19, 12, 31, 31, 46</v>
      </c>
    </row>
    <row r="315" spans="1:16" x14ac:dyDescent="0.25">
      <c r="A315" t="s">
        <v>73</v>
      </c>
      <c r="B315" t="s">
        <v>113</v>
      </c>
      <c r="C315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15" t="s">
        <v>209</v>
      </c>
      <c r="E315" t="s">
        <v>130</v>
      </c>
      <c r="F315" t="s">
        <v>99</v>
      </c>
      <c r="G315" t="s">
        <v>277</v>
      </c>
      <c r="H315" t="s">
        <v>276</v>
      </c>
      <c r="I315" t="s">
        <v>295</v>
      </c>
      <c r="J315" t="s">
        <v>261</v>
      </c>
      <c r="K315" t="s">
        <v>271</v>
      </c>
      <c r="L315" s="1">
        <v>33</v>
      </c>
      <c r="M315" s="1"/>
      <c r="N315" s="2">
        <v>313</v>
      </c>
      <c r="O315" t="str">
        <f t="shared" si="4"/>
        <v>XavierPF</v>
      </c>
      <c r="P315" t="str">
        <f>_xlfn.CONCAT(Table1[[#This Row],[First Name]:[DEF]])</f>
        <v>"Clark", "Paul", 71, 43, 28, 12, 3, 27, 33</v>
      </c>
    </row>
    <row r="316" spans="1:16" x14ac:dyDescent="0.25">
      <c r="A316" t="s">
        <v>73</v>
      </c>
      <c r="B316" t="s">
        <v>119</v>
      </c>
      <c r="C316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316" t="s">
        <v>230</v>
      </c>
      <c r="E316" t="s">
        <v>196</v>
      </c>
      <c r="F316" t="s">
        <v>86</v>
      </c>
      <c r="G316" t="s">
        <v>262</v>
      </c>
      <c r="H316" t="s">
        <v>267</v>
      </c>
      <c r="I316" t="s">
        <v>276</v>
      </c>
      <c r="J316" t="s">
        <v>266</v>
      </c>
      <c r="K316" t="s">
        <v>261</v>
      </c>
      <c r="L316" s="1">
        <v>28</v>
      </c>
      <c r="M316" s="1"/>
      <c r="N316" s="2">
        <v>314</v>
      </c>
      <c r="O316" t="str">
        <f t="shared" si="4"/>
        <v>XavierPG</v>
      </c>
      <c r="P316" t="str">
        <f>_xlfn.CONCAT(Table1[[#This Row],[First Name]:[DEF]])</f>
        <v>"Kevin", "Thomas", 70, 29, 25, 28, 1, 3, 28</v>
      </c>
    </row>
    <row r="317" spans="1:16" x14ac:dyDescent="0.25">
      <c r="A317" t="s">
        <v>74</v>
      </c>
      <c r="B317" t="s">
        <v>119</v>
      </c>
      <c r="C317" t="str">
        <f>_xlfn.IFS(Table1[[#This Row],[Position]]=$V$1,"SG",Table1[[#This Row],[Position]]=$V$2,"PG",Table1[[#This Row],[Position]]=$V$3,"SF",Table1[[#This Row],[Position]]=$V$4,"PF",Table1[[#This Row],[Position]]=$V$5,"C")</f>
        <v>PG</v>
      </c>
      <c r="D317" t="s">
        <v>127</v>
      </c>
      <c r="E317" t="s">
        <v>225</v>
      </c>
      <c r="F317" t="s">
        <v>77</v>
      </c>
      <c r="G317" t="s">
        <v>281</v>
      </c>
      <c r="H317" t="s">
        <v>280</v>
      </c>
      <c r="I317" t="s">
        <v>284</v>
      </c>
      <c r="J317" t="s">
        <v>290</v>
      </c>
      <c r="K317" t="s">
        <v>298</v>
      </c>
      <c r="L317" s="1">
        <v>17</v>
      </c>
      <c r="M317" s="1"/>
      <c r="N317">
        <v>315</v>
      </c>
      <c r="O317" t="str">
        <f t="shared" si="4"/>
        <v>YalePG</v>
      </c>
      <c r="P317" t="str">
        <f>_xlfn.CONCAT(Table1[[#This Row],[First Name]:[DEF]])</f>
        <v>"Leroy", "Cousins", 84, 30, 38, 46, 35, 4, 17</v>
      </c>
    </row>
    <row r="318" spans="1:16" x14ac:dyDescent="0.25">
      <c r="A318" t="s">
        <v>74</v>
      </c>
      <c r="B318" t="s">
        <v>113</v>
      </c>
      <c r="C318" t="str">
        <f>_xlfn.IFS(Table1[[#This Row],[Position]]=$V$1,"SG",Table1[[#This Row],[Position]]=$V$2,"PG",Table1[[#This Row],[Position]]=$V$3,"SF",Table1[[#This Row],[Position]]=$V$4,"PF",Table1[[#This Row],[Position]]=$V$5,"C")</f>
        <v>PF</v>
      </c>
      <c r="D318" t="s">
        <v>203</v>
      </c>
      <c r="E318" t="s">
        <v>193</v>
      </c>
      <c r="F318" t="s">
        <v>77</v>
      </c>
      <c r="G318" t="s">
        <v>281</v>
      </c>
      <c r="H318" t="s">
        <v>254</v>
      </c>
      <c r="I318" t="s">
        <v>256</v>
      </c>
      <c r="J318" t="s">
        <v>263</v>
      </c>
      <c r="K318" t="s">
        <v>287</v>
      </c>
      <c r="L318" s="1">
        <v>25</v>
      </c>
      <c r="M318" s="1"/>
      <c r="N318">
        <v>316</v>
      </c>
      <c r="O318" t="str">
        <f t="shared" si="4"/>
        <v>YalePF</v>
      </c>
      <c r="P318" t="str">
        <f>_xlfn.CONCAT(Table1[[#This Row],[First Name]:[DEF]])</f>
        <v>"Steve", "Wade", 84, 30, 32, 34, 37, 42, 25</v>
      </c>
    </row>
    <row r="319" spans="1:16" x14ac:dyDescent="0.25">
      <c r="A319" t="s">
        <v>74</v>
      </c>
      <c r="B319" t="s">
        <v>116</v>
      </c>
      <c r="C319" t="str">
        <f>_xlfn.IFS(Table1[[#This Row],[Position]]=$V$1,"SG",Table1[[#This Row],[Position]]=$V$2,"PG",Table1[[#This Row],[Position]]=$V$3,"SF",Table1[[#This Row],[Position]]=$V$4,"PF",Table1[[#This Row],[Position]]=$V$5,"C")</f>
        <v>SF</v>
      </c>
      <c r="D319" t="s">
        <v>150</v>
      </c>
      <c r="E319" t="s">
        <v>174</v>
      </c>
      <c r="F319" t="s">
        <v>94</v>
      </c>
      <c r="G319" t="s">
        <v>277</v>
      </c>
      <c r="H319" t="s">
        <v>299</v>
      </c>
      <c r="I319" t="s">
        <v>273</v>
      </c>
      <c r="J319" t="s">
        <v>260</v>
      </c>
      <c r="K319" t="s">
        <v>279</v>
      </c>
      <c r="L319" s="1">
        <v>24</v>
      </c>
      <c r="M319" s="1"/>
      <c r="N319">
        <v>317</v>
      </c>
      <c r="O319" t="str">
        <f t="shared" si="4"/>
        <v>YaleSF</v>
      </c>
      <c r="P319" t="str">
        <f>_xlfn.CONCAT(Table1[[#This Row],[First Name]:[DEF]])</f>
        <v>"Luka", "Morant", 81, 43, 22, 14, 44, 19, 24</v>
      </c>
    </row>
    <row r="320" spans="1:16" x14ac:dyDescent="0.25">
      <c r="A320" t="s">
        <v>74</v>
      </c>
      <c r="B320" t="s">
        <v>110</v>
      </c>
      <c r="C320" t="str">
        <f>_xlfn.IFS(Table1[[#This Row],[Position]]=$V$1,"SG",Table1[[#This Row],[Position]]=$V$2,"PG",Table1[[#This Row],[Position]]=$V$3,"SF",Table1[[#This Row],[Position]]=$V$4,"PF",Table1[[#This Row],[Position]]=$V$5,"C")</f>
        <v>SG</v>
      </c>
      <c r="D320" t="s">
        <v>138</v>
      </c>
      <c r="E320" t="s">
        <v>118</v>
      </c>
      <c r="F320" t="s">
        <v>85</v>
      </c>
      <c r="G320" t="s">
        <v>280</v>
      </c>
      <c r="H320" t="s">
        <v>270</v>
      </c>
      <c r="I320" t="s">
        <v>261</v>
      </c>
      <c r="J320" t="s">
        <v>283</v>
      </c>
      <c r="K320" t="s">
        <v>270</v>
      </c>
      <c r="L320" s="1">
        <v>15</v>
      </c>
      <c r="M320" s="1"/>
      <c r="N320">
        <v>318</v>
      </c>
      <c r="O320" t="str">
        <f t="shared" si="4"/>
        <v>YaleSG</v>
      </c>
      <c r="P320" t="str">
        <f>_xlfn.CONCAT(Table1[[#This Row],[First Name]:[DEF]])</f>
        <v>"Stefano", "Carter", 65, 38, 16, 3, 21, 16, 15</v>
      </c>
    </row>
    <row r="321" spans="1:16" x14ac:dyDescent="0.25">
      <c r="A321" t="s">
        <v>74</v>
      </c>
      <c r="B321" t="s">
        <v>122</v>
      </c>
      <c r="C321" t="str">
        <f>_xlfn.IFS(Table1[[#This Row],[Position]]=$V$1,"SG",Table1[[#This Row],[Position]]=$V$2,"PG",Table1[[#This Row],[Position]]=$V$3,"SF",Table1[[#This Row],[Position]]=$V$4,"PF",Table1[[#This Row],[Position]]=$V$5,"C")</f>
        <v>C</v>
      </c>
      <c r="D321" t="s">
        <v>138</v>
      </c>
      <c r="E321" t="s">
        <v>121</v>
      </c>
      <c r="F321" t="s">
        <v>81</v>
      </c>
      <c r="G321" t="s">
        <v>255</v>
      </c>
      <c r="H321" t="s">
        <v>288</v>
      </c>
      <c r="I321" t="s">
        <v>292</v>
      </c>
      <c r="J321" t="s">
        <v>300</v>
      </c>
      <c r="K321" t="s">
        <v>272</v>
      </c>
      <c r="L321" s="1">
        <v>7</v>
      </c>
      <c r="M321" s="1"/>
      <c r="N321">
        <v>319</v>
      </c>
      <c r="O321" t="str">
        <f t="shared" si="4"/>
        <v>YaleC</v>
      </c>
      <c r="P321" t="str">
        <f>_xlfn.CONCAT(Table1[[#This Row],[First Name]:[DEF]])</f>
        <v>"Stefano", "Walton", 60, 7, 31, 11, 2, 18, 7</v>
      </c>
    </row>
  </sheetData>
  <conditionalFormatting sqref="F2:K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K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K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K6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K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K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M1 F2:K1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M1 F2:K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3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3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379C-B1E8-4FCF-8903-0FAF18F03DA6}">
  <dimension ref="A1:B321"/>
  <sheetViews>
    <sheetView workbookViewId="0">
      <selection activeCell="B2" sqref="B2"/>
    </sheetView>
  </sheetViews>
  <sheetFormatPr defaultRowHeight="15" x14ac:dyDescent="0.25"/>
  <cols>
    <col min="2" max="2" width="61.42578125" bestFit="1" customWidth="1"/>
  </cols>
  <sheetData>
    <row r="1" spans="1:2" x14ac:dyDescent="0.25">
      <c r="A1" t="s">
        <v>0</v>
      </c>
      <c r="B1" t="s">
        <v>251</v>
      </c>
    </row>
    <row r="2" spans="1:2" x14ac:dyDescent="0.25">
      <c r="A2" t="s">
        <v>11</v>
      </c>
      <c r="B2" t="str">
        <f>_xlfn.CONCAT(Table1[[#This Row],[Position]:[DEF]])</f>
        <v>"Shooting Guard", SG"Shawn", "Williams", 88, 47, 45, 45, 32, 7, 34</v>
      </c>
    </row>
    <row r="3" spans="1:2" x14ac:dyDescent="0.25">
      <c r="A3" t="s">
        <v>11</v>
      </c>
      <c r="B3" t="str">
        <f>_xlfn.CONCAT(Table1[[#This Row],[Position]:[DEF]])</f>
        <v>"Power Forward", PF"Karl", "Bush", 80, 39, 33, 10, 44, 3, 29</v>
      </c>
    </row>
    <row r="4" spans="1:2" x14ac:dyDescent="0.25">
      <c r="A4" t="s">
        <v>11</v>
      </c>
      <c r="B4" t="str">
        <f>_xlfn.CONCAT(Table1[[#This Row],[Position]:[DEF]])</f>
        <v>"Small Forward", SF"DeMarcus", "Black", 74, 37, 5, 32, 15, 45, 1</v>
      </c>
    </row>
    <row r="5" spans="1:2" x14ac:dyDescent="0.25">
      <c r="A5" t="s">
        <v>11</v>
      </c>
      <c r="B5" t="str">
        <f>_xlfn.CONCAT(Table1[[#This Row],[Position]:[DEF]])</f>
        <v>"Point Guard", PG"Kemba", "Carter", 70, 25, 20, 17, 16, 27, 17</v>
      </c>
    </row>
    <row r="6" spans="1:2" x14ac:dyDescent="0.25">
      <c r="A6" t="s">
        <v>11</v>
      </c>
      <c r="B6" t="str">
        <f>_xlfn.CONCAT(Table1[[#This Row],[Position]:[DEF]])</f>
        <v>"Center", C"Mario", "Walton", 70, 18, 14, 13, 24, 24, 16</v>
      </c>
    </row>
    <row r="7" spans="1:2" x14ac:dyDescent="0.25">
      <c r="A7" t="s">
        <v>12</v>
      </c>
      <c r="B7" t="str">
        <f>_xlfn.CONCAT(Table1[[#This Row],[Position]:[DEF]])</f>
        <v>"Shooting Guard", SG"DJ", "Harris", 81, 7, 45, 28, 43, 8, 15</v>
      </c>
    </row>
    <row r="8" spans="1:2" x14ac:dyDescent="0.25">
      <c r="A8" t="s">
        <v>12</v>
      </c>
      <c r="B8" t="str">
        <f>_xlfn.CONCAT(Table1[[#This Row],[Position]:[DEF]])</f>
        <v>"Center", C"Hubert", "McCoy", 78, 19, 33, 38, 37, 38, 8</v>
      </c>
    </row>
    <row r="9" spans="1:2" x14ac:dyDescent="0.25">
      <c r="A9" t="s">
        <v>12</v>
      </c>
      <c r="B9" t="str">
        <f>_xlfn.CONCAT(Table1[[#This Row],[Position]:[DEF]])</f>
        <v>"Power Forward", PF"Leroy", "Russo", 78, 30, 47, 36, 21, 30, 7</v>
      </c>
    </row>
    <row r="10" spans="1:2" x14ac:dyDescent="0.25">
      <c r="A10" t="s">
        <v>12</v>
      </c>
      <c r="B10" t="str">
        <f>_xlfn.CONCAT(Table1[[#This Row],[Position]:[DEF]])</f>
        <v>"Small Forward", SF"Alejandro", "Paul", 74, 1, 46, 39, 37, 8, 1</v>
      </c>
    </row>
    <row r="11" spans="1:2" x14ac:dyDescent="0.25">
      <c r="A11" t="s">
        <v>12</v>
      </c>
      <c r="B11" t="str">
        <f>_xlfn.CONCAT(Table1[[#This Row],[Position]:[DEF]])</f>
        <v>"Point Guard", PG"Mohamed", "Austin", 73, 23, 9, 27, 30, 24, 15</v>
      </c>
    </row>
    <row r="12" spans="1:2" x14ac:dyDescent="0.25">
      <c r="A12" t="s">
        <v>13</v>
      </c>
      <c r="B12" t="str">
        <f>_xlfn.CONCAT(Table1[[#This Row],[Position]:[DEF]])</f>
        <v>"Small Forward", SF"DJ", "McCoy", 78, 29, 28, 44, 7, 42, 31</v>
      </c>
    </row>
    <row r="13" spans="1:2" x14ac:dyDescent="0.25">
      <c r="A13" t="s">
        <v>13</v>
      </c>
      <c r="B13" t="str">
        <f>_xlfn.CONCAT(Table1[[#This Row],[Position]:[DEF]])</f>
        <v>"Power Forward", PF"Dwayne", "Morris", 77, 31, 47, 49, 8, 1, 39</v>
      </c>
    </row>
    <row r="14" spans="1:2" x14ac:dyDescent="0.25">
      <c r="A14" t="s">
        <v>13</v>
      </c>
      <c r="B14" t="str">
        <f>_xlfn.CONCAT(Table1[[#This Row],[Position]:[DEF]])</f>
        <v>"Center", C"Ibrahim", "Chen", 75, 35, 19, 46, 5, 19, 49</v>
      </c>
    </row>
    <row r="15" spans="1:2" x14ac:dyDescent="0.25">
      <c r="A15" t="s">
        <v>13</v>
      </c>
      <c r="B15" t="str">
        <f>_xlfn.CONCAT(Table1[[#This Row],[Position]:[DEF]])</f>
        <v>"Shooting Guard", SG"Denis", "Paul", 74, 30, 21, 40, 8, 35, 11</v>
      </c>
    </row>
    <row r="16" spans="1:2" x14ac:dyDescent="0.25">
      <c r="A16" t="s">
        <v>13</v>
      </c>
      <c r="B16" t="str">
        <f>_xlfn.CONCAT(Table1[[#This Row],[Position]:[DEF]])</f>
        <v>"Point Guard", PG"Stefano", "Durant", 67, 13, 26, 25, 1, 26, 32</v>
      </c>
    </row>
    <row r="17" spans="1:2" x14ac:dyDescent="0.25">
      <c r="A17" t="s">
        <v>14</v>
      </c>
      <c r="B17" t="str">
        <f>_xlfn.CONCAT(Table1[[#This Row],[Position]:[DEF]])</f>
        <v>"Shooting Guard", SG"Shawn", "Ming", 90, 48, 40, 39, 45, 27, 12</v>
      </c>
    </row>
    <row r="18" spans="1:2" x14ac:dyDescent="0.25">
      <c r="A18" t="s">
        <v>14</v>
      </c>
      <c r="B18" t="str">
        <f>_xlfn.CONCAT(Table1[[#This Row],[Position]:[DEF]])</f>
        <v>"Center", C"Raymond", "Romano", 85, 41, 39, 16, 28, 49, 32</v>
      </c>
    </row>
    <row r="19" spans="1:2" x14ac:dyDescent="0.25">
      <c r="A19" t="s">
        <v>14</v>
      </c>
      <c r="B19" t="str">
        <f>_xlfn.CONCAT(Table1[[#This Row],[Position]:[DEF]])</f>
        <v>"Power Forward", PF"Demar", "Ming", 73, 9, 10, 47, 15, 14, 49</v>
      </c>
    </row>
    <row r="20" spans="1:2" x14ac:dyDescent="0.25">
      <c r="A20" t="s">
        <v>14</v>
      </c>
      <c r="B20" t="str">
        <f>_xlfn.CONCAT(Table1[[#This Row],[Position]:[DEF]])</f>
        <v>"Small Forward", SF"Hubert", "Bianco", 69, 20, 17, 5, 26, 29, 28</v>
      </c>
    </row>
    <row r="21" spans="1:2" x14ac:dyDescent="0.25">
      <c r="A21" t="s">
        <v>14</v>
      </c>
      <c r="B21" t="str">
        <f>_xlfn.CONCAT(Table1[[#This Row],[Position]:[DEF]])</f>
        <v>"Point Guard", PG"Devin", "Curry", 66, 24, 5, 3, 25, 38, 6</v>
      </c>
    </row>
    <row r="22" spans="1:2" x14ac:dyDescent="0.25">
      <c r="A22" t="s">
        <v>15</v>
      </c>
      <c r="B22" t="str">
        <f>_xlfn.CONCAT(Table1[[#This Row],[Position]:[DEF]])</f>
        <v>"Center", C"Devin", "Adams", 83, 34, 41, 45, 30, 17, 48</v>
      </c>
    </row>
    <row r="23" spans="1:2" x14ac:dyDescent="0.25">
      <c r="A23" t="s">
        <v>15</v>
      </c>
      <c r="B23" t="str">
        <f>_xlfn.CONCAT(Table1[[#This Row],[Position]:[DEF]])</f>
        <v>"Shooting Guard", SG"Tom", "Payne", 79, 33, 10, 32, 24, 49, 44</v>
      </c>
    </row>
    <row r="24" spans="1:2" x14ac:dyDescent="0.25">
      <c r="A24" t="s">
        <v>15</v>
      </c>
      <c r="B24" t="str">
        <f>_xlfn.CONCAT(Table1[[#This Row],[Position]:[DEF]])</f>
        <v>"Power Forward", PF"Luka", "DeRozan", 77, 43, 4, 4, 46, 21, 18</v>
      </c>
    </row>
    <row r="25" spans="1:2" x14ac:dyDescent="0.25">
      <c r="A25" t="s">
        <v>15</v>
      </c>
      <c r="B25" t="str">
        <f>_xlfn.CONCAT(Table1[[#This Row],[Position]:[DEF]])</f>
        <v>"Point Guard", PG"Chris", "Brown", 75, 20, 16, 33, 20, 40, 46</v>
      </c>
    </row>
    <row r="26" spans="1:2" x14ac:dyDescent="0.25">
      <c r="A26" t="s">
        <v>15</v>
      </c>
      <c r="B26" t="str">
        <f>_xlfn.CONCAT(Table1[[#This Row],[Position]:[DEF]])</f>
        <v>"Small Forward", SF"DeAndre", "Adams", 73, 16, 15, 22, 39, 5, 19</v>
      </c>
    </row>
    <row r="27" spans="1:2" x14ac:dyDescent="0.25">
      <c r="A27" t="s">
        <v>16</v>
      </c>
      <c r="B27" t="str">
        <f>_xlfn.CONCAT(Table1[[#This Row],[Position]:[DEF]])</f>
        <v>"Shooting Guard", SG"George", "Jenkins", 85, 4, 4, 36, 49, 46, 49</v>
      </c>
    </row>
    <row r="28" spans="1:2" x14ac:dyDescent="0.25">
      <c r="A28" t="s">
        <v>16</v>
      </c>
      <c r="B28" t="str">
        <f>_xlfn.CONCAT(Table1[[#This Row],[Position]:[DEF]])</f>
        <v>"Point Guard", PG"DJ", "Doncic", 72, 5, 46, 24, 18, 34, 37</v>
      </c>
    </row>
    <row r="29" spans="1:2" x14ac:dyDescent="0.25">
      <c r="A29" t="s">
        <v>16</v>
      </c>
      <c r="B29" t="str">
        <f>_xlfn.CONCAT(Table1[[#This Row],[Position]:[DEF]])</f>
        <v>"Small Forward", SF"Kemba", "Davis", 72, 21, 17, 4, 45, 37, 13</v>
      </c>
    </row>
    <row r="30" spans="1:2" x14ac:dyDescent="0.25">
      <c r="A30" t="s">
        <v>16</v>
      </c>
      <c r="B30" t="str">
        <f>_xlfn.CONCAT(Table1[[#This Row],[Position]:[DEF]])</f>
        <v>"Power Forward", PF"Dwayne", "Mensah", 63, 31, 16, 3, 12, 1, 13</v>
      </c>
    </row>
    <row r="31" spans="1:2" x14ac:dyDescent="0.25">
      <c r="A31" t="s">
        <v>16</v>
      </c>
      <c r="B31" t="str">
        <f>_xlfn.CONCAT(Table1[[#This Row],[Position]:[DEF]])</f>
        <v>"Center", C"DeMarcus", "Black", 62, 1, 12, 45, 7, 11, 23</v>
      </c>
    </row>
    <row r="32" spans="1:2" x14ac:dyDescent="0.25">
      <c r="A32" t="s">
        <v>17</v>
      </c>
      <c r="B32" t="str">
        <f>_xlfn.CONCAT(Table1[[#This Row],[Position]:[DEF]])</f>
        <v>"Small Forward", SF"Kemba", "Knight", 79, 32, 33, 39, 26, 9, 12</v>
      </c>
    </row>
    <row r="33" spans="1:2" x14ac:dyDescent="0.25">
      <c r="A33" t="s">
        <v>17</v>
      </c>
      <c r="B33" t="str">
        <f>_xlfn.CONCAT(Table1[[#This Row],[Position]:[DEF]])</f>
        <v>"Point Guard", PG"Demar", "Morrison", 74, 5, 49, 15, 34, 26, 29</v>
      </c>
    </row>
    <row r="34" spans="1:2" x14ac:dyDescent="0.25">
      <c r="A34" t="s">
        <v>17</v>
      </c>
      <c r="B34" t="str">
        <f>_xlfn.CONCAT(Table1[[#This Row],[Position]:[DEF]])</f>
        <v>"Shooting Guard", SG"Bud", "Murray", 70, 3, 1, 40, 12, 18, 20</v>
      </c>
    </row>
    <row r="35" spans="1:2" x14ac:dyDescent="0.25">
      <c r="A35" t="s">
        <v>17</v>
      </c>
      <c r="B35" t="str">
        <f>_xlfn.CONCAT(Table1[[#This Row],[Position]:[DEF]])</f>
        <v>"Center", C"Bill", "Jones", 67, 2, 26, 16, 12, 19, 30</v>
      </c>
    </row>
    <row r="36" spans="1:2" x14ac:dyDescent="0.25">
      <c r="A36" t="s">
        <v>17</v>
      </c>
      <c r="B36" t="str">
        <f>_xlfn.CONCAT(Table1[[#This Row],[Position]:[DEF]])</f>
        <v>"Power Forward", PF"Carmelo", "Black", 64, 42, 6, 7, 10, 2, 1</v>
      </c>
    </row>
    <row r="37" spans="1:2" x14ac:dyDescent="0.25">
      <c r="A37" t="s">
        <v>18</v>
      </c>
      <c r="B37" t="str">
        <f>_xlfn.CONCAT(Table1[[#This Row],[Position]:[DEF]])</f>
        <v>"Shooting Guard", SG"Caleb", "Miller", 86, 21, 11, 45, 42, 26, 23</v>
      </c>
    </row>
    <row r="38" spans="1:2" x14ac:dyDescent="0.25">
      <c r="A38" t="s">
        <v>18</v>
      </c>
      <c r="B38" t="str">
        <f>_xlfn.CONCAT(Table1[[#This Row],[Position]:[DEF]])</f>
        <v>"Power Forward", PF"Michael", "Brown", 76, 26, 19, 34, 11, 49, 37</v>
      </c>
    </row>
    <row r="39" spans="1:2" x14ac:dyDescent="0.25">
      <c r="A39" t="s">
        <v>18</v>
      </c>
      <c r="B39" t="str">
        <f>_xlfn.CONCAT(Table1[[#This Row],[Position]:[DEF]])</f>
        <v>"Point Guard", PG"Juan", "Green", 73, 12, 43, 6, 39, 47, 6</v>
      </c>
    </row>
    <row r="40" spans="1:2" x14ac:dyDescent="0.25">
      <c r="A40" t="s">
        <v>18</v>
      </c>
      <c r="B40" t="str">
        <f>_xlfn.CONCAT(Table1[[#This Row],[Position]:[DEF]])</f>
        <v>"Center", C"Cole", "Ming", 69, 30, 6, 32, 2, 24, 35</v>
      </c>
    </row>
    <row r="41" spans="1:2" x14ac:dyDescent="0.25">
      <c r="A41" t="s">
        <v>18</v>
      </c>
      <c r="B41" t="str">
        <f>_xlfn.CONCAT(Table1[[#This Row],[Position]:[DEF]])</f>
        <v>"Small Forward", SF"Erik", "Bush", 66, 8, 12, 6, 24, 24, 39</v>
      </c>
    </row>
    <row r="42" spans="1:2" x14ac:dyDescent="0.25">
      <c r="A42" t="s">
        <v>19</v>
      </c>
      <c r="B42" t="str">
        <f>_xlfn.CONCAT(Table1[[#This Row],[Position]:[DEF]])</f>
        <v>"Point Guard", PG"Shawn", "Bacot", 83, 36, 18, 47, 28, 10, 40</v>
      </c>
    </row>
    <row r="43" spans="1:2" x14ac:dyDescent="0.25">
      <c r="A43" t="s">
        <v>19</v>
      </c>
      <c r="B43" t="str">
        <f>_xlfn.CONCAT(Table1[[#This Row],[Position]:[DEF]])</f>
        <v>"Small Forward", SF"Anthony", "Chen", 78, 28, 17, 26, 42, 8, 22</v>
      </c>
    </row>
    <row r="44" spans="1:2" x14ac:dyDescent="0.25">
      <c r="A44" t="s">
        <v>19</v>
      </c>
      <c r="B44" t="str">
        <f>_xlfn.CONCAT(Table1[[#This Row],[Position]:[DEF]])</f>
        <v>"Shooting Guard", SG"George", "Morant", 74, 40, 6, 45, 4, 14, 35</v>
      </c>
    </row>
    <row r="45" spans="1:2" x14ac:dyDescent="0.25">
      <c r="A45" t="s">
        <v>19</v>
      </c>
      <c r="B45" t="str">
        <f>_xlfn.CONCAT(Table1[[#This Row],[Position]:[DEF]])</f>
        <v>"Power Forward", PF"Jalen", "Ball", 74, 33, 24, 30, 2, 43, 42</v>
      </c>
    </row>
    <row r="46" spans="1:2" x14ac:dyDescent="0.25">
      <c r="A46" t="s">
        <v>19</v>
      </c>
      <c r="B46" t="str">
        <f>_xlfn.CONCAT(Table1[[#This Row],[Position]:[DEF]])</f>
        <v>"Center", C"Raymond", "DeRozan", 65, 14, 36, 22, 18, 11, 4</v>
      </c>
    </row>
    <row r="47" spans="1:2" x14ac:dyDescent="0.25">
      <c r="A47" t="s">
        <v>20</v>
      </c>
      <c r="B47" t="str">
        <f>_xlfn.CONCAT(Table1[[#This Row],[Position]:[DEF]])</f>
        <v>"Power Forward", PF"Steph", "Sanchez", 86, 49, 4, 38, 36, 30, 43</v>
      </c>
    </row>
    <row r="48" spans="1:2" x14ac:dyDescent="0.25">
      <c r="A48" t="s">
        <v>20</v>
      </c>
      <c r="B48" t="str">
        <f>_xlfn.CONCAT(Table1[[#This Row],[Position]:[DEF]])</f>
        <v>"Small Forward", SF"AJ", "Pierce", 76, 22, 20, 36, 27, 22, 13</v>
      </c>
    </row>
    <row r="49" spans="1:2" x14ac:dyDescent="0.25">
      <c r="A49" t="s">
        <v>20</v>
      </c>
      <c r="B49" t="str">
        <f>_xlfn.CONCAT(Table1[[#This Row],[Position]:[DEF]])</f>
        <v>"Shooting Guard", SG"Carmelo", "Walker", 71, 17, 3, 36, 14, 5, 18</v>
      </c>
    </row>
    <row r="50" spans="1:2" x14ac:dyDescent="0.25">
      <c r="A50" t="s">
        <v>20</v>
      </c>
      <c r="B50" t="str">
        <f>_xlfn.CONCAT(Table1[[#This Row],[Position]:[DEF]])</f>
        <v>"Point Guard", PG"Cho", "Williams", 68, 13, 17, 17, 23, 38, 8</v>
      </c>
    </row>
    <row r="51" spans="1:2" x14ac:dyDescent="0.25">
      <c r="A51" t="s">
        <v>20</v>
      </c>
      <c r="B51" t="str">
        <f>_xlfn.CONCAT(Table1[[#This Row],[Position]:[DEF]])</f>
        <v>"Center", C"Jeremy", "Villanueva", 64, 39, 13, 13, 1, 20, 8</v>
      </c>
    </row>
    <row r="52" spans="1:2" x14ac:dyDescent="0.25">
      <c r="A52" t="s">
        <v>21</v>
      </c>
      <c r="B52" t="str">
        <f>_xlfn.CONCAT(Table1[[#This Row],[Position]:[DEF]])</f>
        <v>"Small Forward", SF"Brady", "Morris", 77, 39, 28, 34, 7, 45, 21</v>
      </c>
    </row>
    <row r="53" spans="1:2" x14ac:dyDescent="0.25">
      <c r="A53" t="s">
        <v>21</v>
      </c>
      <c r="B53" t="str">
        <f>_xlfn.CONCAT(Table1[[#This Row],[Position]:[DEF]])</f>
        <v>"Center", C"Bill", "Adebayo", 76, 36, 45, 20, 4, 36, 34</v>
      </c>
    </row>
    <row r="54" spans="1:2" x14ac:dyDescent="0.25">
      <c r="A54" t="s">
        <v>21</v>
      </c>
      <c r="B54" t="str">
        <f>_xlfn.CONCAT(Table1[[#This Row],[Position]:[DEF]])</f>
        <v>"Power Forward", PF"Russell", "Bridges", 76, 7, 49, 37, 27, 38, 3</v>
      </c>
    </row>
    <row r="55" spans="1:2" x14ac:dyDescent="0.25">
      <c r="A55" t="s">
        <v>21</v>
      </c>
      <c r="B55" t="str">
        <f>_xlfn.CONCAT(Table1[[#This Row],[Position]:[DEF]])</f>
        <v>"Shooting Guard", SG"Jeremy", "Miller", 69, 32, 21, 28, 6, 12, 25</v>
      </c>
    </row>
    <row r="56" spans="1:2" x14ac:dyDescent="0.25">
      <c r="A56" t="s">
        <v>21</v>
      </c>
      <c r="B56" t="str">
        <f>_xlfn.CONCAT(Table1[[#This Row],[Position]:[DEF]])</f>
        <v>"Point Guard", PG"Ty", "Irving", 67, 22, 15, 30, 1, 23, 11</v>
      </c>
    </row>
    <row r="57" spans="1:2" x14ac:dyDescent="0.25">
      <c r="A57" t="s">
        <v>22</v>
      </c>
      <c r="B57" t="str">
        <f>_xlfn.CONCAT(Table1[[#This Row],[Position]:[DEF]])</f>
        <v>"Center", C"Daniel", "Black", 81, 22, 11, 11, 37, 40, 35</v>
      </c>
    </row>
    <row r="58" spans="1:2" x14ac:dyDescent="0.25">
      <c r="A58" t="s">
        <v>22</v>
      </c>
      <c r="B58" t="str">
        <f>_xlfn.CONCAT(Table1[[#This Row],[Position]:[DEF]])</f>
        <v>"Small Forward", SF"Ben", "Jones", 79, 20, 18, 29, 40, 2, 48</v>
      </c>
    </row>
    <row r="59" spans="1:2" x14ac:dyDescent="0.25">
      <c r="A59" t="s">
        <v>22</v>
      </c>
      <c r="B59" t="str">
        <f>_xlfn.CONCAT(Table1[[#This Row],[Position]:[DEF]])</f>
        <v>"Power Forward", PF"DeAndre", "Wade", 76, 8, 44, 38, 33, 2, 24</v>
      </c>
    </row>
    <row r="60" spans="1:2" x14ac:dyDescent="0.25">
      <c r="A60" t="s">
        <v>22</v>
      </c>
      <c r="B60" t="str">
        <f>_xlfn.CONCAT(Table1[[#This Row],[Position]:[DEF]])</f>
        <v>"Point Guard", PG"Alejandro", "Santos", 74, 38, 35, 12, 12, 42, 21</v>
      </c>
    </row>
    <row r="61" spans="1:2" x14ac:dyDescent="0.25">
      <c r="A61" t="s">
        <v>22</v>
      </c>
      <c r="B61" t="str">
        <f>_xlfn.CONCAT(Table1[[#This Row],[Position]:[DEF]])</f>
        <v>"Shooting Guard", SG"Michael", "Wade", 74, 39, 19, 35, 13, 25, 12</v>
      </c>
    </row>
    <row r="62" spans="1:2" x14ac:dyDescent="0.25">
      <c r="A62" t="s">
        <v>23</v>
      </c>
      <c r="B62" t="str">
        <f>_xlfn.CONCAT(Table1[[#This Row],[Position]:[DEF]])</f>
        <v>"Shooting Guard", SG"Ben", "Bianco", 86, 11, 36, 35, 46, 36, 22</v>
      </c>
    </row>
    <row r="63" spans="1:2" x14ac:dyDescent="0.25">
      <c r="A63" t="s">
        <v>23</v>
      </c>
      <c r="B63" t="str">
        <f>_xlfn.CONCAT(Table1[[#This Row],[Position]:[DEF]])</f>
        <v>"Center", C"Michael", "Anthony", 83, 43, 21, 23, 24, 37, 44</v>
      </c>
    </row>
    <row r="64" spans="1:2" x14ac:dyDescent="0.25">
      <c r="A64" t="s">
        <v>23</v>
      </c>
      <c r="B64" t="str">
        <f>_xlfn.CONCAT(Table1[[#This Row],[Position]:[DEF]])</f>
        <v>"Power Forward", PF"Mario", "Davis", 81, 16, 34, 25, 40, 35, 38</v>
      </c>
    </row>
    <row r="65" spans="1:2" x14ac:dyDescent="0.25">
      <c r="A65" t="s">
        <v>23</v>
      </c>
      <c r="B65" t="str">
        <f>_xlfn.CONCAT(Table1[[#This Row],[Position]:[DEF]])</f>
        <v>"Small Forward", SF"Jalen", "MacIntosh", 72, 21, 35, 16, 14, 43, 36</v>
      </c>
    </row>
    <row r="66" spans="1:2" x14ac:dyDescent="0.25">
      <c r="A66" t="s">
        <v>23</v>
      </c>
      <c r="B66" t="str">
        <f>_xlfn.CONCAT(Table1[[#This Row],[Position]:[DEF]])</f>
        <v>"Point Guard", PG"Dwayne", "Thomas", 69, 21, 42, 10, 5, 30, 38</v>
      </c>
    </row>
    <row r="67" spans="1:2" x14ac:dyDescent="0.25">
      <c r="A67" t="s">
        <v>24</v>
      </c>
      <c r="B67" t="str">
        <f>_xlfn.CONCAT(Table1[[#This Row],[Position]:[DEF]])</f>
        <v>"Power Forward", PF"John", "Ali", 81, 15, 19, 34, 48, 7, 41</v>
      </c>
    </row>
    <row r="68" spans="1:2" x14ac:dyDescent="0.25">
      <c r="A68" t="s">
        <v>24</v>
      </c>
      <c r="B68" t="str">
        <f>_xlfn.CONCAT(Table1[[#This Row],[Position]:[DEF]])</f>
        <v>"Shooting Guard", SG"Mike", "Brown", 73, 45, 47, 10, 23, 27, 14</v>
      </c>
    </row>
    <row r="69" spans="1:2" x14ac:dyDescent="0.25">
      <c r="A69" t="s">
        <v>24</v>
      </c>
      <c r="B69" t="str">
        <f>_xlfn.CONCAT(Table1[[#This Row],[Position]:[DEF]])</f>
        <v>"Point Guard", PG"Dwayne", "Harris", 72, 13, 16, 32, 28, 2, 26</v>
      </c>
    </row>
    <row r="70" spans="1:2" x14ac:dyDescent="0.25">
      <c r="A70" t="s">
        <v>24</v>
      </c>
      <c r="B70" t="str">
        <f>_xlfn.CONCAT(Table1[[#This Row],[Position]:[DEF]])</f>
        <v>"Center", C"Marco ", "Williams", 72, 34, 3, 44, 15, 27, 20</v>
      </c>
    </row>
    <row r="71" spans="1:2" x14ac:dyDescent="0.25">
      <c r="A71" t="s">
        <v>24</v>
      </c>
      <c r="B71" t="str">
        <f>_xlfn.CONCAT(Table1[[#This Row],[Position]:[DEF]])</f>
        <v>"Small Forward", SF"RJ", "James", 69, 1, 13, 31, 19, 48, 27</v>
      </c>
    </row>
    <row r="72" spans="1:2" x14ac:dyDescent="0.25">
      <c r="A72" t="s">
        <v>25</v>
      </c>
      <c r="B72" t="str">
        <f>_xlfn.CONCAT(Table1[[#This Row],[Position]:[DEF]])</f>
        <v>"Power Forward", PF"Jalen", "Jefferson", 74, 34, 40, 6, 14, 44, 38</v>
      </c>
    </row>
    <row r="73" spans="1:2" x14ac:dyDescent="0.25">
      <c r="A73" t="s">
        <v>25</v>
      </c>
      <c r="B73" t="str">
        <f>_xlfn.CONCAT(Table1[[#This Row],[Position]:[DEF]])</f>
        <v>"Center", C"Steve", "Brady", 70, 47, 12, 33, 9, 26, 9</v>
      </c>
    </row>
    <row r="74" spans="1:2" x14ac:dyDescent="0.25">
      <c r="A74" t="s">
        <v>25</v>
      </c>
      <c r="B74" t="str">
        <f>_xlfn.CONCAT(Table1[[#This Row],[Position]:[DEF]])</f>
        <v>"Point Guard", PG"Kemba", "McCoy", 64, 3, 6, 29, 17, 2, 20</v>
      </c>
    </row>
    <row r="75" spans="1:2" x14ac:dyDescent="0.25">
      <c r="A75" t="s">
        <v>25</v>
      </c>
      <c r="B75" t="str">
        <f>_xlfn.CONCAT(Table1[[#This Row],[Position]:[DEF]])</f>
        <v>"Small Forward", SF"Juan", "Mensah", 63, 18, 2, 6, 22, 4, 13</v>
      </c>
    </row>
    <row r="76" spans="1:2" x14ac:dyDescent="0.25">
      <c r="A76" t="s">
        <v>25</v>
      </c>
      <c r="B76" t="str">
        <f>_xlfn.CONCAT(Table1[[#This Row],[Position]:[DEF]])</f>
        <v>"Shooting Guard", SG"DJ", "Black", 58, 4, 38, 2, 5, 22, 14</v>
      </c>
    </row>
    <row r="77" spans="1:2" x14ac:dyDescent="0.25">
      <c r="A77" t="s">
        <v>26</v>
      </c>
      <c r="B77" t="str">
        <f>_xlfn.CONCAT(Table1[[#This Row],[Position]:[DEF]])</f>
        <v>"Center", C"Burton", "Miller", 88, 29, 45, 35, 46, 38, 31</v>
      </c>
    </row>
    <row r="78" spans="1:2" x14ac:dyDescent="0.25">
      <c r="A78" t="s">
        <v>26</v>
      </c>
      <c r="B78" t="str">
        <f>_xlfn.CONCAT(Table1[[#This Row],[Position]:[DEF]])</f>
        <v>"Shooting Guard", SG"Ahmed", "Knight", 80, 19, 39, 14, 49, 8, 42</v>
      </c>
    </row>
    <row r="79" spans="1:2" x14ac:dyDescent="0.25">
      <c r="A79" t="s">
        <v>26</v>
      </c>
      <c r="B79" t="str">
        <f>_xlfn.CONCAT(Table1[[#This Row],[Position]:[DEF]])</f>
        <v>"Power Forward", PF"Anthony", "Russo", 78, 14, 4, 23, 42, 24, 47</v>
      </c>
    </row>
    <row r="80" spans="1:2" x14ac:dyDescent="0.25">
      <c r="A80" t="s">
        <v>26</v>
      </c>
      <c r="B80" t="str">
        <f>_xlfn.CONCAT(Table1[[#This Row],[Position]:[DEF]])</f>
        <v>"Point Guard", PG"Yao", "White", 66, 3, 21, 9, 28, 4, 49</v>
      </c>
    </row>
    <row r="81" spans="1:2" x14ac:dyDescent="0.25">
      <c r="A81" t="s">
        <v>26</v>
      </c>
      <c r="B81" t="str">
        <f>_xlfn.CONCAT(Table1[[#This Row],[Position]:[DEF]])</f>
        <v>"Small Forward", SF"Giovanni", "Chen", 62, 5, 43, 11, 5, 24, 13</v>
      </c>
    </row>
    <row r="82" spans="1:2" x14ac:dyDescent="0.25">
      <c r="A82" t="s">
        <v>27</v>
      </c>
      <c r="B82" t="str">
        <f>_xlfn.CONCAT(Table1[[#This Row],[Position]:[DEF]])</f>
        <v>"Power Forward", PF"Clark", "Sanchez", 81, 31, 18, 21, 39, 26, 47</v>
      </c>
    </row>
    <row r="83" spans="1:2" x14ac:dyDescent="0.25">
      <c r="A83" t="s">
        <v>27</v>
      </c>
      <c r="B83" t="str">
        <f>_xlfn.CONCAT(Table1[[#This Row],[Position]:[DEF]])</f>
        <v>"Small Forward", SF"TJ", "Murray", 74, 18, 20, 21, 33, 24, 30</v>
      </c>
    </row>
    <row r="84" spans="1:2" x14ac:dyDescent="0.25">
      <c r="A84" t="s">
        <v>27</v>
      </c>
      <c r="B84" t="str">
        <f>_xlfn.CONCAT(Table1[[#This Row],[Position]:[DEF]])</f>
        <v>"Shooting Guard", SG"Giovanni", "Adebayo", 73, 28, 23, 11, 31, 24, 33</v>
      </c>
    </row>
    <row r="85" spans="1:2" x14ac:dyDescent="0.25">
      <c r="A85" t="s">
        <v>27</v>
      </c>
      <c r="B85" t="str">
        <f>_xlfn.CONCAT(Table1[[#This Row],[Position]:[DEF]])</f>
        <v>"Center", C"RJ", "Smith", 71, 45, 24, 30, 2, 43, 6</v>
      </c>
    </row>
    <row r="86" spans="1:2" x14ac:dyDescent="0.25">
      <c r="A86" t="s">
        <v>27</v>
      </c>
      <c r="B86" t="str">
        <f>_xlfn.CONCAT(Table1[[#This Row],[Position]:[DEF]])</f>
        <v>"Point Guard", PG"Ahmed", "Santos", 70, 8, 7, 23, 40, 8, 15</v>
      </c>
    </row>
    <row r="87" spans="1:2" x14ac:dyDescent="0.25">
      <c r="A87" t="s">
        <v>28</v>
      </c>
      <c r="B87" t="str">
        <f>_xlfn.CONCAT(Table1[[#This Row],[Position]:[DEF]])</f>
        <v>"Shooting Guard", SG"Daniel", "Paul", 78, 5, 13, 49, 22, 13, 13</v>
      </c>
    </row>
    <row r="88" spans="1:2" x14ac:dyDescent="0.25">
      <c r="A88" t="s">
        <v>28</v>
      </c>
      <c r="B88" t="str">
        <f>_xlfn.CONCAT(Table1[[#This Row],[Position]:[DEF]])</f>
        <v>"Small Forward", SF"CJ", "Carter", 76, 26, 25, 9, 49, 8, 18</v>
      </c>
    </row>
    <row r="89" spans="1:2" x14ac:dyDescent="0.25">
      <c r="A89" t="s">
        <v>28</v>
      </c>
      <c r="B89" t="str">
        <f>_xlfn.CONCAT(Table1[[#This Row],[Position]:[DEF]])</f>
        <v>"Power Forward", PF"Jalen", "McCoy", 76, 4, 6, 48, 47, 1, 10</v>
      </c>
    </row>
    <row r="90" spans="1:2" x14ac:dyDescent="0.25">
      <c r="A90" t="s">
        <v>28</v>
      </c>
      <c r="B90" t="str">
        <f>_xlfn.CONCAT(Table1[[#This Row],[Position]:[DEF]])</f>
        <v>"Center", C"Cory", "White", 73, 31, 1, 26, 17, 20, 41</v>
      </c>
    </row>
    <row r="91" spans="1:2" x14ac:dyDescent="0.25">
      <c r="A91" t="s">
        <v>28</v>
      </c>
      <c r="B91" t="str">
        <f>_xlfn.CONCAT(Table1[[#This Row],[Position]:[DEF]])</f>
        <v>"Point Guard", PG"Kyrie", "McCoy", 62, 8, 11, 27, 3, 2, 23</v>
      </c>
    </row>
    <row r="92" spans="1:2" x14ac:dyDescent="0.25">
      <c r="A92" t="s">
        <v>29</v>
      </c>
      <c r="B92" t="str">
        <f>_xlfn.CONCAT(Table1[[#This Row],[Position]:[DEF]])</f>
        <v>"Power Forward", PF"Erik", "Bacot", 85, 40, 2, 48, 46, 5, 31</v>
      </c>
    </row>
    <row r="93" spans="1:2" x14ac:dyDescent="0.25">
      <c r="A93" t="s">
        <v>29</v>
      </c>
      <c r="B93" t="str">
        <f>_xlfn.CONCAT(Table1[[#This Row],[Position]:[DEF]])</f>
        <v>"Point Guard", PG"DeAndre", "Walton", 83, 26, 21, 42, 34, 49, 46</v>
      </c>
    </row>
    <row r="94" spans="1:2" x14ac:dyDescent="0.25">
      <c r="A94" t="s">
        <v>29</v>
      </c>
      <c r="B94" t="str">
        <f>_xlfn.CONCAT(Table1[[#This Row],[Position]:[DEF]])</f>
        <v>"Center", C"Hubert", "Adebayo", 73, 39, 36, 35, 12, 27, 14</v>
      </c>
    </row>
    <row r="95" spans="1:2" x14ac:dyDescent="0.25">
      <c r="A95" t="s">
        <v>29</v>
      </c>
      <c r="B95" t="str">
        <f>_xlfn.CONCAT(Table1[[#This Row],[Position]:[DEF]])</f>
        <v>"Shooting Guard", SG"Leroy", "Bacot", 73, 35, 34, 1, 40, 6, 22</v>
      </c>
    </row>
    <row r="96" spans="1:2" x14ac:dyDescent="0.25">
      <c r="A96" t="s">
        <v>29</v>
      </c>
      <c r="B96" t="str">
        <f>_xlfn.CONCAT(Table1[[#This Row],[Position]:[DEF]])</f>
        <v>"Small Forward", SF"Hubert", "Allen", 72, 25, 35, 2, 35, 31, 10</v>
      </c>
    </row>
    <row r="97" spans="1:2" x14ac:dyDescent="0.25">
      <c r="A97" t="s">
        <v>30</v>
      </c>
      <c r="B97" t="str">
        <f>_xlfn.CONCAT(Table1[[#This Row],[Position]:[DEF]])</f>
        <v>"Shooting Guard", SG"Ben", "Romano", 89, 35, 36, 41, 49, 4, 2</v>
      </c>
    </row>
    <row r="98" spans="1:2" x14ac:dyDescent="0.25">
      <c r="A98" t="s">
        <v>30</v>
      </c>
      <c r="B98" t="str">
        <f>_xlfn.CONCAT(Table1[[#This Row],[Position]:[DEF]])</f>
        <v>"Center", C"Giovanni", "Jordan", 78, 47, 7, 43, 43, 12, 12</v>
      </c>
    </row>
    <row r="99" spans="1:2" x14ac:dyDescent="0.25">
      <c r="A99" t="s">
        <v>30</v>
      </c>
      <c r="B99" t="str">
        <f>_xlfn.CONCAT(Table1[[#This Row],[Position]:[DEF]])</f>
        <v>"Point Guard", PG"Brook", "Irving", 74, 27, 35, 31, 10, 34, 9</v>
      </c>
    </row>
    <row r="100" spans="1:2" x14ac:dyDescent="0.25">
      <c r="A100" t="s">
        <v>30</v>
      </c>
      <c r="B100" t="str">
        <f>_xlfn.CONCAT(Table1[[#This Row],[Position]:[DEF]])</f>
        <v>"Small Forward", SF"Burton", "Morant", 70, 20, 6, 22, 17, 7, 44</v>
      </c>
    </row>
    <row r="101" spans="1:2" x14ac:dyDescent="0.25">
      <c r="A101" t="s">
        <v>30</v>
      </c>
      <c r="B101" t="str">
        <f>_xlfn.CONCAT(Table1[[#This Row],[Position]:[DEF]])</f>
        <v>"Power Forward", PF"TJ", "Payne", 68, 8, 34, 23, 10, 37, 14</v>
      </c>
    </row>
    <row r="102" spans="1:2" x14ac:dyDescent="0.25">
      <c r="A102" t="s">
        <v>31</v>
      </c>
      <c r="B102" t="str">
        <f>_xlfn.CONCAT(Table1[[#This Row],[Position]:[DEF]])</f>
        <v>"Small Forward", SF"Giovanni", "Allen", 89, 30, 49, 47, 45, 5, 32</v>
      </c>
    </row>
    <row r="103" spans="1:2" x14ac:dyDescent="0.25">
      <c r="A103" t="s">
        <v>31</v>
      </c>
      <c r="B103" t="str">
        <f>_xlfn.CONCAT(Table1[[#This Row],[Position]:[DEF]])</f>
        <v>"Center", C"Caleb", "Bianco", 81, 6, 23, 19, 42, 43, 29</v>
      </c>
    </row>
    <row r="104" spans="1:2" x14ac:dyDescent="0.25">
      <c r="A104" t="s">
        <v>31</v>
      </c>
      <c r="B104" t="str">
        <f>_xlfn.CONCAT(Table1[[#This Row],[Position]:[DEF]])</f>
        <v>"Shooting Guard", SG"Jeremy", "Johnson", 75, 8, 14, 21, 42, 9, 4</v>
      </c>
    </row>
    <row r="105" spans="1:2" x14ac:dyDescent="0.25">
      <c r="A105" t="s">
        <v>31</v>
      </c>
      <c r="B105" t="str">
        <f>_xlfn.CONCAT(Table1[[#This Row],[Position]:[DEF]])</f>
        <v>"Point Guard", PG"Tyler", "Bridges", 75, 15, 22, 13, 48, 43, 5</v>
      </c>
    </row>
    <row r="106" spans="1:2" x14ac:dyDescent="0.25">
      <c r="A106" t="s">
        <v>31</v>
      </c>
      <c r="B106" t="str">
        <f>_xlfn.CONCAT(Table1[[#This Row],[Position]:[DEF]])</f>
        <v>"Power Forward", PF"DeAndre", "Harris", 71, 38, 16, 23, 14, 3, 23</v>
      </c>
    </row>
    <row r="107" spans="1:2" x14ac:dyDescent="0.25">
      <c r="A107" t="s">
        <v>32</v>
      </c>
      <c r="B107" t="str">
        <f>_xlfn.CONCAT(Table1[[#This Row],[Position]:[DEF]])</f>
        <v>"Point Guard", PG"Ben", "Bush", 85, 39, 24, 39, 30, 46, 37</v>
      </c>
    </row>
    <row r="108" spans="1:2" x14ac:dyDescent="0.25">
      <c r="A108" t="s">
        <v>32</v>
      </c>
      <c r="B108" t="str">
        <f>_xlfn.CONCAT(Table1[[#This Row],[Position]:[DEF]])</f>
        <v>"Power Forward", PF"Bud", "Doncic", 76, 43, 31, 13, 28, 3, 26</v>
      </c>
    </row>
    <row r="109" spans="1:2" x14ac:dyDescent="0.25">
      <c r="A109" t="s">
        <v>32</v>
      </c>
      <c r="B109" t="str">
        <f>_xlfn.CONCAT(Table1[[#This Row],[Position]:[DEF]])</f>
        <v>"Center", C"Burton", "Bridges", 74, 31, 34, 42, 4, 18, 45</v>
      </c>
    </row>
    <row r="110" spans="1:2" x14ac:dyDescent="0.25">
      <c r="A110" t="s">
        <v>32</v>
      </c>
      <c r="B110" t="str">
        <f>_xlfn.CONCAT(Table1[[#This Row],[Position]:[DEF]])</f>
        <v>"Shooting Guard", SG"Jack", "Johnson", 72, 16, 6, 5, 49, 7, 3</v>
      </c>
    </row>
    <row r="111" spans="1:2" x14ac:dyDescent="0.25">
      <c r="A111" t="s">
        <v>32</v>
      </c>
      <c r="B111" t="str">
        <f>_xlfn.CONCAT(Table1[[#This Row],[Position]:[DEF]])</f>
        <v>"Small Forward", SF"Kemba", "Black", 71, 29, 39, 1, 35, 24, 1</v>
      </c>
    </row>
    <row r="112" spans="1:2" x14ac:dyDescent="0.25">
      <c r="A112" t="s">
        <v>33</v>
      </c>
      <c r="B112" t="str">
        <f>_xlfn.CONCAT(Table1[[#This Row],[Position]:[DEF]])</f>
        <v>"Center", C"Daniel", "Gonzalez", 79, 30, 45, 14, 1, 46, 49</v>
      </c>
    </row>
    <row r="113" spans="1:2" x14ac:dyDescent="0.25">
      <c r="A113" t="s">
        <v>33</v>
      </c>
      <c r="B113" t="str">
        <f>_xlfn.CONCAT(Table1[[#This Row],[Position]:[DEF]])</f>
        <v>"Shooting Guard", SG"Cho", "Anthony", 74, 14, 10, 49, 4, 23, 36</v>
      </c>
    </row>
    <row r="114" spans="1:2" x14ac:dyDescent="0.25">
      <c r="A114" t="s">
        <v>33</v>
      </c>
      <c r="B114" t="str">
        <f>_xlfn.CONCAT(Table1[[#This Row],[Position]:[DEF]])</f>
        <v>"Power Forward", PF"DeMarcus", "Jefferson", 72, 27, 17, 46, 6, 25, 17</v>
      </c>
    </row>
    <row r="115" spans="1:2" x14ac:dyDescent="0.25">
      <c r="A115" t="s">
        <v>33</v>
      </c>
      <c r="B115" t="str">
        <f>_xlfn.CONCAT(Table1[[#This Row],[Position]:[DEF]])</f>
        <v>"Point Guard", PG"Daniel", "McCoy", 71, 14, 37, 9, 32, 18, 16</v>
      </c>
    </row>
    <row r="116" spans="1:2" x14ac:dyDescent="0.25">
      <c r="A116" t="s">
        <v>33</v>
      </c>
      <c r="B116" t="str">
        <f>_xlfn.CONCAT(Table1[[#This Row],[Position]:[DEF]])</f>
        <v>"Small Forward", SF"Carmelo", "Lewis", 70, 24, 41, 24, 7, 41, 2</v>
      </c>
    </row>
    <row r="117" spans="1:2" x14ac:dyDescent="0.25">
      <c r="A117" t="s">
        <v>34</v>
      </c>
      <c r="B117" t="str">
        <f>_xlfn.CONCAT(Table1[[#This Row],[Position]:[DEF]])</f>
        <v>"Center", C"Denis", "Jefferson", 81, 46, 13, 12, 45, 29, 13</v>
      </c>
    </row>
    <row r="118" spans="1:2" x14ac:dyDescent="0.25">
      <c r="A118" t="s">
        <v>34</v>
      </c>
      <c r="B118" t="str">
        <f>_xlfn.CONCAT(Table1[[#This Row],[Position]:[DEF]])</f>
        <v>"Point Guard", PG"Cole", "Russo", 77, 22, 31, 30, 29, 17, 28</v>
      </c>
    </row>
    <row r="119" spans="1:2" x14ac:dyDescent="0.25">
      <c r="A119" t="s">
        <v>34</v>
      </c>
      <c r="B119" t="str">
        <f>_xlfn.CONCAT(Table1[[#This Row],[Position]:[DEF]])</f>
        <v>"Power Forward", PF"Leroy", "Ali", 77, 42, 41, 25, 7, 41, 29</v>
      </c>
    </row>
    <row r="120" spans="1:2" x14ac:dyDescent="0.25">
      <c r="A120" t="s">
        <v>34</v>
      </c>
      <c r="B120" t="str">
        <f>_xlfn.CONCAT(Table1[[#This Row],[Position]:[DEF]])</f>
        <v>"Small Forward", SF"Tom", "Russo", 77, 49, 28, 25, 7, 8, 31</v>
      </c>
    </row>
    <row r="121" spans="1:2" x14ac:dyDescent="0.25">
      <c r="A121" t="s">
        <v>34</v>
      </c>
      <c r="B121" t="str">
        <f>_xlfn.CONCAT(Table1[[#This Row],[Position]:[DEF]])</f>
        <v>"Shooting Guard", SG"Kemba", "Young", 71, 28, 47, 11, 25, 8, 16</v>
      </c>
    </row>
    <row r="122" spans="1:2" x14ac:dyDescent="0.25">
      <c r="A122" t="s">
        <v>35</v>
      </c>
      <c r="B122" t="str">
        <f>_xlfn.CONCAT(Table1[[#This Row],[Position]:[DEF]])</f>
        <v>"Shooting Guard", SG"Brook", "Cousins", 80, 28, 16, 44, 21, 12, 42</v>
      </c>
    </row>
    <row r="123" spans="1:2" x14ac:dyDescent="0.25">
      <c r="A123" t="s">
        <v>35</v>
      </c>
      <c r="B123" t="str">
        <f>_xlfn.CONCAT(Table1[[#This Row],[Position]:[DEF]])</f>
        <v>"Point Guard", PG"Burton", "Jenkins", 76, 14, 24, 28, 39, 6, 33</v>
      </c>
    </row>
    <row r="124" spans="1:2" x14ac:dyDescent="0.25">
      <c r="A124" t="s">
        <v>35</v>
      </c>
      <c r="B124" t="str">
        <f>_xlfn.CONCAT(Table1[[#This Row],[Position]:[DEF]])</f>
        <v>"Center", C"Ben", "Black", 70, 22, 26, 27, 5, 19, 37</v>
      </c>
    </row>
    <row r="125" spans="1:2" x14ac:dyDescent="0.25">
      <c r="A125" t="s">
        <v>35</v>
      </c>
      <c r="B125" t="str">
        <f>_xlfn.CONCAT(Table1[[#This Row],[Position]:[DEF]])</f>
        <v>"Small Forward", SF"Luis", "Brown", 67, 24, 16, 5, 12, 27, 38</v>
      </c>
    </row>
    <row r="126" spans="1:2" x14ac:dyDescent="0.25">
      <c r="A126" t="s">
        <v>35</v>
      </c>
      <c r="B126" t="str">
        <f>_xlfn.CONCAT(Table1[[#This Row],[Position]:[DEF]])</f>
        <v>"Power Forward", PF"Kyrie", "MacIntosh", 63, 21, 40, 5, 1, 2, 30</v>
      </c>
    </row>
    <row r="127" spans="1:2" x14ac:dyDescent="0.25">
      <c r="A127" t="s">
        <v>36</v>
      </c>
      <c r="B127" t="str">
        <f>_xlfn.CONCAT(Table1[[#This Row],[Position]:[DEF]])</f>
        <v>"Shooting Guard", SG"Kyrie", "Anthony", 91, 22, 29, 49, 42, 41, 35</v>
      </c>
    </row>
    <row r="128" spans="1:2" x14ac:dyDescent="0.25">
      <c r="A128" t="s">
        <v>36</v>
      </c>
      <c r="B128" t="str">
        <f>_xlfn.CONCAT(Table1[[#This Row],[Position]:[DEF]])</f>
        <v>"Center", C"Carlos", "Chen", 81, 34, 7, 31, 43, 10, 46</v>
      </c>
    </row>
    <row r="129" spans="1:2" x14ac:dyDescent="0.25">
      <c r="A129" t="s">
        <v>36</v>
      </c>
      <c r="B129" t="str">
        <f>_xlfn.CONCAT(Table1[[#This Row],[Position]:[DEF]])</f>
        <v>"Power Forward", PF"Miles", "Romano", 81, 8, 12, 49, 36, 38, 35</v>
      </c>
    </row>
    <row r="130" spans="1:2" x14ac:dyDescent="0.25">
      <c r="A130" t="s">
        <v>36</v>
      </c>
      <c r="B130" t="str">
        <f>_xlfn.CONCAT(Table1[[#This Row],[Position]:[DEF]])</f>
        <v>"Point Guard", PG"AJ", "Bush", 79, 46, 8, 29, 28, 14, 29</v>
      </c>
    </row>
    <row r="131" spans="1:2" x14ac:dyDescent="0.25">
      <c r="A131" t="s">
        <v>36</v>
      </c>
      <c r="B131" t="str">
        <f>_xlfn.CONCAT(Table1[[#This Row],[Position]:[DEF]])</f>
        <v>"Small Forward", SF"Tom", "Miller", 70, 12, 34, 34, 17, 13, 7</v>
      </c>
    </row>
    <row r="132" spans="1:2" x14ac:dyDescent="0.25">
      <c r="A132" t="s">
        <v>37</v>
      </c>
      <c r="B132" t="str">
        <f>_xlfn.CONCAT(Table1[[#This Row],[Position]:[DEF]])</f>
        <v>"Point Guard", PG"Dwayne", "Thomas", 87, 40, 18, 43, 43, 20, 37</v>
      </c>
    </row>
    <row r="133" spans="1:2" x14ac:dyDescent="0.25">
      <c r="A133" t="s">
        <v>37</v>
      </c>
      <c r="B133" t="str">
        <f>_xlfn.CONCAT(Table1[[#This Row],[Position]:[DEF]])</f>
        <v>"Shooting Guard", SG"Shawn", "Thomas", 78, 9, 2, 27, 44, 17, 20</v>
      </c>
    </row>
    <row r="134" spans="1:2" x14ac:dyDescent="0.25">
      <c r="A134" t="s">
        <v>37</v>
      </c>
      <c r="B134" t="str">
        <f>_xlfn.CONCAT(Table1[[#This Row],[Position]:[DEF]])</f>
        <v>"Center", C"Leroy", "Curry", 76, 22, 4, 20, 23, 25, 46</v>
      </c>
    </row>
    <row r="135" spans="1:2" x14ac:dyDescent="0.25">
      <c r="A135" t="s">
        <v>37</v>
      </c>
      <c r="B135" t="str">
        <f>_xlfn.CONCAT(Table1[[#This Row],[Position]:[DEF]])</f>
        <v>"Power Forward", PF"Anthony", "Johnson", 73, 33, 28, 9, 11, 40, 46</v>
      </c>
    </row>
    <row r="136" spans="1:2" x14ac:dyDescent="0.25">
      <c r="A136" t="s">
        <v>37</v>
      </c>
      <c r="B136" t="str">
        <f>_xlfn.CONCAT(Table1[[#This Row],[Position]:[DEF]])</f>
        <v>"Small Forward", SF"DJ", "Anthony", 70, 28, 2, 7, 31, 7, 28</v>
      </c>
    </row>
    <row r="137" spans="1:2" x14ac:dyDescent="0.25">
      <c r="A137" t="s">
        <v>38</v>
      </c>
      <c r="B137" t="str">
        <f>_xlfn.CONCAT(Table1[[#This Row],[Position]:[DEF]])</f>
        <v>"Power Forward", PF"Kevin", "Bacot", 78, 6, 11, 42, 37, 30, 33</v>
      </c>
    </row>
    <row r="138" spans="1:2" x14ac:dyDescent="0.25">
      <c r="A138" t="s">
        <v>38</v>
      </c>
      <c r="B138" t="str">
        <f>_xlfn.CONCAT(Table1[[#This Row],[Position]:[DEF]])</f>
        <v>"Shooting Guard", SG"Chris", "Bush", 76, 13, 5, 20, 40, 35, 20</v>
      </c>
    </row>
    <row r="139" spans="1:2" x14ac:dyDescent="0.25">
      <c r="A139" t="s">
        <v>38</v>
      </c>
      <c r="B139" t="str">
        <f>_xlfn.CONCAT(Table1[[#This Row],[Position]:[DEF]])</f>
        <v>"Center", C"Hugo", "Mensah", 74, 42, 22, 13, 15, 29, 21</v>
      </c>
    </row>
    <row r="140" spans="1:2" x14ac:dyDescent="0.25">
      <c r="A140" t="s">
        <v>38</v>
      </c>
      <c r="B140" t="str">
        <f>_xlfn.CONCAT(Table1[[#This Row],[Position]:[DEF]])</f>
        <v>"Small Forward", SF"Jeremy", "Chen", 74, 28, 49, 11, 25, 32, 13</v>
      </c>
    </row>
    <row r="141" spans="1:2" x14ac:dyDescent="0.25">
      <c r="A141" t="s">
        <v>38</v>
      </c>
      <c r="B141" t="str">
        <f>_xlfn.CONCAT(Table1[[#This Row],[Position]:[DEF]])</f>
        <v>"Point Guard", PG"Tyler", "Morrison", 70, 20, 4, 22, 23, 16, 37</v>
      </c>
    </row>
    <row r="142" spans="1:2" x14ac:dyDescent="0.25">
      <c r="A142" t="s">
        <v>39</v>
      </c>
      <c r="B142" t="str">
        <f>_xlfn.CONCAT(Table1[[#This Row],[Position]:[DEF]])</f>
        <v>"Point Guard", PG"Burton", "Chen", 88, 46, 3, 47, 41, 35, 44</v>
      </c>
    </row>
    <row r="143" spans="1:2" x14ac:dyDescent="0.25">
      <c r="A143" t="s">
        <v>39</v>
      </c>
      <c r="B143" t="str">
        <f>_xlfn.CONCAT(Table1[[#This Row],[Position]:[DEF]])</f>
        <v>"Small Forward", SF"CJ", "Mensah", 71, 49, 34, 4, 5, 2, 29</v>
      </c>
    </row>
    <row r="144" spans="1:2" x14ac:dyDescent="0.25">
      <c r="A144" t="s">
        <v>39</v>
      </c>
      <c r="B144" t="str">
        <f>_xlfn.CONCAT(Table1[[#This Row],[Position]:[DEF]])</f>
        <v>"Shooting Guard", SG"Steve", "Jordan", 70, 14, 41, 11, 24, 34, 4</v>
      </c>
    </row>
    <row r="145" spans="1:2" x14ac:dyDescent="0.25">
      <c r="A145" t="s">
        <v>39</v>
      </c>
      <c r="B145" t="str">
        <f>_xlfn.CONCAT(Table1[[#This Row],[Position]:[DEF]])</f>
        <v>"Power Forward", PF"CJ", "Green", 66, 9, 26, 5, 20, 33, 14</v>
      </c>
    </row>
    <row r="146" spans="1:2" x14ac:dyDescent="0.25">
      <c r="A146" t="s">
        <v>39</v>
      </c>
      <c r="B146" t="str">
        <f>_xlfn.CONCAT(Table1[[#This Row],[Position]:[DEF]])</f>
        <v>"Center", C"Al", "Durant", 65, 27, 10, 33, 9, 29, 1</v>
      </c>
    </row>
    <row r="147" spans="1:2" x14ac:dyDescent="0.25">
      <c r="A147" t="s">
        <v>40</v>
      </c>
      <c r="B147" t="str">
        <f>_xlfn.CONCAT(Table1[[#This Row],[Position]:[DEF]])</f>
        <v>"Power Forward", PF"Carlos", "Guster", 80, 33, 45, 12, 38, 32, 14</v>
      </c>
    </row>
    <row r="148" spans="1:2" x14ac:dyDescent="0.25">
      <c r="A148" t="s">
        <v>40</v>
      </c>
      <c r="B148" t="str">
        <f>_xlfn.CONCAT(Table1[[#This Row],[Position]:[DEF]])</f>
        <v>"Small Forward", SF"Ahmed", "Jordan", 77, 26, 23, 9, 48, 28, 23</v>
      </c>
    </row>
    <row r="149" spans="1:2" x14ac:dyDescent="0.25">
      <c r="A149" t="s">
        <v>40</v>
      </c>
      <c r="B149" t="str">
        <f>_xlfn.CONCAT(Table1[[#This Row],[Position]:[DEF]])</f>
        <v>"Center", C"Dwayne", "Jones", 77, 21, 39, 7, 41, 14, 21</v>
      </c>
    </row>
    <row r="150" spans="1:2" x14ac:dyDescent="0.25">
      <c r="A150" t="s">
        <v>40</v>
      </c>
      <c r="B150" t="str">
        <f>_xlfn.CONCAT(Table1[[#This Row],[Position]:[DEF]])</f>
        <v>"Shooting Guard", SG"Bud", "Ali", 70, 10, 14, 33, 11, 10, 27</v>
      </c>
    </row>
    <row r="151" spans="1:2" x14ac:dyDescent="0.25">
      <c r="A151" t="s">
        <v>40</v>
      </c>
      <c r="B151" t="str">
        <f>_xlfn.CONCAT(Table1[[#This Row],[Position]:[DEF]])</f>
        <v>"Point Guard", PG"Tyler", "Davis", 67, 6, 27, 29, 5, 32, 18</v>
      </c>
    </row>
    <row r="152" spans="1:2" x14ac:dyDescent="0.25">
      <c r="A152" t="s">
        <v>41</v>
      </c>
      <c r="B152" t="str">
        <f>_xlfn.CONCAT(Table1[[#This Row],[Position]:[DEF]])</f>
        <v>"Power Forward", PF"Marco", "Cousins", 84, 10, 24, 49, 44, 30, 38</v>
      </c>
    </row>
    <row r="153" spans="1:2" x14ac:dyDescent="0.25">
      <c r="A153" t="s">
        <v>41</v>
      </c>
      <c r="B153" t="str">
        <f>_xlfn.CONCAT(Table1[[#This Row],[Position]:[DEF]])</f>
        <v>"Center", C"Al", "Bacot", 79, 28, 2, 25, 29, 46, 27</v>
      </c>
    </row>
    <row r="154" spans="1:2" x14ac:dyDescent="0.25">
      <c r="A154" t="s">
        <v>41</v>
      </c>
      <c r="B154" t="str">
        <f>_xlfn.CONCAT(Table1[[#This Row],[Position]:[DEF]])</f>
        <v>"Small Forward", SF"Carlos", "Morant", 77, 16, 13, 38, 35, 24, 19</v>
      </c>
    </row>
    <row r="155" spans="1:2" x14ac:dyDescent="0.25">
      <c r="A155" t="s">
        <v>41</v>
      </c>
      <c r="B155" t="str">
        <f>_xlfn.CONCAT(Table1[[#This Row],[Position]:[DEF]])</f>
        <v>"Shooting Guard", SG"Steve", "DeRozan", 77, 3, 12, 28, 38, 14, 39</v>
      </c>
    </row>
    <row r="156" spans="1:2" x14ac:dyDescent="0.25">
      <c r="A156" t="s">
        <v>41</v>
      </c>
      <c r="B156" t="str">
        <f>_xlfn.CONCAT(Table1[[#This Row],[Position]:[DEF]])</f>
        <v>"Point Guard", PG"Demar", "Adams", 76, 36, 19, 17, 24, 46, 30</v>
      </c>
    </row>
    <row r="157" spans="1:2" x14ac:dyDescent="0.25">
      <c r="A157" t="s">
        <v>42</v>
      </c>
      <c r="B157" t="str">
        <f>_xlfn.CONCAT(Table1[[#This Row],[Position]:[DEF]])</f>
        <v>"Shooting Guard", SG"Bruno", "Allen", 90, 45, 20, 47, 41, 14, 48</v>
      </c>
    </row>
    <row r="158" spans="1:2" x14ac:dyDescent="0.25">
      <c r="A158" t="s">
        <v>42</v>
      </c>
      <c r="B158" t="str">
        <f>_xlfn.CONCAT(Table1[[#This Row],[Position]:[DEF]])</f>
        <v>"Power Forward", PF"Demar", "Lin", 84, 33, 17, 44, 37, 37, 17</v>
      </c>
    </row>
    <row r="159" spans="1:2" x14ac:dyDescent="0.25">
      <c r="A159" t="s">
        <v>42</v>
      </c>
      <c r="B159" t="str">
        <f>_xlfn.CONCAT(Table1[[#This Row],[Position]:[DEF]])</f>
        <v>"Center", C"Jalen", "Morrison", 84, 17, 19, 32, 46, 28, 44</v>
      </c>
    </row>
    <row r="160" spans="1:2" x14ac:dyDescent="0.25">
      <c r="A160" t="s">
        <v>42</v>
      </c>
      <c r="B160" t="str">
        <f>_xlfn.CONCAT(Table1[[#This Row],[Position]:[DEF]])</f>
        <v>"Point Guard", PG"Leroy", "Ming", 78, 47, 33, 15, 18, 19, 45</v>
      </c>
    </row>
    <row r="161" spans="1:2" x14ac:dyDescent="0.25">
      <c r="A161" t="s">
        <v>42</v>
      </c>
      <c r="B161" t="str">
        <f>_xlfn.CONCAT(Table1[[#This Row],[Position]:[DEF]])</f>
        <v>"Small Forward", SF"Ben", "Russo", 69, 22, 39, 7, 5, 46, 46</v>
      </c>
    </row>
    <row r="162" spans="1:2" x14ac:dyDescent="0.25">
      <c r="A162" t="s">
        <v>43</v>
      </c>
      <c r="B162" t="str">
        <f>_xlfn.CONCAT(Table1[[#This Row],[Position]:[DEF]])</f>
        <v>"Small Forward", SF"Cory", "Walker", 85, 46, 16, 20, 45, 20, 46</v>
      </c>
    </row>
    <row r="163" spans="1:2" x14ac:dyDescent="0.25">
      <c r="A163" t="s">
        <v>43</v>
      </c>
      <c r="B163" t="str">
        <f>_xlfn.CONCAT(Table1[[#This Row],[Position]:[DEF]])</f>
        <v>"Power Forward", PF"CJ", "James", 82, 37, 21, 48, 24, 21, 32</v>
      </c>
    </row>
    <row r="164" spans="1:2" x14ac:dyDescent="0.25">
      <c r="A164" t="s">
        <v>43</v>
      </c>
      <c r="B164" t="str">
        <f>_xlfn.CONCAT(Table1[[#This Row],[Position]:[DEF]])</f>
        <v>"Shooting Guard", SG"Burton", "Walton", 74, 18, 17, 24, 32, 7, 21</v>
      </c>
    </row>
    <row r="165" spans="1:2" x14ac:dyDescent="0.25">
      <c r="A165" t="s">
        <v>43</v>
      </c>
      <c r="B165" t="str">
        <f>_xlfn.CONCAT(Table1[[#This Row],[Position]:[DEF]])</f>
        <v>"Point Guard", PG"Karl", "Jenkins", 71, 24, 21, 7, 28, 40, 14</v>
      </c>
    </row>
    <row r="166" spans="1:2" x14ac:dyDescent="0.25">
      <c r="A166" t="s">
        <v>43</v>
      </c>
      <c r="B166" t="str">
        <f>_xlfn.CONCAT(Table1[[#This Row],[Position]:[DEF]])</f>
        <v>"Center", C"Grayson", "Jefferson", 64, 35, 3, 44, 3, 12, 14</v>
      </c>
    </row>
    <row r="167" spans="1:2" x14ac:dyDescent="0.25">
      <c r="A167" t="s">
        <v>44</v>
      </c>
      <c r="B167" t="str">
        <f>_xlfn.CONCAT(Table1[[#This Row],[Position]:[DEF]])</f>
        <v>"Small Forward", SF"Miles", "Chen", 80, 13, 24, 45, 42, 39, 6</v>
      </c>
    </row>
    <row r="168" spans="1:2" x14ac:dyDescent="0.25">
      <c r="A168" t="s">
        <v>44</v>
      </c>
      <c r="B168" t="str">
        <f>_xlfn.CONCAT(Table1[[#This Row],[Position]:[DEF]])</f>
        <v>"Center", C"Shawn", "Chen", 76, 24, 41, 6, 14, 26, 41</v>
      </c>
    </row>
    <row r="169" spans="1:2" x14ac:dyDescent="0.25">
      <c r="A169" t="s">
        <v>44</v>
      </c>
      <c r="B169" t="str">
        <f>_xlfn.CONCAT(Table1[[#This Row],[Position]:[DEF]])</f>
        <v>"Power Forward", PF"Carlos", "Adams", 74, 26, 28, 7, 33, 14, 31</v>
      </c>
    </row>
    <row r="170" spans="1:2" x14ac:dyDescent="0.25">
      <c r="A170" t="s">
        <v>44</v>
      </c>
      <c r="B170" t="str">
        <f>_xlfn.CONCAT(Table1[[#This Row],[Position]:[DEF]])</f>
        <v>"Point Guard", PG"Brady", "Austin", 72, 11, 24, 43, 3, 36, 39</v>
      </c>
    </row>
    <row r="171" spans="1:2" x14ac:dyDescent="0.25">
      <c r="A171" t="s">
        <v>44</v>
      </c>
      <c r="B171" t="str">
        <f>_xlfn.CONCAT(Table1[[#This Row],[Position]:[DEF]])</f>
        <v>"Shooting Guard", SG"Hugo", "Thomas", 65, 12, 6, 15, 19, 6, 17</v>
      </c>
    </row>
    <row r="172" spans="1:2" x14ac:dyDescent="0.25">
      <c r="A172" t="s">
        <v>45</v>
      </c>
      <c r="B172" t="str">
        <f>_xlfn.CONCAT(Table1[[#This Row],[Position]:[DEF]])</f>
        <v>"Shooting Guard", SG"Jalen", "Smith", 84, 4, 26, 29, 48, 45, 34</v>
      </c>
    </row>
    <row r="173" spans="1:2" x14ac:dyDescent="0.25">
      <c r="A173" t="s">
        <v>45</v>
      </c>
      <c r="B173" t="str">
        <f>_xlfn.CONCAT(Table1[[#This Row],[Position]:[DEF]])</f>
        <v>"Power Forward", PF"DJ", "Williams", 77, 44, 19, 23, 15, 36, 32</v>
      </c>
    </row>
    <row r="174" spans="1:2" x14ac:dyDescent="0.25">
      <c r="A174" t="s">
        <v>45</v>
      </c>
      <c r="B174" t="str">
        <f>_xlfn.CONCAT(Table1[[#This Row],[Position]:[DEF]])</f>
        <v>"Point Guard", PG"Damian", "Austin", 72, 16, 46, 9, 29, 17, 9</v>
      </c>
    </row>
    <row r="175" spans="1:2" x14ac:dyDescent="0.25">
      <c r="A175" t="s">
        <v>45</v>
      </c>
      <c r="B175" t="str">
        <f>_xlfn.CONCAT(Table1[[#This Row],[Position]:[DEF]])</f>
        <v>"Center", C"DeAndre", "McCoy", 72, 17, 42, 9, 13, 47, 8</v>
      </c>
    </row>
    <row r="176" spans="1:2" x14ac:dyDescent="0.25">
      <c r="A176" t="s">
        <v>45</v>
      </c>
      <c r="B176" t="str">
        <f>_xlfn.CONCAT(Table1[[#This Row],[Position]:[DEF]])</f>
        <v>"Small Forward", SF"Al", "White", 67, 15, 23, 10, 17, 11, 40</v>
      </c>
    </row>
    <row r="177" spans="1:2" x14ac:dyDescent="0.25">
      <c r="A177" t="s">
        <v>46</v>
      </c>
      <c r="B177" t="str">
        <f>_xlfn.CONCAT(Table1[[#This Row],[Position]:[DEF]])</f>
        <v>"Point Guard", PG"Brady", "Adebayo", 82, 15, 21, 47, 41, 30, 32</v>
      </c>
    </row>
    <row r="178" spans="1:2" x14ac:dyDescent="0.25">
      <c r="A178" t="s">
        <v>46</v>
      </c>
      <c r="B178" t="str">
        <f>_xlfn.CONCAT(Table1[[#This Row],[Position]:[DEF]])</f>
        <v>"Shooting Guard", SG"Demar", "Cousins", 74, 29, 46, 34, 8, 28, 3</v>
      </c>
    </row>
    <row r="179" spans="1:2" x14ac:dyDescent="0.25">
      <c r="A179" t="s">
        <v>46</v>
      </c>
      <c r="B179" t="str">
        <f>_xlfn.CONCAT(Table1[[#This Row],[Position]:[DEF]])</f>
        <v>"Power Forward", PF"Clark", "Walton", 72, 28, 23, 7, 23, 7, 49</v>
      </c>
    </row>
    <row r="180" spans="1:2" x14ac:dyDescent="0.25">
      <c r="A180" t="s">
        <v>46</v>
      </c>
      <c r="B180" t="str">
        <f>_xlfn.CONCAT(Table1[[#This Row],[Position]:[DEF]])</f>
        <v>"Center", C"Jalen", "Lee", 70, 48, 19, 6, 1, 18, 31</v>
      </c>
    </row>
    <row r="181" spans="1:2" x14ac:dyDescent="0.25">
      <c r="A181" t="s">
        <v>46</v>
      </c>
      <c r="B181" t="str">
        <f>_xlfn.CONCAT(Table1[[#This Row],[Position]:[DEF]])</f>
        <v>"Small Forward", SF"Mario", "Johnson", 67, 18, 33, 11, 2, 29, 46</v>
      </c>
    </row>
    <row r="182" spans="1:2" x14ac:dyDescent="0.25">
      <c r="A182" t="s">
        <v>47</v>
      </c>
      <c r="B182" t="str">
        <f>_xlfn.CONCAT(Table1[[#This Row],[Position]:[DEF]])</f>
        <v>"Shooting Guard", SG"DeMarcus", "Thomas", 87, 30, 46, 41, 33, 16, 49</v>
      </c>
    </row>
    <row r="183" spans="1:2" x14ac:dyDescent="0.25">
      <c r="A183" t="s">
        <v>47</v>
      </c>
      <c r="B183" t="str">
        <f>_xlfn.CONCAT(Table1[[#This Row],[Position]:[DEF]])</f>
        <v>"Point Guard", PG"Tyler", "Irving", 85, 39, 18, 40, 31, 39, 49</v>
      </c>
    </row>
    <row r="184" spans="1:2" x14ac:dyDescent="0.25">
      <c r="A184" t="s">
        <v>47</v>
      </c>
      <c r="B184" t="str">
        <f>_xlfn.CONCAT(Table1[[#This Row],[Position]:[DEF]])</f>
        <v>"Power Forward", PF"Bill", "Nash", 84, 44, 39, 17, 36, 36, 32</v>
      </c>
    </row>
    <row r="185" spans="1:2" x14ac:dyDescent="0.25">
      <c r="A185" t="s">
        <v>47</v>
      </c>
      <c r="B185" t="str">
        <f>_xlfn.CONCAT(Table1[[#This Row],[Position]:[DEF]])</f>
        <v>"Center", C"Al", "Ali", 83, 13, 32, 45, 47, 34, 22</v>
      </c>
    </row>
    <row r="186" spans="1:2" x14ac:dyDescent="0.25">
      <c r="A186" t="s">
        <v>47</v>
      </c>
      <c r="B186" t="str">
        <f>_xlfn.CONCAT(Table1[[#This Row],[Position]:[DEF]])</f>
        <v>"Small Forward", SF"Hugo", "Lin", 75, 14, 32, 44, 20, 29, 6</v>
      </c>
    </row>
    <row r="187" spans="1:2" x14ac:dyDescent="0.25">
      <c r="A187" t="s">
        <v>48</v>
      </c>
      <c r="B187" t="str">
        <f>_xlfn.CONCAT(Table1[[#This Row],[Position]:[DEF]])</f>
        <v>"Small Forward", SF"Derrick", "Bush", 83, 31, 47, 49, 11, 41, 37</v>
      </c>
    </row>
    <row r="188" spans="1:2" x14ac:dyDescent="0.25">
      <c r="A188" t="s">
        <v>48</v>
      </c>
      <c r="B188" t="str">
        <f>_xlfn.CONCAT(Table1[[#This Row],[Position]:[DEF]])</f>
        <v>"Center", C"Marco", "Guster", 83, 21, 18, 20, 49, 33, 29</v>
      </c>
    </row>
    <row r="189" spans="1:2" x14ac:dyDescent="0.25">
      <c r="A189" t="s">
        <v>48</v>
      </c>
      <c r="B189" t="str">
        <f>_xlfn.CONCAT(Table1[[#This Row],[Position]:[DEF]])</f>
        <v>"Power Forward", PF"AJ", "Bush", 73, 26, 2, 42, 5, 43, 32</v>
      </c>
    </row>
    <row r="190" spans="1:2" x14ac:dyDescent="0.25">
      <c r="A190" t="s">
        <v>48</v>
      </c>
      <c r="B190" t="str">
        <f>_xlfn.CONCAT(Table1[[#This Row],[Position]:[DEF]])</f>
        <v>"Shooting Guard", SG"Brook", "Brown", 73, 32, 45, 14, 25, 19, 19</v>
      </c>
    </row>
    <row r="191" spans="1:2" x14ac:dyDescent="0.25">
      <c r="A191" t="s">
        <v>48</v>
      </c>
      <c r="B191" t="str">
        <f>_xlfn.CONCAT(Table1[[#This Row],[Position]:[DEF]])</f>
        <v>"Point Guard", PG"Chris", "Garcia", 65, 6, 34, 1, 25, 41, 3</v>
      </c>
    </row>
    <row r="192" spans="1:2" x14ac:dyDescent="0.25">
      <c r="A192" t="s">
        <v>49</v>
      </c>
      <c r="B192" t="str">
        <f>_xlfn.CONCAT(Table1[[#This Row],[Position]:[DEF]])</f>
        <v>"Point Guard", PG"TJ", "McCoy", 80, 30, 38, 4, 44, 39, 47</v>
      </c>
    </row>
    <row r="193" spans="1:2" x14ac:dyDescent="0.25">
      <c r="A193" t="s">
        <v>49</v>
      </c>
      <c r="B193" t="str">
        <f>_xlfn.CONCAT(Table1[[#This Row],[Position]:[DEF]])</f>
        <v>"Center", C"Cameron", "Lee", 75, 30, 21, 44, 21, 49, 1</v>
      </c>
    </row>
    <row r="194" spans="1:2" x14ac:dyDescent="0.25">
      <c r="A194" t="s">
        <v>49</v>
      </c>
      <c r="B194" t="str">
        <f>_xlfn.CONCAT(Table1[[#This Row],[Position]:[DEF]])</f>
        <v>"Power Forward", PF"Steve", "Lopez", 72, 28, 19, 1, 41, 15, 4</v>
      </c>
    </row>
    <row r="195" spans="1:2" x14ac:dyDescent="0.25">
      <c r="A195" t="s">
        <v>49</v>
      </c>
      <c r="B195" t="str">
        <f>_xlfn.CONCAT(Table1[[#This Row],[Position]:[DEF]])</f>
        <v>"Small Forward", SF"Dwayne", "Lin", 70, 41, 13, 8, 15, 8, 20</v>
      </c>
    </row>
    <row r="196" spans="1:2" x14ac:dyDescent="0.25">
      <c r="A196" t="s">
        <v>49</v>
      </c>
      <c r="B196" t="str">
        <f>_xlfn.CONCAT(Table1[[#This Row],[Position]:[DEF]])</f>
        <v>"Shooting Guard", SG"Brady", "Brown", 60, 9, 20, 7, 5, 10, 49</v>
      </c>
    </row>
    <row r="197" spans="1:2" x14ac:dyDescent="0.25">
      <c r="A197" t="s">
        <v>50</v>
      </c>
      <c r="B197" t="str">
        <f>_xlfn.CONCAT(Table1[[#This Row],[Position]:[DEF]])</f>
        <v>"Center", C"Ahmed", "James", 87, 24, 45, 29, 48, 23, 41</v>
      </c>
    </row>
    <row r="198" spans="1:2" x14ac:dyDescent="0.25">
      <c r="A198" t="s">
        <v>50</v>
      </c>
      <c r="B198" t="str">
        <f>_xlfn.CONCAT(Table1[[#This Row],[Position]:[DEF]])</f>
        <v>"Small Forward", SF"Ibrahim", "Morant", 86, 25, 4, 47, 49, 9, 47</v>
      </c>
    </row>
    <row r="199" spans="1:2" x14ac:dyDescent="0.25">
      <c r="A199" t="s">
        <v>50</v>
      </c>
      <c r="B199" t="str">
        <f>_xlfn.CONCAT(Table1[[#This Row],[Position]:[DEF]])</f>
        <v>"Power Forward", PF"Cole", "Green", 74, 25, 29, 29, 20, 19, 27</v>
      </c>
    </row>
    <row r="200" spans="1:2" x14ac:dyDescent="0.25">
      <c r="A200" t="s">
        <v>50</v>
      </c>
      <c r="B200" t="str">
        <f>_xlfn.CONCAT(Table1[[#This Row],[Position]:[DEF]])</f>
        <v>"Shooting Guard", SG"Tom", "Bush", 74, 38, 22, 23, 21, 24, 38</v>
      </c>
    </row>
    <row r="201" spans="1:2" x14ac:dyDescent="0.25">
      <c r="A201" t="s">
        <v>50</v>
      </c>
      <c r="B201" t="str">
        <f>_xlfn.CONCAT(Table1[[#This Row],[Position]:[DEF]])</f>
        <v>"Point Guard", PG"Cho", "Pierce", 72, 5, 20, 16, 43, 17, 37</v>
      </c>
    </row>
    <row r="202" spans="1:2" x14ac:dyDescent="0.25">
      <c r="A202" t="s">
        <v>51</v>
      </c>
      <c r="B202" t="str">
        <f>_xlfn.CONCAT(Table1[[#This Row],[Position]:[DEF]])</f>
        <v>"Shooting Guard", SG"Hubert", "Cousins", 89, 36, 24, 45, 39, 49, 14</v>
      </c>
    </row>
    <row r="203" spans="1:2" x14ac:dyDescent="0.25">
      <c r="A203" t="s">
        <v>51</v>
      </c>
      <c r="B203" t="str">
        <f>_xlfn.CONCAT(Table1[[#This Row],[Position]:[DEF]])</f>
        <v>"Power Forward", PF"Ibrahim", "Garcia", 87, 47, 29, 31, 41, 24, 34</v>
      </c>
    </row>
    <row r="204" spans="1:2" x14ac:dyDescent="0.25">
      <c r="A204" t="s">
        <v>51</v>
      </c>
      <c r="B204" t="str">
        <f>_xlfn.CONCAT(Table1[[#This Row],[Position]:[DEF]])</f>
        <v>"Point Guard", PG"Ibrahim", "Lewis", 84, 16, 30, 46, 41, 48, 31</v>
      </c>
    </row>
    <row r="205" spans="1:2" x14ac:dyDescent="0.25">
      <c r="A205" t="s">
        <v>51</v>
      </c>
      <c r="B205" t="str">
        <f>_xlfn.CONCAT(Table1[[#This Row],[Position]:[DEF]])</f>
        <v>"Center", C"John", "Pierce", 82, 39, 34, 33, 32, 42, 16</v>
      </c>
    </row>
    <row r="206" spans="1:2" x14ac:dyDescent="0.25">
      <c r="A206" t="s">
        <v>51</v>
      </c>
      <c r="B206" t="str">
        <f>_xlfn.CONCAT(Table1[[#This Row],[Position]:[DEF]])</f>
        <v>"Small Forward", SF"Grayson", "Bacot", 68, 10, 26, 30, 5, 2, 44</v>
      </c>
    </row>
    <row r="207" spans="1:2" x14ac:dyDescent="0.25">
      <c r="A207" t="s">
        <v>52</v>
      </c>
      <c r="B207" t="str">
        <f>_xlfn.CONCAT(Table1[[#This Row],[Position]:[DEF]])</f>
        <v>"Point Guard", PG"Al", "Irving", 82, 32, 46, 33, 25, 16, 30</v>
      </c>
    </row>
    <row r="208" spans="1:2" x14ac:dyDescent="0.25">
      <c r="A208" t="s">
        <v>52</v>
      </c>
      <c r="B208" t="str">
        <f>_xlfn.CONCAT(Table1[[#This Row],[Position]:[DEF]])</f>
        <v>"Shooting Guard", SG"Steve", "Jones", 78, 33, 34, 11, 41, 31, 35</v>
      </c>
    </row>
    <row r="209" spans="1:2" x14ac:dyDescent="0.25">
      <c r="A209" t="s">
        <v>52</v>
      </c>
      <c r="B209" t="str">
        <f>_xlfn.CONCAT(Table1[[#This Row],[Position]:[DEF]])</f>
        <v>"Small Forward", SF"TJ", "Morris", 75, 5, 46, 32, 23, 23, 42</v>
      </c>
    </row>
    <row r="210" spans="1:2" x14ac:dyDescent="0.25">
      <c r="A210" t="s">
        <v>52</v>
      </c>
      <c r="B210" t="str">
        <f>_xlfn.CONCAT(Table1[[#This Row],[Position]:[DEF]])</f>
        <v>"Power Forward", PF"Michael", "Bridges", 72, 20, 11, 32, 16, 36, 22</v>
      </c>
    </row>
    <row r="211" spans="1:2" x14ac:dyDescent="0.25">
      <c r="A211" t="s">
        <v>52</v>
      </c>
      <c r="B211" t="str">
        <f>_xlfn.CONCAT(Table1[[#This Row],[Position]:[DEF]])</f>
        <v>"Center", C"Armando", "Ming", 68, 10, 21, 13, 16, 33, 13</v>
      </c>
    </row>
    <row r="212" spans="1:2" x14ac:dyDescent="0.25">
      <c r="A212" t="s">
        <v>53</v>
      </c>
      <c r="B212" t="str">
        <f>_xlfn.CONCAT(Table1[[#This Row],[Position]:[DEF]])</f>
        <v>"Power Forward", PF"Leroy", "Lewis", 86, 34, 48, 33, 29, 46, 49</v>
      </c>
    </row>
    <row r="213" spans="1:2" x14ac:dyDescent="0.25">
      <c r="A213" t="s">
        <v>53</v>
      </c>
      <c r="B213" t="str">
        <f>_xlfn.CONCAT(Table1[[#This Row],[Position]:[DEF]])</f>
        <v>"Center", C"Tom", "Williams", 82, 6, 36, 13, 48, 26, 34</v>
      </c>
    </row>
    <row r="214" spans="1:2" x14ac:dyDescent="0.25">
      <c r="A214" t="s">
        <v>53</v>
      </c>
      <c r="B214" t="str">
        <f>_xlfn.CONCAT(Table1[[#This Row],[Position]:[DEF]])</f>
        <v>"Small Forward", SF"Kyrie", "Gonzalez", 76, 39, 16, 14, 19, 35, 49</v>
      </c>
    </row>
    <row r="215" spans="1:2" x14ac:dyDescent="0.25">
      <c r="A215" t="s">
        <v>53</v>
      </c>
      <c r="B215" t="str">
        <f>_xlfn.CONCAT(Table1[[#This Row],[Position]:[DEF]])</f>
        <v>"Point Guard", PG"Derrick", "Adebayo", 75, 10, 5, 47, 31, 10, 27</v>
      </c>
    </row>
    <row r="216" spans="1:2" x14ac:dyDescent="0.25">
      <c r="A216" t="s">
        <v>53</v>
      </c>
      <c r="B216" t="str">
        <f>_xlfn.CONCAT(Table1[[#This Row],[Position]:[DEF]])</f>
        <v>"Shooting Guard", SG"Leroy", "Lin", 67, 19, 10, 23, 7, 22, 46</v>
      </c>
    </row>
    <row r="217" spans="1:2" x14ac:dyDescent="0.25">
      <c r="A217" t="s">
        <v>54</v>
      </c>
      <c r="B217" t="str">
        <f>_xlfn.CONCAT(Table1[[#This Row],[Position]:[DEF]])</f>
        <v>"Center", C"Jalen", "Morant", 79, 32, 42, 24, 23, 23, 35</v>
      </c>
    </row>
    <row r="218" spans="1:2" x14ac:dyDescent="0.25">
      <c r="A218" t="s">
        <v>54</v>
      </c>
      <c r="B218" t="str">
        <f>_xlfn.CONCAT(Table1[[#This Row],[Position]:[DEF]])</f>
        <v>"Point Guard", PG"Grayson", "Bianco", 77, 19, 43, 40, 12, 38, 15</v>
      </c>
    </row>
    <row r="219" spans="1:2" x14ac:dyDescent="0.25">
      <c r="A219" t="s">
        <v>54</v>
      </c>
      <c r="B219" t="str">
        <f>_xlfn.CONCAT(Table1[[#This Row],[Position]:[DEF]])</f>
        <v>"Shooting Guard", SG"Denis", "Villanueva", 76, 44, 34, 1, 45, 34, 18</v>
      </c>
    </row>
    <row r="220" spans="1:2" x14ac:dyDescent="0.25">
      <c r="A220" t="s">
        <v>54</v>
      </c>
      <c r="B220" t="str">
        <f>_xlfn.CONCAT(Table1[[#This Row],[Position]:[DEF]])</f>
        <v>"Power Forward", PF"Hugo", "Jokic", 76, 22, 42, 33, 16, 33, 30</v>
      </c>
    </row>
    <row r="221" spans="1:2" x14ac:dyDescent="0.25">
      <c r="A221" t="s">
        <v>54</v>
      </c>
      <c r="B221" t="str">
        <f>_xlfn.CONCAT(Table1[[#This Row],[Position]:[DEF]])</f>
        <v>"Small Forward", SF"Luka", "Brown", 62, 19, 36, 2, 2, 11, 26</v>
      </c>
    </row>
    <row r="222" spans="1:2" x14ac:dyDescent="0.25">
      <c r="A222" t="s">
        <v>55</v>
      </c>
      <c r="B222" t="str">
        <f>_xlfn.CONCAT(Table1[[#This Row],[Position]:[DEF]])</f>
        <v>"Shooting Guard", SG"Denis", "Bianco", 82, 8, 44, 34, 34, 16, 49</v>
      </c>
    </row>
    <row r="223" spans="1:2" x14ac:dyDescent="0.25">
      <c r="A223" t="s">
        <v>55</v>
      </c>
      <c r="B223" t="str">
        <f>_xlfn.CONCAT(Table1[[#This Row],[Position]:[DEF]])</f>
        <v>"Power Forward", PF"Dwayne", "Anthony", 76, 38, 36, 4, 37, 5, 20</v>
      </c>
    </row>
    <row r="224" spans="1:2" x14ac:dyDescent="0.25">
      <c r="A224" t="s">
        <v>55</v>
      </c>
      <c r="B224" t="str">
        <f>_xlfn.CONCAT(Table1[[#This Row],[Position]:[DEF]])</f>
        <v>"Point Guard", PG"Brady", "Jones", 70, 10, 26, 18, 25, 21, 46</v>
      </c>
    </row>
    <row r="225" spans="1:2" x14ac:dyDescent="0.25">
      <c r="A225" t="s">
        <v>55</v>
      </c>
      <c r="B225" t="str">
        <f>_xlfn.CONCAT(Table1[[#This Row],[Position]:[DEF]])</f>
        <v>"Small Forward", SF"RJ", "Young", 69, 28, 10, 11, 16, 8, 38</v>
      </c>
    </row>
    <row r="226" spans="1:2" x14ac:dyDescent="0.25">
      <c r="A226" t="s">
        <v>55</v>
      </c>
      <c r="B226" t="str">
        <f>_xlfn.CONCAT(Table1[[#This Row],[Position]:[DEF]])</f>
        <v>"Center", C"Mohamed", "Morrison", 63, 9, 31, 35, 1, 10, 22</v>
      </c>
    </row>
    <row r="227" spans="1:2" x14ac:dyDescent="0.25">
      <c r="A227" t="s">
        <v>56</v>
      </c>
      <c r="B227" t="str">
        <f>_xlfn.CONCAT(Table1[[#This Row],[Position]:[DEF]])</f>
        <v>"Small Forward", SF"Anthony", "Allen", 86, 43, 15, 46, 43, 26, 3</v>
      </c>
    </row>
    <row r="228" spans="1:2" x14ac:dyDescent="0.25">
      <c r="A228" t="s">
        <v>56</v>
      </c>
      <c r="B228" t="str">
        <f>_xlfn.CONCAT(Table1[[#This Row],[Position]:[DEF]])</f>
        <v>"Center", C"Alejandro", "Morant", 79, 33, 16, 48, 35, 32, 16</v>
      </c>
    </row>
    <row r="229" spans="1:2" x14ac:dyDescent="0.25">
      <c r="A229" t="s">
        <v>56</v>
      </c>
      <c r="B229" t="str">
        <f>_xlfn.CONCAT(Table1[[#This Row],[Position]:[DEF]])</f>
        <v>"Shooting Guard", SG"George", "McCoy", 75, 9, 28, 49, 7, 10, 32</v>
      </c>
    </row>
    <row r="230" spans="1:2" x14ac:dyDescent="0.25">
      <c r="A230" t="s">
        <v>56</v>
      </c>
      <c r="B230" t="str">
        <f>_xlfn.CONCAT(Table1[[#This Row],[Position]:[DEF]])</f>
        <v>"Power Forward", PF"Anthony", "Austin", 73, 9, 23, 23, 28, 42, 20</v>
      </c>
    </row>
    <row r="231" spans="1:2" x14ac:dyDescent="0.25">
      <c r="A231" t="s">
        <v>56</v>
      </c>
      <c r="B231" t="str">
        <f>_xlfn.CONCAT(Table1[[#This Row],[Position]:[DEF]])</f>
        <v>"Point Guard", PG"Jalen", "Austin", 68, 10, 30, 30, 3, 27, 32</v>
      </c>
    </row>
    <row r="232" spans="1:2" x14ac:dyDescent="0.25">
      <c r="A232" t="s">
        <v>57</v>
      </c>
      <c r="B232" t="str">
        <f>_xlfn.CONCAT(Table1[[#This Row],[Position]:[DEF]])</f>
        <v>"Small Forward", SF"Juan", "Johnson", 83, 40, 49, 46, 4, 46, 29</v>
      </c>
    </row>
    <row r="233" spans="1:2" x14ac:dyDescent="0.25">
      <c r="A233" t="s">
        <v>57</v>
      </c>
      <c r="B233" t="str">
        <f>_xlfn.CONCAT(Table1[[#This Row],[Position]:[DEF]])</f>
        <v>"Shooting Guard", SG"DeAndre", "Morris", 82, 36, 26, 21, 45, 6, 41</v>
      </c>
    </row>
    <row r="234" spans="1:2" x14ac:dyDescent="0.25">
      <c r="A234" t="s">
        <v>57</v>
      </c>
      <c r="B234" t="str">
        <f>_xlfn.CONCAT(Table1[[#This Row],[Position]:[DEF]])</f>
        <v>"Power Forward", PF"Erik", "Adams", 81, 36, 3, 6, 48, 39, 42</v>
      </c>
    </row>
    <row r="235" spans="1:2" x14ac:dyDescent="0.25">
      <c r="A235" t="s">
        <v>57</v>
      </c>
      <c r="B235" t="str">
        <f>_xlfn.CONCAT(Table1[[#This Row],[Position]:[DEF]])</f>
        <v>"Point Guard", PG"Shawn", "Gonzalez", 71, 21, 25, 11, 24, 41, 32</v>
      </c>
    </row>
    <row r="236" spans="1:2" x14ac:dyDescent="0.25">
      <c r="A236" t="s">
        <v>57</v>
      </c>
      <c r="B236" t="str">
        <f>_xlfn.CONCAT(Table1[[#This Row],[Position]:[DEF]])</f>
        <v>"Center", C"Luis", "McCoy", 66, 21, 16, 14, 6, 11, 35</v>
      </c>
    </row>
    <row r="237" spans="1:2" x14ac:dyDescent="0.25">
      <c r="A237" t="s">
        <v>58</v>
      </c>
      <c r="B237" t="str">
        <f>_xlfn.CONCAT(Table1[[#This Row],[Position]:[DEF]])</f>
        <v>"Power Forward", PF"Anthony", "White", 77, 31, 12, 33, 20, 43, 24</v>
      </c>
    </row>
    <row r="238" spans="1:2" x14ac:dyDescent="0.25">
      <c r="A238" t="s">
        <v>58</v>
      </c>
      <c r="B238" t="str">
        <f>_xlfn.CONCAT(Table1[[#This Row],[Position]:[DEF]])</f>
        <v>"Point Guard", PG"Marco", "Knight", 75, 42, 33, 8, 26, 13, 13</v>
      </c>
    </row>
    <row r="239" spans="1:2" x14ac:dyDescent="0.25">
      <c r="A239" t="s">
        <v>58</v>
      </c>
      <c r="B239" t="str">
        <f>_xlfn.CONCAT(Table1[[#This Row],[Position]:[DEF]])</f>
        <v>"Shooting Guard", SG"Jack", "Villanueva", 70, 29, 25, 33, 1, 24, 31</v>
      </c>
    </row>
    <row r="240" spans="1:2" x14ac:dyDescent="0.25">
      <c r="A240" t="s">
        <v>58</v>
      </c>
      <c r="B240" t="str">
        <f>_xlfn.CONCAT(Table1[[#This Row],[Position]:[DEF]])</f>
        <v>"Center", C"Cole", "Adams", 69, 42, 2, 22, 3, 17, 37</v>
      </c>
    </row>
    <row r="241" spans="1:2" x14ac:dyDescent="0.25">
      <c r="A241" t="s">
        <v>58</v>
      </c>
      <c r="B241" t="str">
        <f>_xlfn.CONCAT(Table1[[#This Row],[Position]:[DEF]])</f>
        <v>"Small Forward", SF"Mohamed", "Payne", 69, 3, 27, 34, 6, 32, 41</v>
      </c>
    </row>
    <row r="242" spans="1:2" x14ac:dyDescent="0.25">
      <c r="A242" t="s">
        <v>59</v>
      </c>
      <c r="B242" t="str">
        <f>_xlfn.CONCAT(Table1[[#This Row],[Position]:[DEF]])</f>
        <v>"Shooting Guard", SG"Yao", "Cousins", 86, 4, 20, 46, 40, 32, 33</v>
      </c>
    </row>
    <row r="243" spans="1:2" x14ac:dyDescent="0.25">
      <c r="A243" t="s">
        <v>59</v>
      </c>
      <c r="B243" t="str">
        <f>_xlfn.CONCAT(Table1[[#This Row],[Position]:[DEF]])</f>
        <v>"Power Forward", PF"Mario", "Young", 82, 49, 47, 32, 12, 44, 29</v>
      </c>
    </row>
    <row r="244" spans="1:2" x14ac:dyDescent="0.25">
      <c r="A244" t="s">
        <v>59</v>
      </c>
      <c r="B244" t="str">
        <f>_xlfn.CONCAT(Table1[[#This Row],[Position]:[DEF]])</f>
        <v>"Small Forward", SF"George", "Austin", 81, 48, 23, 14, 44, 9, 22</v>
      </c>
    </row>
    <row r="245" spans="1:2" x14ac:dyDescent="0.25">
      <c r="A245" t="s">
        <v>59</v>
      </c>
      <c r="B245" t="str">
        <f>_xlfn.CONCAT(Table1[[#This Row],[Position]:[DEF]])</f>
        <v>"Center", C"Steve", "Anthony", 80, 37, 29, 23, 9, 43, 46</v>
      </c>
    </row>
    <row r="246" spans="1:2" x14ac:dyDescent="0.25">
      <c r="A246" t="s">
        <v>59</v>
      </c>
      <c r="B246" t="str">
        <f>_xlfn.CONCAT(Table1[[#This Row],[Position]:[DEF]])</f>
        <v>"Point Guard", PG"Jeremy", "Morrison", 74, 3, 47, 23, 32, 34, 8</v>
      </c>
    </row>
    <row r="247" spans="1:2" x14ac:dyDescent="0.25">
      <c r="A247" t="s">
        <v>60</v>
      </c>
      <c r="B247" t="str">
        <f>_xlfn.CONCAT(Table1[[#This Row],[Position]:[DEF]])</f>
        <v>"Shooting Guard", SG"Damian", "Adebayo", 88, 13, 26, 47, 45, 2, 30</v>
      </c>
    </row>
    <row r="248" spans="1:2" x14ac:dyDescent="0.25">
      <c r="A248" t="s">
        <v>60</v>
      </c>
      <c r="B248" t="str">
        <f>_xlfn.CONCAT(Table1[[#This Row],[Position]:[DEF]])</f>
        <v>"Point Guard", PG"Alejandro", "Bridges", 87, 30, 49, 48, 27, 17, 48</v>
      </c>
    </row>
    <row r="249" spans="1:2" x14ac:dyDescent="0.25">
      <c r="A249" t="s">
        <v>60</v>
      </c>
      <c r="B249" t="str">
        <f>_xlfn.CONCAT(Table1[[#This Row],[Position]:[DEF]])</f>
        <v>"Center", C"Ahmed", "Irving", 74, 16, 17, 10, 35, 42, 1</v>
      </c>
    </row>
    <row r="250" spans="1:2" x14ac:dyDescent="0.25">
      <c r="A250" t="s">
        <v>60</v>
      </c>
      <c r="B250" t="str">
        <f>_xlfn.CONCAT(Table1[[#This Row],[Position]:[DEF]])</f>
        <v>"Small Forward", SF"Reggie", "Black", 70, 19, 9, 26, 21, 5, 20</v>
      </c>
    </row>
    <row r="251" spans="1:2" x14ac:dyDescent="0.25">
      <c r="A251" t="s">
        <v>60</v>
      </c>
      <c r="B251" t="str">
        <f>_xlfn.CONCAT(Table1[[#This Row],[Position]:[DEF]])</f>
        <v>"Power Forward", PF"Ben", "Carter", 65, 34, 31, 1, 8, 10, 17</v>
      </c>
    </row>
    <row r="252" spans="1:2" x14ac:dyDescent="0.25">
      <c r="A252" t="s">
        <v>61</v>
      </c>
      <c r="B252" t="str">
        <f>_xlfn.CONCAT(Table1[[#This Row],[Position]:[DEF]])</f>
        <v>"Power Forward", PF"Daniel", "Davis", 81, 34, 21, 40, 26, 29, 34</v>
      </c>
    </row>
    <row r="253" spans="1:2" x14ac:dyDescent="0.25">
      <c r="A253" t="s">
        <v>61</v>
      </c>
      <c r="B253" t="str">
        <f>_xlfn.CONCAT(Table1[[#This Row],[Position]:[DEF]])</f>
        <v>"Point Guard", PG"Clark", "Russo", 77, 19, 42, 39, 14, 40, 13</v>
      </c>
    </row>
    <row r="254" spans="1:2" x14ac:dyDescent="0.25">
      <c r="A254" t="s">
        <v>61</v>
      </c>
      <c r="B254" t="str">
        <f>_xlfn.CONCAT(Table1[[#This Row],[Position]:[DEF]])</f>
        <v>"Center", C"Erik", "Mensah", 75, 26, 31, 31, 20, 20, 32</v>
      </c>
    </row>
    <row r="255" spans="1:2" x14ac:dyDescent="0.25">
      <c r="A255" t="s">
        <v>61</v>
      </c>
      <c r="B255" t="str">
        <f>_xlfn.CONCAT(Table1[[#This Row],[Position]:[DEF]])</f>
        <v>"Small Forward", SF"Damian", "Garcia", 68, 11, 34, 2, 26, 23, 38</v>
      </c>
    </row>
    <row r="256" spans="1:2" x14ac:dyDescent="0.25">
      <c r="A256" t="s">
        <v>61</v>
      </c>
      <c r="B256" t="str">
        <f>_xlfn.CONCAT(Table1[[#This Row],[Position]:[DEF]])</f>
        <v>"Shooting Guard", SG"Grayson", "Carter", 68, 17, 23, 21, 9, 28, 45</v>
      </c>
    </row>
    <row r="257" spans="1:2" x14ac:dyDescent="0.25">
      <c r="A257" t="s">
        <v>62</v>
      </c>
      <c r="B257" t="str">
        <f>_xlfn.CONCAT(Table1[[#This Row],[Position]:[DEF]])</f>
        <v>"Point Guard", PG"Mike", "MacIntosh", 81, 40, 45, 1, 42, 30, 47</v>
      </c>
    </row>
    <row r="258" spans="1:2" x14ac:dyDescent="0.25">
      <c r="A258" t="s">
        <v>62</v>
      </c>
      <c r="B258" t="str">
        <f>_xlfn.CONCAT(Table1[[#This Row],[Position]:[DEF]])</f>
        <v>"Power Forward", PF"Jack", "Irving", 78, 38, 21, 46, 19, 36, 3</v>
      </c>
    </row>
    <row r="259" spans="1:2" x14ac:dyDescent="0.25">
      <c r="A259" t="s">
        <v>62</v>
      </c>
      <c r="B259" t="str">
        <f>_xlfn.CONCAT(Table1[[#This Row],[Position]:[DEF]])</f>
        <v>"Shooting Guard", SG"Clark", "Guster", 74, 36, 31, 9, 28, 39, 38</v>
      </c>
    </row>
    <row r="260" spans="1:2" x14ac:dyDescent="0.25">
      <c r="A260" t="s">
        <v>62</v>
      </c>
      <c r="B260" t="str">
        <f>_xlfn.CONCAT(Table1[[#This Row],[Position]:[DEF]])</f>
        <v>"Center", C"Luka", "Lin", 70, 46, 36, 9, 14, 16, 9</v>
      </c>
    </row>
    <row r="261" spans="1:2" x14ac:dyDescent="0.25">
      <c r="A261" t="s">
        <v>62</v>
      </c>
      <c r="B261" t="str">
        <f>_xlfn.CONCAT(Table1[[#This Row],[Position]:[DEF]])</f>
        <v>"Small Forward", SF"Daniel", "Morrison", 68, 5, 30, 23, 11, 41, 27</v>
      </c>
    </row>
    <row r="262" spans="1:2" x14ac:dyDescent="0.25">
      <c r="A262" t="s">
        <v>63</v>
      </c>
      <c r="B262" t="str">
        <f>_xlfn.CONCAT(Table1[[#This Row],[Position]:[DEF]])</f>
        <v>"Center", C"Ben", "Bacot", 80, 47, 36, 11, 26, 19, 38</v>
      </c>
    </row>
    <row r="263" spans="1:2" x14ac:dyDescent="0.25">
      <c r="A263" t="s">
        <v>63</v>
      </c>
      <c r="B263" t="str">
        <f>_xlfn.CONCAT(Table1[[#This Row],[Position]:[DEF]])</f>
        <v>"Point Guard", PG"Burton", "Jones", 78, 42, 3, 26, 35, 14, 14</v>
      </c>
    </row>
    <row r="264" spans="1:2" x14ac:dyDescent="0.25">
      <c r="A264" t="s">
        <v>63</v>
      </c>
      <c r="B264" t="str">
        <f>_xlfn.CONCAT(Table1[[#This Row],[Position]:[DEF]])</f>
        <v>"Power Forward", PF"Bill", "Morant", 77, 41, 28, 46, 11, 3, 35</v>
      </c>
    </row>
    <row r="265" spans="1:2" x14ac:dyDescent="0.25">
      <c r="A265" t="s">
        <v>63</v>
      </c>
      <c r="B265" t="str">
        <f>_xlfn.CONCAT(Table1[[#This Row],[Position]:[DEF]])</f>
        <v>"Shooting Guard", SG"Daniel", "Cousins", 75, 37, 47, 12, 25, 33, 30</v>
      </c>
    </row>
    <row r="266" spans="1:2" x14ac:dyDescent="0.25">
      <c r="A266" t="s">
        <v>63</v>
      </c>
      <c r="B266" t="str">
        <f>_xlfn.CONCAT(Table1[[#This Row],[Position]:[DEF]])</f>
        <v>"Small Forward", SF"Steph", "Bush", 72, 8, 48, 31, 17, 11, 28</v>
      </c>
    </row>
    <row r="267" spans="1:2" x14ac:dyDescent="0.25">
      <c r="A267" t="s">
        <v>64</v>
      </c>
      <c r="B267" t="str">
        <f>_xlfn.CONCAT(Table1[[#This Row],[Position]:[DEF]])</f>
        <v>"Small Forward", SF"Demar", "Jones", 82, 27, 8, 44, 39, 18, 33</v>
      </c>
    </row>
    <row r="268" spans="1:2" x14ac:dyDescent="0.25">
      <c r="A268" t="s">
        <v>64</v>
      </c>
      <c r="B268" t="str">
        <f>_xlfn.CONCAT(Table1[[#This Row],[Position]:[DEF]])</f>
        <v>"Center", C"George", "Gonzalez", 76, 1, 4, 32, 39, 42, 18</v>
      </c>
    </row>
    <row r="269" spans="1:2" x14ac:dyDescent="0.25">
      <c r="A269" t="s">
        <v>64</v>
      </c>
      <c r="B269" t="str">
        <f>_xlfn.CONCAT(Table1[[#This Row],[Position]:[DEF]])</f>
        <v>"Power Forward", PF"TJ", "Adebayo", 72, 6, 1, 29, 43, 9, 13</v>
      </c>
    </row>
    <row r="270" spans="1:2" x14ac:dyDescent="0.25">
      <c r="A270" t="s">
        <v>64</v>
      </c>
      <c r="B270" t="str">
        <f>_xlfn.CONCAT(Table1[[#This Row],[Position]:[DEF]])</f>
        <v>"Point Guard", PG"Luka", "Ball", 67, 2, 5, 6, 46, 14, 46</v>
      </c>
    </row>
    <row r="271" spans="1:2" x14ac:dyDescent="0.25">
      <c r="A271" t="s">
        <v>64</v>
      </c>
      <c r="B271" t="str">
        <f>_xlfn.CONCAT(Table1[[#This Row],[Position]:[DEF]])</f>
        <v>"Shooting Guard", SG"Stefano", "Silva", 66, 1, 23, 31, 1, 14, 41</v>
      </c>
    </row>
    <row r="272" spans="1:2" x14ac:dyDescent="0.25">
      <c r="A272" t="s">
        <v>65</v>
      </c>
      <c r="B272" t="str">
        <f>_xlfn.CONCAT(Table1[[#This Row],[Position]:[DEF]])</f>
        <v>"Small Forward", SF"Clark", "Adams", 86, 38, 37, 39, 45, 3, 13</v>
      </c>
    </row>
    <row r="273" spans="1:2" x14ac:dyDescent="0.25">
      <c r="A273" t="s">
        <v>65</v>
      </c>
      <c r="B273" t="str">
        <f>_xlfn.CONCAT(Table1[[#This Row],[Position]:[DEF]])</f>
        <v>"Center", C"Hubert", "Bacot", 78, 47, 26, 42, 19, 23, 29</v>
      </c>
    </row>
    <row r="274" spans="1:2" x14ac:dyDescent="0.25">
      <c r="A274" t="s">
        <v>65</v>
      </c>
      <c r="B274" t="str">
        <f>_xlfn.CONCAT(Table1[[#This Row],[Position]:[DEF]])</f>
        <v>"Point Guard", PG"Erik", "Morant", 76, 21, 17, 32, 30, 8, 44</v>
      </c>
    </row>
    <row r="275" spans="1:2" x14ac:dyDescent="0.25">
      <c r="A275" t="s">
        <v>65</v>
      </c>
      <c r="B275" t="str">
        <f>_xlfn.CONCAT(Table1[[#This Row],[Position]:[DEF]])</f>
        <v>"Power Forward", PF"Bud", "Walker", 63, 1, 22, 5, 8, 20, 48</v>
      </c>
    </row>
    <row r="276" spans="1:2" x14ac:dyDescent="0.25">
      <c r="A276" t="s">
        <v>65</v>
      </c>
      <c r="B276" t="str">
        <f>_xlfn.CONCAT(Table1[[#This Row],[Position]:[DEF]])</f>
        <v>"Shooting Guard", SG"Alejandro", "Robinson", 61, 16, 47, 6, 1, 35, 5</v>
      </c>
    </row>
    <row r="277" spans="1:2" x14ac:dyDescent="0.25">
      <c r="A277" t="s">
        <v>66</v>
      </c>
      <c r="B277" t="str">
        <f>_xlfn.CONCAT(Table1[[#This Row],[Position]:[DEF]])</f>
        <v>"Small Forward", SF"Cho", "Thomas", 76, 33, 26, 36, 1, 23, 44</v>
      </c>
    </row>
    <row r="278" spans="1:2" x14ac:dyDescent="0.25">
      <c r="A278" t="s">
        <v>66</v>
      </c>
      <c r="B278" t="str">
        <f>_xlfn.CONCAT(Table1[[#This Row],[Position]:[DEF]])</f>
        <v>"Power Forward", PF"Cole", "Green", 72, 32, 17, 19, 10, 41, 33</v>
      </c>
    </row>
    <row r="279" spans="1:2" x14ac:dyDescent="0.25">
      <c r="A279" t="s">
        <v>66</v>
      </c>
      <c r="B279" t="str">
        <f>_xlfn.CONCAT(Table1[[#This Row],[Position]:[DEF]])</f>
        <v>"Center", C"Jeremy", "Wade", 72, 11, 16, 49, 30, 11, 26</v>
      </c>
    </row>
    <row r="280" spans="1:2" x14ac:dyDescent="0.25">
      <c r="A280" t="s">
        <v>66</v>
      </c>
      <c r="B280" t="str">
        <f>_xlfn.CONCAT(Table1[[#This Row],[Position]:[DEF]])</f>
        <v>"Point Guard", PG"DeAndre", "Guster", 70, 5, 26, 9, 41, 18, 34</v>
      </c>
    </row>
    <row r="281" spans="1:2" x14ac:dyDescent="0.25">
      <c r="A281" t="s">
        <v>66</v>
      </c>
      <c r="B281" t="str">
        <f>_xlfn.CONCAT(Table1[[#This Row],[Position]:[DEF]])</f>
        <v>"Shooting Guard", SG"DeMarcus", "Adebayo", 70, 30, 13, 9, 32, 13, 5</v>
      </c>
    </row>
    <row r="282" spans="1:2" x14ac:dyDescent="0.25">
      <c r="A282" t="s">
        <v>67</v>
      </c>
      <c r="B282" t="str">
        <f>_xlfn.CONCAT(Table1[[#This Row],[Position]:[DEF]])</f>
        <v>"Small Forward", SF"Yao", "Bush", 82, 18, 28, 39, 35, 24, 46</v>
      </c>
    </row>
    <row r="283" spans="1:2" x14ac:dyDescent="0.25">
      <c r="A283" t="s">
        <v>67</v>
      </c>
      <c r="B283" t="str">
        <f>_xlfn.CONCAT(Table1[[#This Row],[Position]:[DEF]])</f>
        <v>"Point Guard", PG"Kyrie", "Lee", 80, 15, 14, 47, 45, 18, 4</v>
      </c>
    </row>
    <row r="284" spans="1:2" x14ac:dyDescent="0.25">
      <c r="A284" t="s">
        <v>67</v>
      </c>
      <c r="B284" t="str">
        <f>_xlfn.CONCAT(Table1[[#This Row],[Position]:[DEF]])</f>
        <v>"Power Forward", PF"Jalen", "Nash", 76, 38, 21, 7, 32, 33, 22</v>
      </c>
    </row>
    <row r="285" spans="1:2" x14ac:dyDescent="0.25">
      <c r="A285" t="s">
        <v>67</v>
      </c>
      <c r="B285" t="str">
        <f>_xlfn.CONCAT(Table1[[#This Row],[Position]:[DEF]])</f>
        <v>"Center", C"Steve", "Murray", 72, 39, 46, 11, 23, 12, 8</v>
      </c>
    </row>
    <row r="286" spans="1:2" x14ac:dyDescent="0.25">
      <c r="A286" t="s">
        <v>67</v>
      </c>
      <c r="B286" t="str">
        <f>_xlfn.CONCAT(Table1[[#This Row],[Position]:[DEF]])</f>
        <v>"Shooting Guard", SG"Erik", "Brady", 65, 6, 40, 3, 15, 30, 49</v>
      </c>
    </row>
    <row r="287" spans="1:2" x14ac:dyDescent="0.25">
      <c r="A287" t="s">
        <v>68</v>
      </c>
      <c r="B287" t="str">
        <f>_xlfn.CONCAT(Table1[[#This Row],[Position]:[DEF]])</f>
        <v>"Shooting Guard", SG"Bruno", "Gonzalez", 77, 36, 3, 12, 48, 23, 15</v>
      </c>
    </row>
    <row r="288" spans="1:2" x14ac:dyDescent="0.25">
      <c r="A288" t="s">
        <v>68</v>
      </c>
      <c r="B288" t="str">
        <f>_xlfn.CONCAT(Table1[[#This Row],[Position]:[DEF]])</f>
        <v>"Center", C"Cory", "Adebayo", 74, 49, 47, 38, 1, 49, 1</v>
      </c>
    </row>
    <row r="289" spans="1:2" x14ac:dyDescent="0.25">
      <c r="A289" t="s">
        <v>68</v>
      </c>
      <c r="B289" t="str">
        <f>_xlfn.CONCAT(Table1[[#This Row],[Position]:[DEF]])</f>
        <v>"Small Forward", SF"Caleb", "Ball", 73, 40, 24, 15, 15, 27, 16</v>
      </c>
    </row>
    <row r="290" spans="1:2" x14ac:dyDescent="0.25">
      <c r="A290" t="s">
        <v>68</v>
      </c>
      <c r="B290" t="str">
        <f>_xlfn.CONCAT(Table1[[#This Row],[Position]:[DEF]])</f>
        <v>"Power Forward", PF"TJ", "Jordan", 72, 19, 14, 27, 21, 37, 14</v>
      </c>
    </row>
    <row r="291" spans="1:2" x14ac:dyDescent="0.25">
      <c r="A291" t="s">
        <v>68</v>
      </c>
      <c r="B291" t="str">
        <f>_xlfn.CONCAT(Table1[[#This Row],[Position]:[DEF]])</f>
        <v>"Point Guard", PG"Carmelo", "Guster", 71, 2, 34, 38, 16, 33, 4</v>
      </c>
    </row>
    <row r="292" spans="1:2" x14ac:dyDescent="0.25">
      <c r="A292" t="s">
        <v>69</v>
      </c>
      <c r="B292" t="str">
        <f>_xlfn.CONCAT(Table1[[#This Row],[Position]:[DEF]])</f>
        <v>"Small Forward", SF"Bruno", "Curry", 77, 36, 20, 25, 28, 39, 10</v>
      </c>
    </row>
    <row r="293" spans="1:2" x14ac:dyDescent="0.25">
      <c r="A293" t="s">
        <v>69</v>
      </c>
      <c r="B293" t="str">
        <f>_xlfn.CONCAT(Table1[[#This Row],[Position]:[DEF]])</f>
        <v>"Shooting Guard", SG"Kyrie", "Santos", 76, 25, 48, 44, 7, 19, 6</v>
      </c>
    </row>
    <row r="294" spans="1:2" x14ac:dyDescent="0.25">
      <c r="A294" t="s">
        <v>69</v>
      </c>
      <c r="B294" t="str">
        <f>_xlfn.CONCAT(Table1[[#This Row],[Position]:[DEF]])</f>
        <v>"Power Forward", PF"Brook", "Mensah", 74, 11, 24, 27, 31, 8, 37</v>
      </c>
    </row>
    <row r="295" spans="1:2" x14ac:dyDescent="0.25">
      <c r="A295" t="s">
        <v>69</v>
      </c>
      <c r="B295" t="str">
        <f>_xlfn.CONCAT(Table1[[#This Row],[Position]:[DEF]])</f>
        <v>"Center", C"Brady", "Paul", 73, 31, 3, 40, 30, 32, 4</v>
      </c>
    </row>
    <row r="296" spans="1:2" x14ac:dyDescent="0.25">
      <c r="A296" t="s">
        <v>69</v>
      </c>
      <c r="B296" t="str">
        <f>_xlfn.CONCAT(Table1[[#This Row],[Position]:[DEF]])</f>
        <v>"Point Guard", PG"Bill", "Bridges", 67, 32, 9, 3, 20, 40, 7</v>
      </c>
    </row>
    <row r="297" spans="1:2" x14ac:dyDescent="0.25">
      <c r="A297" t="s">
        <v>70</v>
      </c>
      <c r="B297" t="str">
        <f>_xlfn.CONCAT(Table1[[#This Row],[Position]:[DEF]])</f>
        <v>"Point Guard", PG"Bruno", "Sanchez", 80, 49, 40, 4, 38, 9, 13</v>
      </c>
    </row>
    <row r="298" spans="1:2" x14ac:dyDescent="0.25">
      <c r="A298" t="s">
        <v>70</v>
      </c>
      <c r="B298" t="str">
        <f>_xlfn.CONCAT(Table1[[#This Row],[Position]:[DEF]])</f>
        <v>"Power Forward", PF"TJ", "Jefferson", 78, 28, 9, 1, 49, 17, 44</v>
      </c>
    </row>
    <row r="299" spans="1:2" x14ac:dyDescent="0.25">
      <c r="A299" t="s">
        <v>70</v>
      </c>
      <c r="B299" t="str">
        <f>_xlfn.CONCAT(Table1[[#This Row],[Position]:[DEF]])</f>
        <v>"Small Forward", SF"Carlos", "MacIntosh", 75, 15, 47, 22, 23, 23, 42</v>
      </c>
    </row>
    <row r="300" spans="1:2" x14ac:dyDescent="0.25">
      <c r="A300" t="s">
        <v>70</v>
      </c>
      <c r="B300" t="str">
        <f>_xlfn.CONCAT(Table1[[#This Row],[Position]:[DEF]])</f>
        <v>"Center", C"Yao", "Robinson", 73, 10, 48, 41, 5, 41, 23</v>
      </c>
    </row>
    <row r="301" spans="1:2" x14ac:dyDescent="0.25">
      <c r="A301" t="s">
        <v>70</v>
      </c>
      <c r="B301" t="str">
        <f>_xlfn.CONCAT(Table1[[#This Row],[Position]:[DEF]])</f>
        <v>"Shooting Guard", SG"DJ", "Wade", 66, 43, 25, 8, 12, 26, 27</v>
      </c>
    </row>
    <row r="302" spans="1:2" x14ac:dyDescent="0.25">
      <c r="A302" t="s">
        <v>71</v>
      </c>
      <c r="B302" t="str">
        <f>_xlfn.CONCAT(Table1[[#This Row],[Position]:[DEF]])</f>
        <v>"Shooting Guard", SG"Steve", "Green", 81, 35, 44, 34, 27, 18, 9</v>
      </c>
    </row>
    <row r="303" spans="1:2" x14ac:dyDescent="0.25">
      <c r="A303" t="s">
        <v>71</v>
      </c>
      <c r="B303" t="str">
        <f>_xlfn.CONCAT(Table1[[#This Row],[Position]:[DEF]])</f>
        <v>"Point Guard", PG"Clark", "Anthony", 80, 39, 25, 19, 30, 47, 29</v>
      </c>
    </row>
    <row r="304" spans="1:2" x14ac:dyDescent="0.25">
      <c r="A304" t="s">
        <v>71</v>
      </c>
      <c r="B304" t="str">
        <f>_xlfn.CONCAT(Table1[[#This Row],[Position]:[DEF]])</f>
        <v>"Small Forward", SF"Caleb", "Paul", 79, 10, 38, 33, 45, 38, 13</v>
      </c>
    </row>
    <row r="305" spans="1:2" x14ac:dyDescent="0.25">
      <c r="A305" t="s">
        <v>71</v>
      </c>
      <c r="B305" t="str">
        <f>_xlfn.CONCAT(Table1[[#This Row],[Position]:[DEF]])</f>
        <v>"Center", C"DeAndre", "Jordan", 65, 13, 4, 13, 19, 23, 10</v>
      </c>
    </row>
    <row r="306" spans="1:2" x14ac:dyDescent="0.25">
      <c r="A306" t="s">
        <v>71</v>
      </c>
      <c r="B306" t="str">
        <f>_xlfn.CONCAT(Table1[[#This Row],[Position]:[DEF]])</f>
        <v>"Power Forward", PF"RJ", "Sanchez", 61, 3, 17, 13, 11, 19, 8</v>
      </c>
    </row>
    <row r="307" spans="1:2" x14ac:dyDescent="0.25">
      <c r="A307" t="s">
        <v>72</v>
      </c>
      <c r="B307" t="str">
        <f>_xlfn.CONCAT(Table1[[#This Row],[Position]:[DEF]])</f>
        <v>"Point Guard", PG"Russell", "White", 76, 40, 30, 6, 31, 39, 2</v>
      </c>
    </row>
    <row r="308" spans="1:2" x14ac:dyDescent="0.25">
      <c r="A308" t="s">
        <v>72</v>
      </c>
      <c r="B308" t="str">
        <f>_xlfn.CONCAT(Table1[[#This Row],[Position]:[DEF]])</f>
        <v>"Small Forward", SF"Cho", "Lewis", 74, 2, 19, 32, 42, 19, 26</v>
      </c>
    </row>
    <row r="309" spans="1:2" x14ac:dyDescent="0.25">
      <c r="A309" t="s">
        <v>72</v>
      </c>
      <c r="B309" t="str">
        <f>_xlfn.CONCAT(Table1[[#This Row],[Position]:[DEF]])</f>
        <v>"Center", C"Kemba", "Bush", 74, 9, 36, 35, 20, 39, 18</v>
      </c>
    </row>
    <row r="310" spans="1:2" x14ac:dyDescent="0.25">
      <c r="A310" t="s">
        <v>72</v>
      </c>
      <c r="B310" t="str">
        <f>_xlfn.CONCAT(Table1[[#This Row],[Position]:[DEF]])</f>
        <v>"Power Forward", PF"Hugo", "White", 71, 32, 8, 39, 9, 30, 2</v>
      </c>
    </row>
    <row r="311" spans="1:2" x14ac:dyDescent="0.25">
      <c r="A311" t="s">
        <v>72</v>
      </c>
      <c r="B311" t="str">
        <f>_xlfn.CONCAT(Table1[[#This Row],[Position]:[DEF]])</f>
        <v>"Shooting Guard", SG"Daniel", "Murray", 58, 7, 2, 6, 4, 21, 47</v>
      </c>
    </row>
    <row r="312" spans="1:2" x14ac:dyDescent="0.25">
      <c r="A312" t="s">
        <v>73</v>
      </c>
      <c r="B312" t="str">
        <f>_xlfn.CONCAT(Table1[[#This Row],[Position]:[DEF]])</f>
        <v>"Center", C"Grayson", "Villanueva", 89, 33, 42, 13, 39, 49, 37</v>
      </c>
    </row>
    <row r="313" spans="1:2" x14ac:dyDescent="0.25">
      <c r="A313" t="s">
        <v>73</v>
      </c>
      <c r="B313" t="str">
        <f>_xlfn.CONCAT(Table1[[#This Row],[Position]:[DEF]])</f>
        <v>"Small Forward", SF"Jeremy", "Villanueva", 80, 45, 23, 33, 15, 21, 33</v>
      </c>
    </row>
    <row r="314" spans="1:2" x14ac:dyDescent="0.25">
      <c r="A314" t="s">
        <v>73</v>
      </c>
      <c r="B314" t="str">
        <f>_xlfn.CONCAT(Table1[[#This Row],[Position]:[DEF]])</f>
        <v>"Shooting Guard", SG"Armando", "Bianco", 72, 11, 19, 12, 31, 31, 46</v>
      </c>
    </row>
    <row r="315" spans="1:2" x14ac:dyDescent="0.25">
      <c r="A315" t="s">
        <v>73</v>
      </c>
      <c r="B315" t="str">
        <f>_xlfn.CONCAT(Table1[[#This Row],[Position]:[DEF]])</f>
        <v>"Power Forward", PF"Clark", "Paul", 71, 43, 28, 12, 3, 27, 33</v>
      </c>
    </row>
    <row r="316" spans="1:2" x14ac:dyDescent="0.25">
      <c r="A316" t="s">
        <v>73</v>
      </c>
      <c r="B316" t="str">
        <f>_xlfn.CONCAT(Table1[[#This Row],[Position]:[DEF]])</f>
        <v>"Point Guard", PG"Kevin", "Thomas", 70, 29, 25, 28, 1, 3, 28</v>
      </c>
    </row>
    <row r="317" spans="1:2" x14ac:dyDescent="0.25">
      <c r="A317" t="s">
        <v>74</v>
      </c>
      <c r="B317" t="str">
        <f>_xlfn.CONCAT(Table1[[#This Row],[Position]:[DEF]])</f>
        <v>"Point Guard", PG"Leroy", "Cousins", 84, 30, 38, 46, 35, 4, 17</v>
      </c>
    </row>
    <row r="318" spans="1:2" x14ac:dyDescent="0.25">
      <c r="A318" t="s">
        <v>74</v>
      </c>
      <c r="B318" t="str">
        <f>_xlfn.CONCAT(Table1[[#This Row],[Position]:[DEF]])</f>
        <v>"Power Forward", PF"Steve", "Wade", 84, 30, 32, 34, 37, 42, 25</v>
      </c>
    </row>
    <row r="319" spans="1:2" x14ac:dyDescent="0.25">
      <c r="A319" t="s">
        <v>74</v>
      </c>
      <c r="B319" t="str">
        <f>_xlfn.CONCAT(Table1[[#This Row],[Position]:[DEF]])</f>
        <v>"Small Forward", SF"Luka", "Morant", 81, 43, 22, 14, 44, 19, 24</v>
      </c>
    </row>
    <row r="320" spans="1:2" x14ac:dyDescent="0.25">
      <c r="A320" t="s">
        <v>74</v>
      </c>
      <c r="B320" t="str">
        <f>_xlfn.CONCAT(Table1[[#This Row],[Position]:[DEF]])</f>
        <v>"Shooting Guard", SG"Stefano", "Carter", 65, 38, 16, 3, 21, 16, 15</v>
      </c>
    </row>
    <row r="321" spans="1:2" x14ac:dyDescent="0.25">
      <c r="A321" t="s">
        <v>74</v>
      </c>
      <c r="B321" t="str">
        <f>_xlfn.CONCAT(Table1[[#This Row],[Position]:[DEF]])</f>
        <v>"Center", C"Stefano", "Walton", 60, 7, 31, 11, 2, 18, 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ncaaroster</vt:lpstr>
      <vt:lpstr>Sheet2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Ciuffreda</dc:creator>
  <cp:lastModifiedBy>Gianluca Ciuffreda</cp:lastModifiedBy>
  <dcterms:created xsi:type="dcterms:W3CDTF">2022-04-28T15:33:01Z</dcterms:created>
  <dcterms:modified xsi:type="dcterms:W3CDTF">2022-04-30T15:23:23Z</dcterms:modified>
</cp:coreProperties>
</file>