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mlee/Desktop/Code for DC/"/>
    </mc:Choice>
  </mc:AlternateContent>
  <bookViews>
    <workbookView xWindow="7140" yWindow="2780" windowWidth="25040" windowHeight="16900" tabRatio="500" activeTab="2"/>
  </bookViews>
  <sheets>
    <sheet name="SheetMap Compare" sheetId="1" r:id="rId1"/>
    <sheet name="Sorted by Feeder" sheetId="2" r:id="rId2"/>
    <sheet name="Sorted by Ward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10" i="3" l="1"/>
  <c r="U311" i="3"/>
  <c r="U312" i="3"/>
  <c r="U313" i="3"/>
  <c r="U314" i="3"/>
  <c r="U315" i="3"/>
  <c r="U316" i="3"/>
  <c r="U309" i="3"/>
  <c r="S310" i="3"/>
  <c r="S311" i="3"/>
  <c r="S312" i="3"/>
  <c r="S313" i="3"/>
  <c r="S314" i="3"/>
  <c r="S315" i="3"/>
  <c r="S316" i="3"/>
  <c r="S309" i="3"/>
  <c r="Q310" i="3"/>
  <c r="Q311" i="3"/>
  <c r="Q312" i="3"/>
  <c r="Q313" i="3"/>
  <c r="Q314" i="3"/>
  <c r="Q315" i="3"/>
  <c r="Q316" i="3"/>
  <c r="Q309" i="3"/>
  <c r="O310" i="3"/>
  <c r="O311" i="3"/>
  <c r="O312" i="3"/>
  <c r="O313" i="3"/>
  <c r="O314" i="3"/>
  <c r="O315" i="3"/>
  <c r="O316" i="3"/>
  <c r="O309" i="3"/>
  <c r="M310" i="3"/>
  <c r="M311" i="3"/>
  <c r="M312" i="3"/>
  <c r="M313" i="3"/>
  <c r="M314" i="3"/>
  <c r="M315" i="3"/>
  <c r="M316" i="3"/>
  <c r="M309" i="3"/>
  <c r="K310" i="3"/>
  <c r="K311" i="3"/>
  <c r="K312" i="3"/>
  <c r="K313" i="3"/>
  <c r="K314" i="3"/>
  <c r="K315" i="3"/>
  <c r="K316" i="3"/>
  <c r="K309" i="3"/>
  <c r="H309" i="3"/>
  <c r="V296" i="3"/>
  <c r="U296" i="3"/>
  <c r="S296" i="3"/>
  <c r="Q296" i="3"/>
  <c r="O296" i="3"/>
  <c r="M296" i="3"/>
  <c r="K296" i="3"/>
  <c r="I296" i="3"/>
  <c r="H296" i="3"/>
  <c r="G296" i="3"/>
  <c r="V243" i="3"/>
  <c r="U243" i="3"/>
  <c r="S243" i="3"/>
  <c r="Q243" i="3"/>
  <c r="O243" i="3"/>
  <c r="M243" i="3"/>
  <c r="K243" i="3"/>
  <c r="I243" i="3"/>
  <c r="H243" i="3"/>
  <c r="G243" i="3"/>
  <c r="V201" i="3"/>
  <c r="U201" i="3"/>
  <c r="S201" i="3"/>
  <c r="Q201" i="3"/>
  <c r="O201" i="3"/>
  <c r="M201" i="3"/>
  <c r="K201" i="3"/>
  <c r="I201" i="3"/>
  <c r="H201" i="3"/>
  <c r="G201" i="3"/>
  <c r="V161" i="3"/>
  <c r="U161" i="3"/>
  <c r="S161" i="3"/>
  <c r="Q161" i="3"/>
  <c r="O161" i="3"/>
  <c r="M161" i="3"/>
  <c r="K161" i="3"/>
  <c r="I161" i="3"/>
  <c r="H161" i="3"/>
  <c r="G161" i="3"/>
  <c r="V108" i="3"/>
  <c r="U108" i="3"/>
  <c r="S108" i="3"/>
  <c r="Q108" i="3"/>
  <c r="O108" i="3"/>
  <c r="M108" i="3"/>
  <c r="K108" i="3"/>
  <c r="I108" i="3"/>
  <c r="H108" i="3"/>
  <c r="G108" i="3"/>
  <c r="V61" i="3"/>
  <c r="U61" i="3"/>
  <c r="S61" i="3"/>
  <c r="Q61" i="3"/>
  <c r="O61" i="3"/>
  <c r="M61" i="3"/>
  <c r="K61" i="3"/>
  <c r="I61" i="3"/>
  <c r="H61" i="3"/>
  <c r="G61" i="3"/>
  <c r="V49" i="3"/>
  <c r="U49" i="3"/>
  <c r="S49" i="3"/>
  <c r="Q49" i="3"/>
  <c r="O49" i="3"/>
  <c r="M49" i="3"/>
  <c r="K49" i="3"/>
  <c r="I49" i="3"/>
  <c r="H49" i="3"/>
  <c r="G49" i="3"/>
  <c r="V33" i="3"/>
  <c r="U33" i="3"/>
  <c r="S33" i="3"/>
  <c r="Q33" i="3"/>
  <c r="O33" i="3"/>
  <c r="M33" i="3"/>
  <c r="K33" i="3"/>
  <c r="I33" i="3"/>
  <c r="H33" i="3"/>
  <c r="G33" i="3"/>
  <c r="S302" i="2"/>
  <c r="R302" i="2"/>
  <c r="Q302" i="2"/>
  <c r="P302" i="2"/>
  <c r="O302" i="2"/>
  <c r="N302" i="2"/>
  <c r="M302" i="2"/>
  <c r="L302" i="2"/>
  <c r="K302" i="2"/>
  <c r="J302" i="2"/>
  <c r="I302" i="2"/>
  <c r="S290" i="2"/>
  <c r="R290" i="2"/>
  <c r="Q290" i="2"/>
  <c r="P290" i="2"/>
  <c r="O290" i="2"/>
  <c r="N290" i="2"/>
  <c r="M290" i="2"/>
  <c r="L290" i="2"/>
  <c r="K290" i="2"/>
  <c r="J290" i="2"/>
  <c r="I290" i="2"/>
  <c r="S272" i="2"/>
  <c r="R272" i="2"/>
  <c r="Q272" i="2"/>
  <c r="P272" i="2"/>
  <c r="O272" i="2"/>
  <c r="N272" i="2"/>
  <c r="M272" i="2"/>
  <c r="L272" i="2"/>
  <c r="K272" i="2"/>
  <c r="J272" i="2"/>
  <c r="I272" i="2"/>
  <c r="S265" i="2"/>
  <c r="R265" i="2"/>
  <c r="Q265" i="2"/>
  <c r="P265" i="2"/>
  <c r="O265" i="2"/>
  <c r="N265" i="2"/>
  <c r="M265" i="2"/>
  <c r="L265" i="2"/>
  <c r="K265" i="2"/>
  <c r="J265" i="2"/>
  <c r="I265" i="2"/>
  <c r="S92" i="2"/>
  <c r="R92" i="2"/>
  <c r="Q92" i="2"/>
  <c r="P92" i="2"/>
  <c r="O92" i="2"/>
  <c r="N92" i="2"/>
  <c r="M92" i="2"/>
  <c r="L92" i="2"/>
  <c r="K92" i="2"/>
  <c r="J92" i="2"/>
  <c r="I92" i="2"/>
  <c r="S72" i="2"/>
  <c r="R72" i="2"/>
  <c r="Q72" i="2"/>
  <c r="P72" i="2"/>
  <c r="O72" i="2"/>
  <c r="N72" i="2"/>
  <c r="M72" i="2"/>
  <c r="L72" i="2"/>
  <c r="K72" i="2"/>
  <c r="J72" i="2"/>
  <c r="I72" i="2"/>
  <c r="S60" i="2"/>
  <c r="R60" i="2"/>
  <c r="Q60" i="2"/>
  <c r="P60" i="2"/>
  <c r="O60" i="2"/>
  <c r="N60" i="2"/>
  <c r="M60" i="2"/>
  <c r="L60" i="2"/>
  <c r="K60" i="2"/>
  <c r="J60" i="2"/>
  <c r="I60" i="2"/>
  <c r="S53" i="2"/>
  <c r="R53" i="2"/>
  <c r="Q53" i="2"/>
  <c r="P53" i="2"/>
  <c r="O53" i="2"/>
  <c r="N53" i="2"/>
  <c r="M53" i="2"/>
  <c r="L53" i="2"/>
  <c r="K53" i="2"/>
  <c r="J53" i="2"/>
  <c r="I53" i="2"/>
  <c r="S41" i="2"/>
  <c r="R41" i="2"/>
  <c r="Q41" i="2"/>
  <c r="P41" i="2"/>
  <c r="O41" i="2"/>
  <c r="N41" i="2"/>
  <c r="M41" i="2"/>
  <c r="L41" i="2"/>
  <c r="K41" i="2"/>
  <c r="J41" i="2"/>
  <c r="I41" i="2"/>
  <c r="S27" i="2"/>
  <c r="R27" i="2"/>
  <c r="Q27" i="2"/>
  <c r="P27" i="2"/>
  <c r="O27" i="2"/>
  <c r="N27" i="2"/>
  <c r="M27" i="2"/>
  <c r="L27" i="2"/>
  <c r="K27" i="2"/>
  <c r="J27" i="2"/>
  <c r="I27" i="2"/>
  <c r="S14" i="2"/>
  <c r="R14" i="2"/>
  <c r="Q14" i="2"/>
  <c r="P14" i="2"/>
  <c r="O14" i="2"/>
  <c r="N14" i="2"/>
  <c r="M14" i="2"/>
  <c r="L14" i="2"/>
  <c r="K14" i="2"/>
  <c r="J14" i="2"/>
  <c r="I14" i="2"/>
</calcChain>
</file>

<file path=xl/sharedStrings.xml><?xml version="1.0" encoding="utf-8"?>
<sst xmlns="http://schemas.openxmlformats.org/spreadsheetml/2006/main" count="8178" uniqueCount="636">
  <si>
    <t>SpentPerMaxOccupancy</t>
  </si>
  <si>
    <t>TotalAllotandPlan1621perGSF</t>
  </si>
  <si>
    <t>LifetimeBudgetperGSF</t>
  </si>
  <si>
    <t>SpentPerSqFt</t>
  </si>
  <si>
    <t>TotalAllotandPlan1621perMaxOcc</t>
  </si>
  <si>
    <t>LifetimeBudgetperMaxOcc</t>
  </si>
  <si>
    <t>Dollar Amount</t>
  </si>
  <si>
    <t>Per Enrollment</t>
  </si>
  <si>
    <t>Per Sqft</t>
  </si>
  <si>
    <t>Ward</t>
  </si>
  <si>
    <t>past</t>
  </si>
  <si>
    <t>future</t>
  </si>
  <si>
    <t>total</t>
  </si>
  <si>
    <t>sheet</t>
  </si>
  <si>
    <t>map</t>
  </si>
  <si>
    <t>Anacostia HS</t>
  </si>
  <si>
    <t>Ballou HS</t>
  </si>
  <si>
    <t>Cardozo HS (9-12)</t>
  </si>
  <si>
    <t>Coolidge HS</t>
  </si>
  <si>
    <t>Dunbar HS</t>
  </si>
  <si>
    <t>Eastern HS</t>
  </si>
  <si>
    <t>Roosevelt HS</t>
  </si>
  <si>
    <t>Wilson HS</t>
  </si>
  <si>
    <t>Woodson HS</t>
  </si>
  <si>
    <t>City-Wide</t>
  </si>
  <si>
    <t>School</t>
  </si>
  <si>
    <t>Address</t>
  </si>
  <si>
    <t>School_ID</t>
  </si>
  <si>
    <t>Agency</t>
  </si>
  <si>
    <t>Level</t>
  </si>
  <si>
    <t>FeederHS</t>
  </si>
  <si>
    <t>FeederMS</t>
  </si>
  <si>
    <t>maxOccupancy</t>
  </si>
  <si>
    <t>totalSQFT</t>
  </si>
  <si>
    <t>ProjectType</t>
  </si>
  <si>
    <t>YrComplete</t>
  </si>
  <si>
    <t>FUTUREProjectType16_21</t>
  </si>
  <si>
    <t>FutureYrComplete</t>
  </si>
  <si>
    <t>lifetimeProjType</t>
  </si>
  <si>
    <t>Total_Enrolled</t>
  </si>
  <si>
    <t>Limited_English</t>
  </si>
  <si>
    <t>At_Risk</t>
  </si>
  <si>
    <t>SPED</t>
  </si>
  <si>
    <t>AtRiskPer</t>
  </si>
  <si>
    <t>SPEDPer</t>
  </si>
  <si>
    <t>ESLPer</t>
  </si>
  <si>
    <t>SqFtPerEnroll</t>
  </si>
  <si>
    <t>ProjectPhase</t>
  </si>
  <si>
    <t>longitude</t>
  </si>
  <si>
    <t>latitude</t>
  </si>
  <si>
    <t>Open_Now</t>
  </si>
  <si>
    <t>Anacostia High</t>
  </si>
  <si>
    <t>1601 16th St SE</t>
  </si>
  <si>
    <t>DCPS</t>
  </si>
  <si>
    <t>HS</t>
  </si>
  <si>
    <t>Full Modernization</t>
  </si>
  <si>
    <t>Systems Renewals</t>
  </si>
  <si>
    <t>Full</t>
  </si>
  <si>
    <t>Beers Elementary</t>
  </si>
  <si>
    <t>3600 Alabama Ave SE</t>
  </si>
  <si>
    <t>ES</t>
  </si>
  <si>
    <t>Sousa MS</t>
  </si>
  <si>
    <t>Partial Modernization</t>
  </si>
  <si>
    <t>Phase I</t>
  </si>
  <si>
    <t>Ketcham Elementary</t>
  </si>
  <si>
    <t>1919 15th St SE</t>
  </si>
  <si>
    <t>Kramer MS</t>
  </si>
  <si>
    <t>Kimball Elementary</t>
  </si>
  <si>
    <t>3375 Minnesota Ave SE</t>
  </si>
  <si>
    <t>Stabilized</t>
  </si>
  <si>
    <t>NA</t>
  </si>
  <si>
    <t>Phase 0</t>
  </si>
  <si>
    <t>Kramer Middle</t>
  </si>
  <si>
    <t>1700 Q St SE</t>
  </si>
  <si>
    <t>MS</t>
  </si>
  <si>
    <t>Moten Elementary</t>
  </si>
  <si>
    <t>1565 Morris Rd SE</t>
  </si>
  <si>
    <t>Orr Elementary</t>
  </si>
  <si>
    <t>2200 Minnesota Ave SE</t>
  </si>
  <si>
    <t>Plummer Elementary</t>
  </si>
  <si>
    <t>4601 Texas Ave SE</t>
  </si>
  <si>
    <t>Randle Highlands Elementary</t>
  </si>
  <si>
    <t>1650 30th St SE</t>
  </si>
  <si>
    <t>Full Replacement</t>
  </si>
  <si>
    <t>Savoy Elementary</t>
  </si>
  <si>
    <t>2400 Shannon Pl SE</t>
  </si>
  <si>
    <t>Sousa Middle</t>
  </si>
  <si>
    <t>3650 Ely Pl SE</t>
  </si>
  <si>
    <t>Stanton Elementary</t>
  </si>
  <si>
    <t>2701 Naylor Rd SE</t>
  </si>
  <si>
    <t>Ballou High/STAY</t>
  </si>
  <si>
    <t>3401 4th St SE</t>
  </si>
  <si>
    <t>Garfield Elementary</t>
  </si>
  <si>
    <t>2435 Alabama Ave SE</t>
  </si>
  <si>
    <t>Johnson MS</t>
  </si>
  <si>
    <t>Hart Middle</t>
  </si>
  <si>
    <t>601 Mississippi Ave SE</t>
  </si>
  <si>
    <t>Hendley Elementary</t>
  </si>
  <si>
    <t>425 Chesapeake St SE</t>
  </si>
  <si>
    <t>Hart MS</t>
  </si>
  <si>
    <t>Johnson Middle</t>
  </si>
  <si>
    <t>1400 Bruce Pl SE</t>
  </si>
  <si>
    <t>King, M.L. Elementary</t>
  </si>
  <si>
    <t>3200 6th St SE</t>
  </si>
  <si>
    <t>Leckie Elementary</t>
  </si>
  <si>
    <t>4201 M L King Ave SW</t>
  </si>
  <si>
    <t>Malcolm X Elementary at Green</t>
  </si>
  <si>
    <t>1500 Mississippi Ave. SE Washington</t>
  </si>
  <si>
    <t>Patterson Elementary</t>
  </si>
  <si>
    <t>4399 South Capitol Terr SW</t>
  </si>
  <si>
    <t>Simon Elementary</t>
  </si>
  <si>
    <t>401 Mississippi Ave SE</t>
  </si>
  <si>
    <t>Turner Elementary</t>
  </si>
  <si>
    <t>3264 Stanton Rd SE</t>
  </si>
  <si>
    <t>Bruce-Monroe at Park View ES</t>
  </si>
  <si>
    <t>3560 Warder St NW</t>
  </si>
  <si>
    <t>CHEC (6-8)</t>
  </si>
  <si>
    <t>Cardozo Ed Campus 6th-12th</t>
  </si>
  <si>
    <t>1200 Clifton St. NW</t>
  </si>
  <si>
    <t>MS/HS</t>
  </si>
  <si>
    <t>Cleveland Elementary</t>
  </si>
  <si>
    <t>1825 8th St NW</t>
  </si>
  <si>
    <t>Cardozo EC (6-8)</t>
  </si>
  <si>
    <t>Columbia Hts Ed Campus 6th-12th</t>
  </si>
  <si>
    <t>3101 16th St NW</t>
  </si>
  <si>
    <t>Francis Stevens Ed Campus</t>
  </si>
  <si>
    <t>2425 N St NW</t>
  </si>
  <si>
    <t>ES/MS</t>
  </si>
  <si>
    <t>Garrison Elementary</t>
  </si>
  <si>
    <t>1200 S St NW</t>
  </si>
  <si>
    <t>H.D. Cooke Elementary</t>
  </si>
  <si>
    <t>2525 17th St NW</t>
  </si>
  <si>
    <t>Marie Reed Elementary</t>
  </si>
  <si>
    <t>2201 18th St. NW</t>
  </si>
  <si>
    <t>Col Hts. Ed. Campus (6-8)</t>
  </si>
  <si>
    <t>Powell Elementary</t>
  </si>
  <si>
    <t>1350 Upshur St NW</t>
  </si>
  <si>
    <t>Col. Hts. EC (6-8)</t>
  </si>
  <si>
    <t>Ross Elementary</t>
  </si>
  <si>
    <t>1730 R St NW</t>
  </si>
  <si>
    <t>Seaton Elementary</t>
  </si>
  <si>
    <t>1503 10th St NW</t>
  </si>
  <si>
    <t>Tubman Elementary</t>
  </si>
  <si>
    <t>3101 13th St NW</t>
  </si>
  <si>
    <t>Banneker High</t>
  </si>
  <si>
    <t>800 Euclid St NW</t>
  </si>
  <si>
    <t>Ellington School of the Arts High</t>
  </si>
  <si>
    <t>3500 R St NW</t>
  </si>
  <si>
    <t>Luke Moore High</t>
  </si>
  <si>
    <t>1001 Monroe St NE</t>
  </si>
  <si>
    <t>ALT</t>
  </si>
  <si>
    <t>McKinley Technology High</t>
  </si>
  <si>
    <t>151 T St NE</t>
  </si>
  <si>
    <t>Phelps ACE High</t>
  </si>
  <si>
    <t>704 26th Street NE</t>
  </si>
  <si>
    <t>Ron Brown</t>
  </si>
  <si>
    <t>4800 Meade St NE</t>
  </si>
  <si>
    <t>School Without Walls High</t>
  </si>
  <si>
    <t>2130 G St NW</t>
  </si>
  <si>
    <t>School-Within-School at Goding ES</t>
  </si>
  <si>
    <t>920 F STREET NE</t>
  </si>
  <si>
    <t>Washington Metropolitan High</t>
  </si>
  <si>
    <t>300 Bryant Street NW</t>
  </si>
  <si>
    <t>Brightwood Ed Campus</t>
  </si>
  <si>
    <t>1300 Nicholson St NW</t>
  </si>
  <si>
    <t>Coolidge High</t>
  </si>
  <si>
    <t>6315 5th St NW</t>
  </si>
  <si>
    <t>LaSalle-Backus Ed Campus</t>
  </si>
  <si>
    <t>501 Riggs Road NE</t>
  </si>
  <si>
    <t>Takoma Ed Campus</t>
  </si>
  <si>
    <t>7010 Piney Branch Rd NW</t>
  </si>
  <si>
    <t>Whittier Ed Campus</t>
  </si>
  <si>
    <t>6201 5th St NW</t>
  </si>
  <si>
    <t>Brookland Middle</t>
  </si>
  <si>
    <t>1150 Michigan Avenue, NE</t>
  </si>
  <si>
    <t>Bunker Hill Elementary</t>
  </si>
  <si>
    <t>1401 Michigan Ave NE</t>
  </si>
  <si>
    <t>Brookland MS</t>
  </si>
  <si>
    <t>Burroughs Elementary</t>
  </si>
  <si>
    <t>1820 Monroe St NE</t>
  </si>
  <si>
    <t>Dunbar High</t>
  </si>
  <si>
    <t>101 N St. NW</t>
  </si>
  <si>
    <t>Langdon Elementary</t>
  </si>
  <si>
    <t>1900 Evarts St NE</t>
  </si>
  <si>
    <t>McKinley MS</t>
  </si>
  <si>
    <t>Langley Elementary</t>
  </si>
  <si>
    <t>101 T Street NE</t>
  </si>
  <si>
    <t>Phase II</t>
  </si>
  <si>
    <t>McKinley Middle</t>
  </si>
  <si>
    <t>Noyes Elementary</t>
  </si>
  <si>
    <t>2725 10th St NE</t>
  </si>
  <si>
    <t>Walker-Jones Ed Campus</t>
  </si>
  <si>
    <t>1125 New Jersey Ave NW</t>
  </si>
  <si>
    <t>Wheatley Ed Campus</t>
  </si>
  <si>
    <t>1299 Neal St NE</t>
  </si>
  <si>
    <t>Amidon-Bowen Elementary</t>
  </si>
  <si>
    <t>401 I St, SW</t>
  </si>
  <si>
    <t>Jefferson Acad. MS</t>
  </si>
  <si>
    <t>Brent Elementary</t>
  </si>
  <si>
    <t>301 North Carolina Ave SE</t>
  </si>
  <si>
    <t>Browne Ed Campus</t>
  </si>
  <si>
    <t>850 26th St NE</t>
  </si>
  <si>
    <t>Capitol Hill Montessori</t>
  </si>
  <si>
    <t>215 G Street NE</t>
  </si>
  <si>
    <t>Eastern High</t>
  </si>
  <si>
    <t>1700 East Capitol St NE</t>
  </si>
  <si>
    <t>Eliot-Hine Middle</t>
  </si>
  <si>
    <t>1830 Constitution Ave NE</t>
  </si>
  <si>
    <t>J.O. Wilson Elementary</t>
  </si>
  <si>
    <t>660 K Street NE</t>
  </si>
  <si>
    <t>Stuart-Hobson MS</t>
  </si>
  <si>
    <t>Jefferson Middle</t>
  </si>
  <si>
    <t>801 7th St SW</t>
  </si>
  <si>
    <t>Ludlow-Taylor Elementary</t>
  </si>
  <si>
    <t>659 G St NE</t>
  </si>
  <si>
    <t>Maury Elementary</t>
  </si>
  <si>
    <t>1250 Constitution Ave NE</t>
  </si>
  <si>
    <t>Eliot-Hine MS</t>
  </si>
  <si>
    <t>Miner Elementary</t>
  </si>
  <si>
    <t>601 15th St NE</t>
  </si>
  <si>
    <t>Payne Elementary</t>
  </si>
  <si>
    <t>1445 C St SE</t>
  </si>
  <si>
    <t>Peabody Elementary</t>
  </si>
  <si>
    <t>425 C St NE</t>
  </si>
  <si>
    <t>Stuart-Hobson Middle</t>
  </si>
  <si>
    <t>410 E St NE</t>
  </si>
  <si>
    <t>Thomson Elementary</t>
  </si>
  <si>
    <t>1200 L St NW</t>
  </si>
  <si>
    <t>Tyler Elementary</t>
  </si>
  <si>
    <t>1001 G St SE</t>
  </si>
  <si>
    <t>Van Ness Elementary</t>
  </si>
  <si>
    <t>1150 5th St SE</t>
  </si>
  <si>
    <t>Watkins Elementary</t>
  </si>
  <si>
    <t>420 12th St SE</t>
  </si>
  <si>
    <t>Academia Bilingue (ABC) (Closed 2009)</t>
  </si>
  <si>
    <t>209 Upshur Street NW</t>
  </si>
  <si>
    <t>PCS</t>
  </si>
  <si>
    <t>CLOSED</t>
  </si>
  <si>
    <t>Facility Allowance</t>
  </si>
  <si>
    <t>Closed</t>
  </si>
  <si>
    <t>Academy of Hope NE</t>
  </si>
  <si>
    <t>601 Edgewood Street, NE</t>
  </si>
  <si>
    <t>ADULT</t>
  </si>
  <si>
    <t>Facilities Allowance</t>
  </si>
  <si>
    <t>Ongoing</t>
  </si>
  <si>
    <t>Academy of Hope SE</t>
  </si>
  <si>
    <t>421 Alabama Avenue SE</t>
  </si>
  <si>
    <t>Achievement Prep Elementary</t>
  </si>
  <si>
    <t>1500 Mississippi Avenue, SE</t>
  </si>
  <si>
    <t>Achievement Prep Middle</t>
  </si>
  <si>
    <t>908 Wahler Place, SE</t>
  </si>
  <si>
    <t>AppleTree Early Learning  Columbia Hts.</t>
  </si>
  <si>
    <t xml:space="preserve">2750 14th Street, NW </t>
  </si>
  <si>
    <t>AppleTree Early Learning  Lincoln Park</t>
  </si>
  <si>
    <t>138 12th Street, NE</t>
  </si>
  <si>
    <t>AppleTree Early Learning  Oklahoma</t>
  </si>
  <si>
    <t>320 21st Street, NE</t>
  </si>
  <si>
    <t>AppleTree Early Learning  SW</t>
  </si>
  <si>
    <t>801 7th Street, SW</t>
  </si>
  <si>
    <t>AppleTree Early Learning Amidon (Closed)</t>
  </si>
  <si>
    <t>401 I Street SW</t>
  </si>
  <si>
    <t>AppleTree Early Learning SE (Sav Terr 2011)</t>
  </si>
  <si>
    <t>2011 Savannah Terrace, SE</t>
  </si>
  <si>
    <t>AppleTree Early Learning SE (Sav Terr 2017)</t>
  </si>
  <si>
    <t>2017 Savannah Terrace, SE</t>
  </si>
  <si>
    <t>ARE Academy for Renewal in Ed (Closed 2003)</t>
  </si>
  <si>
    <t>45 P St NW</t>
  </si>
  <si>
    <t>Arts and Technology Academy  (Closed 2014)</t>
  </si>
  <si>
    <t>5300 Blaine Street NE</t>
  </si>
  <si>
    <t>Assc. for Learning Through Arts (Closed 2010)</t>
  </si>
  <si>
    <t>1600 Taylor Street NE</t>
  </si>
  <si>
    <t>Barbara Jordan (Closed 2009)</t>
  </si>
  <si>
    <t>100 Peabody Street NW</t>
  </si>
  <si>
    <t>Basis DC</t>
  </si>
  <si>
    <t>410 8th Street, NW</t>
  </si>
  <si>
    <t>Booker T Washington (Closed 2014)</t>
  </si>
  <si>
    <t>1346 Florida Ave NW</t>
  </si>
  <si>
    <t>Bridges (Combined bldgs)</t>
  </si>
  <si>
    <t>1244 Taylor Street. NW</t>
  </si>
  <si>
    <t>Briya Georgia Ave</t>
  </si>
  <si>
    <t>3912 Georgia Avenue, NW</t>
  </si>
  <si>
    <t>Briya Newton St</t>
  </si>
  <si>
    <t>1755 Newton St NW</t>
  </si>
  <si>
    <t>Briya Ontario Rd</t>
  </si>
  <si>
    <t>2333 Ontario Road, NW (Main Office)</t>
  </si>
  <si>
    <t>Bruce Monroe ES (Demolished 2010)</t>
  </si>
  <si>
    <t>3012 Georgia Ave NW</t>
  </si>
  <si>
    <t>Capital City Elementary</t>
  </si>
  <si>
    <t>100 Peabody Street, NW</t>
  </si>
  <si>
    <t>Capital City High</t>
  </si>
  <si>
    <t>102 Peabody Street, NW</t>
  </si>
  <si>
    <t>Capital City Middle</t>
  </si>
  <si>
    <t>101 Peabody Street, NW</t>
  </si>
  <si>
    <t>Carlos Rosario  Harvard St</t>
  </si>
  <si>
    <t>1100 Harvard Street, NW</t>
  </si>
  <si>
    <t>Carlos Rosario  V St.</t>
  </si>
  <si>
    <t>514 V Street, NE</t>
  </si>
  <si>
    <t>Cedar Tree Academy</t>
  </si>
  <si>
    <t>701 Howard Road, SE</t>
  </si>
  <si>
    <t>Center City Brentwood (Closed)</t>
  </si>
  <si>
    <t>2019 Rhode Island Ave NE</t>
  </si>
  <si>
    <t>Center City Brightwood</t>
  </si>
  <si>
    <t>6008 Georgia Avenue, NW</t>
  </si>
  <si>
    <t>Center City Capitol Hill</t>
  </si>
  <si>
    <t>1503 East Capitol Street, SE</t>
  </si>
  <si>
    <t>Center City Congress Heights</t>
  </si>
  <si>
    <t>220 Highview Place, SE</t>
  </si>
  <si>
    <t>Center City Petworth</t>
  </si>
  <si>
    <t>510 Webster Street, NW</t>
  </si>
  <si>
    <t>Center City Shaw</t>
  </si>
  <si>
    <t>711 N Street, NW</t>
  </si>
  <si>
    <t>Center City Trinidad</t>
  </si>
  <si>
    <t>1217 W Virginia Avenue, NE</t>
  </si>
  <si>
    <t>Cesar Chavez Capitol Hill</t>
  </si>
  <si>
    <t>709 12th Street, SE</t>
  </si>
  <si>
    <t>Cesar Chavez Chavez Prep</t>
  </si>
  <si>
    <t>770 Kenyon Street, NW</t>
  </si>
  <si>
    <t>Cesar Chavez Parkside Middle</t>
  </si>
  <si>
    <t>3702 Hayes Street, NE</t>
  </si>
  <si>
    <t>Cesar Chavez Parkside Upper</t>
  </si>
  <si>
    <t>3701 Hayes Street, NE</t>
  </si>
  <si>
    <t>Children's Studio School (Closed 2010)</t>
  </si>
  <si>
    <t>1301 V Street NW</t>
  </si>
  <si>
    <t>CHOICE Academy at Emery</t>
  </si>
  <si>
    <t>1720 1st St NE</t>
  </si>
  <si>
    <t>City Collegiate (Closed 2010)</t>
  </si>
  <si>
    <t>3265 S Street NW</t>
  </si>
  <si>
    <t>City Lights (Closed 2009)</t>
  </si>
  <si>
    <t>62 T Street NE</t>
  </si>
  <si>
    <t>Community Academy 1st St</t>
  </si>
  <si>
    <t>1400 1st Street, NW</t>
  </si>
  <si>
    <t>Community Academy Allison St</t>
  </si>
  <si>
    <t>1300 Allison Street, NW</t>
  </si>
  <si>
    <t>Community Academy Nicholson St</t>
  </si>
  <si>
    <t>1351 Nicholson Street, NW</t>
  </si>
  <si>
    <t>Community Academy Riggs Rd</t>
  </si>
  <si>
    <t>33 Riggs Road, NE</t>
  </si>
  <si>
    <t>Community College Prep Academy</t>
  </si>
  <si>
    <t>2405 Martin Luther King Jr. Avenue, SE</t>
  </si>
  <si>
    <t>Creative Minds International</t>
  </si>
  <si>
    <t>3224 16th Street, NW</t>
  </si>
  <si>
    <t>DC Bilingual Columbia Rd (Col Hts bldgs)</t>
  </si>
  <si>
    <t>1420 Columbia Road, NW</t>
  </si>
  <si>
    <t>DC International School</t>
  </si>
  <si>
    <t>3220 16th Street, NW</t>
  </si>
  <si>
    <t>DC Prep Benning Elementary</t>
  </si>
  <si>
    <t>100 41st Street, NE</t>
  </si>
  <si>
    <t>DC Prep Benning Middle</t>
  </si>
  <si>
    <t>101 41st Street, NE</t>
  </si>
  <si>
    <t>DC Prep Edgewood Elementary</t>
  </si>
  <si>
    <t>707 Edgewood Street, NE</t>
  </si>
  <si>
    <t>DC Prep Edgewood Middle</t>
  </si>
  <si>
    <t>701 Edgewood Street, NE</t>
  </si>
  <si>
    <t>DC Scholars</t>
  </si>
  <si>
    <t>5601 East Capitol Street, SE</t>
  </si>
  <si>
    <t>Democracy Prep Congress Heights</t>
  </si>
  <si>
    <t>3100 Martin Luther King Jr. Avenue, SE</t>
  </si>
  <si>
    <t>Eagle Academy at McGogney</t>
  </si>
  <si>
    <t>3400 Wheeler Road, SE</t>
  </si>
  <si>
    <t>Eagle Academy New Jersey Ave</t>
  </si>
  <si>
    <t>1017 New Jersey Avenue, SE</t>
  </si>
  <si>
    <t>Early Childhood Academy Johenning</t>
  </si>
  <si>
    <t>4025 9th Street, SE</t>
  </si>
  <si>
    <t>Early Childhood Academy Walter Washington</t>
  </si>
  <si>
    <t xml:space="preserve">4301 9th Street, SE </t>
  </si>
  <si>
    <t>EL Haynes Georgia Ave Middle</t>
  </si>
  <si>
    <t>3600 Georgia Avenue, NW</t>
  </si>
  <si>
    <t>EL Haynes Kansas Ave Elementary</t>
  </si>
  <si>
    <t>4502 Kansas Avenue, NW</t>
  </si>
  <si>
    <t>EL Haynes Kansas Ave High</t>
  </si>
  <si>
    <t>4501 Kansas Avenue, NW</t>
  </si>
  <si>
    <t>Elsie Whitlow Stokes</t>
  </si>
  <si>
    <t>3700 Oakview Terrace, NE</t>
  </si>
  <si>
    <t>Excel Academy</t>
  </si>
  <si>
    <t>2501 Martin Luther King Jr. Avenue, SE</t>
  </si>
  <si>
    <t>Excel Academy LEAD</t>
  </si>
  <si>
    <t>2502 Martin Luther King Jr. Avenue, SE</t>
  </si>
  <si>
    <t>Ferebee Hope (Closed 2013)</t>
  </si>
  <si>
    <t>3999 8th St. SE</t>
  </si>
  <si>
    <t>Friendship Blow-Pierce Elementary</t>
  </si>
  <si>
    <t>725 19th Street, NE</t>
  </si>
  <si>
    <t>Friendship Blow-Pierce Middle</t>
  </si>
  <si>
    <t>Friendship Chamberlain Elementary</t>
  </si>
  <si>
    <t>1345 Potomac Avenue, SE</t>
  </si>
  <si>
    <t>Friendship Southeast Elementary</t>
  </si>
  <si>
    <t>645 Milwaukee Place, SE</t>
  </si>
  <si>
    <t>Friendship Tech Prep</t>
  </si>
  <si>
    <t>2705 Martin Luther King Jr. Avenue, SE</t>
  </si>
  <si>
    <t>Friendship Woodridge Elementary</t>
  </si>
  <si>
    <t>2959 Carlton Avenue, NE</t>
  </si>
  <si>
    <t>Friendship Woodson Collegiate High</t>
  </si>
  <si>
    <t>4095 Minnesota Avenue, NE</t>
  </si>
  <si>
    <t>Garnett Patterson (Swing)</t>
  </si>
  <si>
    <t>2001 10th St NW</t>
  </si>
  <si>
    <t>Swing</t>
  </si>
  <si>
    <t>Harmony DC</t>
  </si>
  <si>
    <t>62 T Street, NE</t>
  </si>
  <si>
    <t>Hope Community Lamond</t>
  </si>
  <si>
    <t>6200 Kansas Avenue, NE</t>
  </si>
  <si>
    <t>Hope Community Tolson</t>
  </si>
  <si>
    <t>2917 8th Street, NE</t>
  </si>
  <si>
    <t>Hospitality High (Closed 2014)</t>
  </si>
  <si>
    <t>1851 9th Street NW</t>
  </si>
  <si>
    <t>Howard Road Academy (Closed 2013)</t>
  </si>
  <si>
    <t>701 Howard Road SE</t>
  </si>
  <si>
    <t>Howard Road Academy G St (Closed 2013)</t>
  </si>
  <si>
    <t>4625 G St SE</t>
  </si>
  <si>
    <t>Howard Road Academy MLK Ave (Closed 2013)</t>
  </si>
  <si>
    <t>2405 ML King Ave SE</t>
  </si>
  <si>
    <t>Howard Road Academy Penn Ave (Closed 2013)</t>
  </si>
  <si>
    <t>3000 Pennsylvania Ave SE</t>
  </si>
  <si>
    <t>Howard U Middle School of Math &amp; Science</t>
  </si>
  <si>
    <t>405 Howard Place, NW</t>
  </si>
  <si>
    <t>IDEA</t>
  </si>
  <si>
    <t>1027 45th Street, NE</t>
  </si>
  <si>
    <t>Ideal Academy N Capitol St</t>
  </si>
  <si>
    <t>6130 N Capitol Street, NW</t>
  </si>
  <si>
    <t>Ideal Academy Peabody St (Closed)</t>
  </si>
  <si>
    <t>Imagine Southeast (Closed 2014)</t>
  </si>
  <si>
    <t>3100 ML King Ave SE</t>
  </si>
  <si>
    <t>Ingenuity Prep</t>
  </si>
  <si>
    <t>4600 Livingston Road, SE</t>
  </si>
  <si>
    <t>Inspired Teaching</t>
  </si>
  <si>
    <t>200 Douglas Street, NE</t>
  </si>
  <si>
    <t>Jo-Arz Academy (Closed 2006)</t>
  </si>
  <si>
    <t>220 Taylor Street NE</t>
  </si>
  <si>
    <t>KAMIT Institute (Closed 2010)</t>
  </si>
  <si>
    <t>KIPP-AIM/Discover/Hts</t>
  </si>
  <si>
    <t>2600 Douglass Place, SE</t>
  </si>
  <si>
    <t>KIPP-Arts &amp; Tech/Quest</t>
  </si>
  <si>
    <t>5300 Blaine Street, NE</t>
  </si>
  <si>
    <t>KIPP-College Prep</t>
  </si>
  <si>
    <t>1401 Brentwood Parkway, NE</t>
  </si>
  <si>
    <t>KIPP-Connect/NE/Spring</t>
  </si>
  <si>
    <t>1375 Mt Olivet Road, NE</t>
  </si>
  <si>
    <t>KIPP-GROW/LEAD/WILL</t>
  </si>
  <si>
    <t>421 P Street, NW</t>
  </si>
  <si>
    <t>KIPP-KEY/LEAP/Promise</t>
  </si>
  <si>
    <t>4801 Benning Road, SE</t>
  </si>
  <si>
    <t>LAMB Missouri Ave</t>
  </si>
  <si>
    <t>1375 Missouri Avenue, NW</t>
  </si>
  <si>
    <t>LAMB Perry St</t>
  </si>
  <si>
    <t>1800 Perry Street, NE</t>
  </si>
  <si>
    <t>LAMB Taylor St. (Closed)</t>
  </si>
  <si>
    <t>Latin Am Youth Cntr Career Academy</t>
  </si>
  <si>
    <t>3047 15th Street, NW</t>
  </si>
  <si>
    <t>Lee Montessori</t>
  </si>
  <si>
    <t>301 Douglas Street, NE</t>
  </si>
  <si>
    <t>Macfarland Middle (Swing)</t>
  </si>
  <si>
    <t>4400 Iowa Ave NW</t>
  </si>
  <si>
    <t>Malcolm X Elementary  (Closed 2013)</t>
  </si>
  <si>
    <t>1351 Alabama Ave SE</t>
  </si>
  <si>
    <t>Mamie D Lee Sp Ed (Closed 2015)</t>
  </si>
  <si>
    <t>100 Galatin St NE</t>
  </si>
  <si>
    <t>Marshall PK3-8th (Closed 2013)</t>
  </si>
  <si>
    <t>3100 Fort Lincoln Drive SE</t>
  </si>
  <si>
    <t>Mary McLeod Bethune 42nd St (Closed)</t>
  </si>
  <si>
    <t>253 42nd Street NE</t>
  </si>
  <si>
    <t>Mary McLeod Bethune Academy Jackson St</t>
  </si>
  <si>
    <t>1404 Jackson Street, NE</t>
  </si>
  <si>
    <t>Mary McLeod Bethune Crestwood (Closed)</t>
  </si>
  <si>
    <t>5413 16th Street NW</t>
  </si>
  <si>
    <t>Maya Angelou Evans Campus</t>
  </si>
  <si>
    <t>5600 E Capitol Street, NE</t>
  </si>
  <si>
    <t>Maya Angelou Shaw Campus (Closed)</t>
  </si>
  <si>
    <t>Maya Angelou Young Adult Learning Cntr</t>
  </si>
  <si>
    <t>MC Terrell Elementary (Closed 2013)</t>
  </si>
  <si>
    <t>3301 Wheeler Rd. SE</t>
  </si>
  <si>
    <t>MEI Futures (Closed 2009)</t>
  </si>
  <si>
    <t>6000 New Hampshire Ave NE</t>
  </si>
  <si>
    <t>Meridian</t>
  </si>
  <si>
    <t>2120 13th Street, NW</t>
  </si>
  <si>
    <t>Montgomery ES (Closed 20010)</t>
  </si>
  <si>
    <t>421 P St NW</t>
  </si>
  <si>
    <t>Mundo Verde Bilingual</t>
  </si>
  <si>
    <t>30 P Street, NW</t>
  </si>
  <si>
    <t>National Collegiate Prep</t>
  </si>
  <si>
    <t>New School (Closed 2006)</t>
  </si>
  <si>
    <t>1920 Bladensburg Road NE</t>
  </si>
  <si>
    <t>New Vistas Prep (Closed 1999)</t>
  </si>
  <si>
    <t>Nia Community (Closed 2011)</t>
  </si>
  <si>
    <t>3845 South Capitol Street SW</t>
  </si>
  <si>
    <t>Options</t>
  </si>
  <si>
    <t>1375 E Street, NE</t>
  </si>
  <si>
    <t>Options Satillite Campus (Closed)</t>
  </si>
  <si>
    <t>702 15th Street NE</t>
  </si>
  <si>
    <t>Paul Public Charter Middle /High</t>
  </si>
  <si>
    <t>5800 8th Street, NW</t>
  </si>
  <si>
    <t>Perry Street Prep</t>
  </si>
  <si>
    <t>Potomac Prep</t>
  </si>
  <si>
    <t>4401 8th Street, NE</t>
  </si>
  <si>
    <t>PR Harris PK3-8th (Closed 2008)</t>
  </si>
  <si>
    <t>4600 Livingston Rd SE</t>
  </si>
  <si>
    <t>RH Terrell PK3-8th (Demolished 2006)</t>
  </si>
  <si>
    <t>1000 1st St NW</t>
  </si>
  <si>
    <t>Demolished</t>
  </si>
  <si>
    <t>Richard Milburn Academy (Closed 2002)</t>
  </si>
  <si>
    <t>1027 45th Street NE</t>
  </si>
  <si>
    <t>Richard Wright Journalism &amp; Media Arts</t>
  </si>
  <si>
    <t>770 M Street SE</t>
  </si>
  <si>
    <t>River Terrace Special Ed Center</t>
  </si>
  <si>
    <t>420 34th St NE</t>
  </si>
  <si>
    <t>Roots</t>
  </si>
  <si>
    <t>15 Kennedy Street, NW</t>
  </si>
  <si>
    <t>Roots N Capitol St</t>
  </si>
  <si>
    <t>6222 North Capitol Street, NW</t>
  </si>
  <si>
    <t>Rudolph (Closed)</t>
  </si>
  <si>
    <t>5200 2nd St NW</t>
  </si>
  <si>
    <t>SAIL 16th St. (Closed 2011)</t>
  </si>
  <si>
    <t>1100 16th Street NW</t>
  </si>
  <si>
    <t>SAIL H St (Closed 2010)</t>
  </si>
  <si>
    <t>1705 H Street NW</t>
  </si>
  <si>
    <t>Sasha Bruce (Closed 2006)</t>
  </si>
  <si>
    <t>1375 E Street NE</t>
  </si>
  <si>
    <t>SEED</t>
  </si>
  <si>
    <t>4300 C Street SE</t>
  </si>
  <si>
    <t>Sela</t>
  </si>
  <si>
    <t>6015 Chillum Place, NE</t>
  </si>
  <si>
    <t>Septima Clark (Closed 2013)</t>
  </si>
  <si>
    <t>Sharpe Health Special Ed</t>
  </si>
  <si>
    <t>4300 13th Street NW</t>
  </si>
  <si>
    <t>Shaw Middle (Closed 2008)</t>
  </si>
  <si>
    <t>925 Rhode Island Ave NW</t>
  </si>
  <si>
    <t>Shining Stars Montessori</t>
  </si>
  <si>
    <t>6017 Chillum Place, NE</t>
  </si>
  <si>
    <t>Somerset</t>
  </si>
  <si>
    <t>3301 Wheeler Road, SE</t>
  </si>
  <si>
    <t>Southeast Academy (Closed 2005)</t>
  </si>
  <si>
    <t>645 Milwaukee Place SE</t>
  </si>
  <si>
    <t>St. Coletta Special Education</t>
  </si>
  <si>
    <t>1901 Independence Avenue, SE</t>
  </si>
  <si>
    <t>Tech World (Closed 2002)</t>
  </si>
  <si>
    <t>401 M ST SW</t>
  </si>
  <si>
    <t>The Next Step</t>
  </si>
  <si>
    <t>Thea Bowman (Closed 2011)</t>
  </si>
  <si>
    <t>320 21st Street NE</t>
  </si>
  <si>
    <t>Thurgood Marshall Academy</t>
  </si>
  <si>
    <t>2427 Martin Luther King Jr. Avenue, SE</t>
  </si>
  <si>
    <t>Tree of Life Community</t>
  </si>
  <si>
    <t>2315 18th Place, NE</t>
  </si>
  <si>
    <t>Tri-Community (Closed 2007)</t>
  </si>
  <si>
    <t>3700 N Capitol Street NW</t>
  </si>
  <si>
    <t>Two Rivers Elementary</t>
  </si>
  <si>
    <t xml:space="preserve">1227 4th Street, NE </t>
  </si>
  <si>
    <t>Two Rivers Middle</t>
  </si>
  <si>
    <t>1234 4th Street, NE</t>
  </si>
  <si>
    <t>Village Learning Center (Closed 2004)</t>
  </si>
  <si>
    <t>33 Riggs Road NE</t>
  </si>
  <si>
    <t>Washington Academy G St (Closed 2008)</t>
  </si>
  <si>
    <t>Washington Academy M St (Closed 2008)</t>
  </si>
  <si>
    <t>Washington Academy Penn Ave (Closed 2008)</t>
  </si>
  <si>
    <t>Washington Latin Middle/High</t>
  </si>
  <si>
    <t>5200 2nd Street, NW</t>
  </si>
  <si>
    <t>Washington Math Science Tech</t>
  </si>
  <si>
    <t>Washington Yu Ying</t>
  </si>
  <si>
    <t>220 Taylor Street, NE</t>
  </si>
  <si>
    <t>Wilkinson PK3-8th (Closed 2008)</t>
  </si>
  <si>
    <t>2330 Pomeroy Rd. SE</t>
  </si>
  <si>
    <t>William E Doar Jr</t>
  </si>
  <si>
    <t>705 Edgewood Street, NE</t>
  </si>
  <si>
    <t>William E Doar Jr, Soldiers Home (Closed)</t>
  </si>
  <si>
    <t>World (Closed 1998)</t>
  </si>
  <si>
    <t>1375 Missouri Ave NW</t>
  </si>
  <si>
    <t>Young America Works (Closed 2010)</t>
  </si>
  <si>
    <t>6015 Chillum Place NE</t>
  </si>
  <si>
    <t>Young Technocrats (Closed 1999)</t>
  </si>
  <si>
    <t>Youthbuild</t>
  </si>
  <si>
    <t>3014 14th St NW</t>
  </si>
  <si>
    <t>Barnard Elementary</t>
  </si>
  <si>
    <t>430 Decatur St NW</t>
  </si>
  <si>
    <t>Truesdell or West EC (6th-8th)</t>
  </si>
  <si>
    <t>Raymond Ed Campus</t>
  </si>
  <si>
    <t>915 Spring Rd NW</t>
  </si>
  <si>
    <t>Roosevelt High/STAY</t>
  </si>
  <si>
    <t>4301 13th St NW</t>
  </si>
  <si>
    <t>Truesdell Ed Campus</t>
  </si>
  <si>
    <t>800 Ingraham St NW</t>
  </si>
  <si>
    <t>West Ed Campus</t>
  </si>
  <si>
    <t>1338 Farragut St NW</t>
  </si>
  <si>
    <t>Bancroft Elementary</t>
  </si>
  <si>
    <t>Deal MS</t>
  </si>
  <si>
    <t>Deal Middle</t>
  </si>
  <si>
    <t>3815 Fort Dr NW</t>
  </si>
  <si>
    <t>Eaton Elementary</t>
  </si>
  <si>
    <t>3301 Lowell St NW</t>
  </si>
  <si>
    <t>Hardy MS</t>
  </si>
  <si>
    <t>Hardy Middle</t>
  </si>
  <si>
    <t>1819 35th St NW</t>
  </si>
  <si>
    <t>Hearst Elementary</t>
  </si>
  <si>
    <t>3950 37th St NW</t>
  </si>
  <si>
    <t>Hyde-Addison Elementary</t>
  </si>
  <si>
    <t>3219 O St NW</t>
  </si>
  <si>
    <t>Janney Elementary</t>
  </si>
  <si>
    <t>4130 Albemarle St NW</t>
  </si>
  <si>
    <t>Key Elementary</t>
  </si>
  <si>
    <t>5001 Dana Pl NW</t>
  </si>
  <si>
    <t>Lafayette Elementary</t>
  </si>
  <si>
    <t>5701 Broad Branch Rd NW</t>
  </si>
  <si>
    <t>Mann Elementary</t>
  </si>
  <si>
    <t>4430 Newark St NW</t>
  </si>
  <si>
    <t>Murch Elementary</t>
  </si>
  <si>
    <t>4810 36th St NW</t>
  </si>
  <si>
    <t>Oyster-Adams, Adams Ed Campus</t>
  </si>
  <si>
    <t>2020 19th St. NW</t>
  </si>
  <si>
    <t>Oyster-Adams, Oyster Ed Campus</t>
  </si>
  <si>
    <t>2801 Calvert St NW</t>
  </si>
  <si>
    <t>Shepherd Elementary</t>
  </si>
  <si>
    <t>7800 14th St NW</t>
  </si>
  <si>
    <t>Stoddert Elementary</t>
  </si>
  <si>
    <t>4001 Calvert St NW</t>
  </si>
  <si>
    <t>Wilson High</t>
  </si>
  <si>
    <t>3950 Chesapeake St NW</t>
  </si>
  <si>
    <t>Aiton Elementary</t>
  </si>
  <si>
    <t>533 48th Pl NE</t>
  </si>
  <si>
    <t>Kelly Miller MS</t>
  </si>
  <si>
    <t>Burrville Elementary</t>
  </si>
  <si>
    <t>801 Division Ave NE</t>
  </si>
  <si>
    <t>C.W. Harris Elementary</t>
  </si>
  <si>
    <t>301 53rd St SE</t>
  </si>
  <si>
    <t>Drew Elementary</t>
  </si>
  <si>
    <t>5600 Eads St NE</t>
  </si>
  <si>
    <t>Houston Elementary</t>
  </si>
  <si>
    <t>1100 50th Pl NE</t>
  </si>
  <si>
    <t>Kelly Miller Middle</t>
  </si>
  <si>
    <t>301 49th St NE</t>
  </si>
  <si>
    <t>Nalle Elementary</t>
  </si>
  <si>
    <t>219 50th St SE</t>
  </si>
  <si>
    <t>Smothers Elementary</t>
  </si>
  <si>
    <t>4400 Brooks St NE</t>
  </si>
  <si>
    <t>Thomas Elementary</t>
  </si>
  <si>
    <t>650 Anacostia Ave NE</t>
  </si>
  <si>
    <t>Woodson, H.D. High</t>
  </si>
  <si>
    <t>540 55th St. NE</t>
  </si>
  <si>
    <t>Wards</t>
  </si>
  <si>
    <t># of schools</t>
  </si>
  <si>
    <t>KATE Dbl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</si>
</sst>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&quot;$&quot;#,##0.00;[Red]&quot;$&quot;#,##0.00"/>
  </numFmts>
  <fonts count="7" x14ac:knownFonts="1">
    <font>
      <sz val="10"/>
      <color theme="1"/>
      <name val="Geneva"/>
      <family val="2"/>
    </font>
    <font>
      <b/>
      <sz val="10"/>
      <color theme="1"/>
      <name val="Geneva"/>
      <family val="2"/>
    </font>
    <font>
      <sz val="10"/>
      <name val="Geneva"/>
    </font>
    <font>
      <sz val="10"/>
      <color rgb="FF000000"/>
      <name val="Geneva"/>
      <family val="2"/>
    </font>
    <font>
      <sz val="10"/>
      <color rgb="FF0000FF"/>
      <name val="Geneva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double">
        <color theme="9" tint="-0.249977111117893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Fo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vertical="center"/>
    </xf>
    <xf numFmtId="164" fontId="0" fillId="0" borderId="0" xfId="0" applyNumberFormat="1"/>
    <xf numFmtId="164" fontId="0" fillId="5" borderId="0" xfId="0" applyNumberFormat="1" applyFont="1" applyFill="1" applyAlignment="1">
      <alignment vertical="center"/>
    </xf>
    <xf numFmtId="164" fontId="2" fillId="0" borderId="0" xfId="0" applyNumberFormat="1" applyFont="1"/>
    <xf numFmtId="0" fontId="4" fillId="0" borderId="0" xfId="0" applyFont="1"/>
    <xf numFmtId="11" fontId="0" fillId="0" borderId="0" xfId="0" applyNumberFormat="1"/>
    <xf numFmtId="0" fontId="3" fillId="0" borderId="0" xfId="0" applyFont="1"/>
    <xf numFmtId="164" fontId="4" fillId="0" borderId="0" xfId="0" applyNumberFormat="1" applyFont="1"/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0" fillId="2" borderId="0" xfId="0" applyNumberFormat="1" applyFont="1" applyFill="1"/>
    <xf numFmtId="164" fontId="0" fillId="3" borderId="0" xfId="0" applyNumberFormat="1" applyFont="1" applyFill="1" applyAlignment="1">
      <alignment horizontal="left"/>
    </xf>
    <xf numFmtId="164" fontId="0" fillId="3" borderId="0" xfId="0" applyNumberFormat="1" applyFont="1" applyFill="1" applyAlignment="1">
      <alignment horizontal="right"/>
    </xf>
    <xf numFmtId="164" fontId="0" fillId="4" borderId="0" xfId="0" applyNumberFormat="1" applyFont="1" applyFill="1" applyAlignment="1">
      <alignment horizontal="left"/>
    </xf>
    <xf numFmtId="164" fontId="0" fillId="4" borderId="0" xfId="0" applyNumberFormat="1" applyFont="1" applyFill="1" applyAlignment="1">
      <alignment horizontal="right"/>
    </xf>
    <xf numFmtId="164" fontId="0" fillId="4" borderId="0" xfId="0" applyNumberFormat="1" applyFont="1" applyFill="1"/>
    <xf numFmtId="164" fontId="2" fillId="0" borderId="0" xfId="0" applyNumberFormat="1" applyFont="1" applyAlignment="1">
      <alignment vertical="center"/>
    </xf>
    <xf numFmtId="0" fontId="6" fillId="6" borderId="1" xfId="0" applyFont="1" applyFill="1" applyBorder="1"/>
    <xf numFmtId="0" fontId="5" fillId="0" borderId="2" xfId="0" applyNumberFormat="1" applyFont="1" applyBorder="1"/>
    <xf numFmtId="165" fontId="0" fillId="0" borderId="0" xfId="0" applyNumberFormat="1"/>
    <xf numFmtId="0" fontId="0" fillId="7" borderId="0" xfId="0" applyFill="1"/>
    <xf numFmtId="164" fontId="0" fillId="7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1"/>
  <sheetViews>
    <sheetView workbookViewId="0">
      <selection activeCell="H19" sqref="H19"/>
    </sheetView>
  </sheetViews>
  <sheetFormatPr baseColWidth="10" defaultRowHeight="18" customHeight="1" x14ac:dyDescent="0.2"/>
  <cols>
    <col min="1" max="1" width="14.42578125" style="4" customWidth="1"/>
    <col min="2" max="7" width="15.42578125" style="1" customWidth="1"/>
    <col min="8" max="17" width="10.28515625" style="1" customWidth="1"/>
    <col min="18" max="20" width="10.7109375" style="1"/>
    <col min="21" max="21" width="10.28515625" style="1" customWidth="1"/>
    <col min="22" max="16384" width="10.7109375" style="1"/>
  </cols>
  <sheetData>
    <row r="2" spans="1:19" ht="18" customHeight="1" x14ac:dyDescent="0.2">
      <c r="H2" s="2" t="s">
        <v>0</v>
      </c>
      <c r="I2" s="2"/>
      <c r="J2" s="2" t="s">
        <v>1</v>
      </c>
      <c r="K2" s="2"/>
      <c r="L2" s="2" t="s">
        <v>2</v>
      </c>
      <c r="M2" s="2"/>
      <c r="N2" s="2" t="s">
        <v>3</v>
      </c>
      <c r="O2" s="2"/>
      <c r="P2" s="2" t="s">
        <v>4</v>
      </c>
      <c r="Q2" s="2"/>
      <c r="R2" s="2" t="s">
        <v>5</v>
      </c>
    </row>
    <row r="3" spans="1:19" ht="18" customHeight="1" x14ac:dyDescent="0.2"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9" ht="18" customHeight="1" x14ac:dyDescent="0.2">
      <c r="B4" s="15" t="s">
        <v>6</v>
      </c>
      <c r="C4" s="15"/>
      <c r="D4" s="15"/>
      <c r="E4" s="15"/>
      <c r="F4" s="15"/>
      <c r="G4" s="15"/>
      <c r="H4" s="16" t="s">
        <v>7</v>
      </c>
      <c r="I4" s="17"/>
      <c r="J4" s="17"/>
      <c r="K4" s="17"/>
      <c r="L4" s="17"/>
      <c r="M4" s="17"/>
      <c r="N4" s="18" t="s">
        <v>8</v>
      </c>
      <c r="O4" s="19"/>
      <c r="P4" s="19"/>
      <c r="Q4" s="19"/>
      <c r="R4" s="19"/>
      <c r="S4" s="20"/>
    </row>
    <row r="5" spans="1:19" ht="18" customHeight="1" x14ac:dyDescent="0.2">
      <c r="A5" s="3" t="s">
        <v>9</v>
      </c>
      <c r="B5" s="3" t="s">
        <v>10</v>
      </c>
      <c r="C5" s="3"/>
      <c r="D5" s="3" t="s">
        <v>11</v>
      </c>
      <c r="F5" s="3" t="s">
        <v>12</v>
      </c>
      <c r="G5" s="3"/>
      <c r="H5" s="3" t="s">
        <v>10</v>
      </c>
      <c r="I5" s="3"/>
      <c r="J5" s="3" t="s">
        <v>11</v>
      </c>
      <c r="K5" s="3"/>
      <c r="L5" s="3" t="s">
        <v>12</v>
      </c>
      <c r="M5" s="3"/>
      <c r="N5" s="3" t="s">
        <v>10</v>
      </c>
      <c r="O5" s="3"/>
      <c r="P5" s="3" t="s">
        <v>11</v>
      </c>
      <c r="Q5" s="3"/>
      <c r="R5" s="3" t="s">
        <v>12</v>
      </c>
    </row>
    <row r="6" spans="1:19" ht="18" customHeight="1" x14ac:dyDescent="0.2">
      <c r="B6" s="4" t="s">
        <v>13</v>
      </c>
      <c r="C6" s="4" t="s">
        <v>14</v>
      </c>
      <c r="D6" s="4" t="s">
        <v>13</v>
      </c>
      <c r="E6" s="4" t="s">
        <v>14</v>
      </c>
      <c r="F6" s="4" t="s">
        <v>13</v>
      </c>
      <c r="G6" s="4" t="s">
        <v>14</v>
      </c>
      <c r="H6" s="4" t="s">
        <v>13</v>
      </c>
      <c r="I6" s="4" t="s">
        <v>14</v>
      </c>
      <c r="J6" s="4" t="s">
        <v>13</v>
      </c>
      <c r="K6" s="4" t="s">
        <v>14</v>
      </c>
      <c r="L6" s="4" t="s">
        <v>13</v>
      </c>
      <c r="M6" s="4" t="s">
        <v>14</v>
      </c>
      <c r="N6" s="4" t="s">
        <v>13</v>
      </c>
      <c r="O6" s="4" t="s">
        <v>14</v>
      </c>
      <c r="P6" s="4" t="s">
        <v>13</v>
      </c>
      <c r="Q6" s="4" t="s">
        <v>14</v>
      </c>
      <c r="R6" s="4" t="s">
        <v>13</v>
      </c>
      <c r="S6" s="4" t="s">
        <v>14</v>
      </c>
    </row>
    <row r="7" spans="1:19" ht="18" customHeight="1" x14ac:dyDescent="0.2">
      <c r="A7" s="4">
        <v>1</v>
      </c>
      <c r="B7" s="1">
        <v>429425849</v>
      </c>
      <c r="C7" s="5">
        <v>429425849</v>
      </c>
      <c r="D7" s="1">
        <v>303768632</v>
      </c>
      <c r="E7" s="5">
        <v>303768632</v>
      </c>
      <c r="F7" s="1">
        <v>753091175</v>
      </c>
      <c r="G7" s="5">
        <v>753091175</v>
      </c>
      <c r="H7" s="1">
        <v>731554</v>
      </c>
      <c r="I7" s="5">
        <v>731554</v>
      </c>
      <c r="J7" s="1">
        <v>667812</v>
      </c>
      <c r="K7" s="5">
        <v>667812</v>
      </c>
      <c r="L7" s="1">
        <v>1364685</v>
      </c>
      <c r="M7" s="5">
        <v>1364685</v>
      </c>
      <c r="N7" s="1">
        <v>5438</v>
      </c>
      <c r="O7" s="5">
        <v>5438</v>
      </c>
      <c r="P7" s="1">
        <v>5395</v>
      </c>
      <c r="Q7" s="5">
        <v>5395</v>
      </c>
      <c r="R7" s="1">
        <v>11678</v>
      </c>
      <c r="S7" s="5">
        <v>11678</v>
      </c>
    </row>
    <row r="8" spans="1:19" ht="18" customHeight="1" x14ac:dyDescent="0.2">
      <c r="A8" s="4">
        <v>2</v>
      </c>
      <c r="B8" s="1">
        <v>189256934</v>
      </c>
      <c r="C8" s="7">
        <v>183263629</v>
      </c>
      <c r="D8" s="1">
        <v>134479698</v>
      </c>
      <c r="E8" s="5">
        <v>134479698</v>
      </c>
      <c r="F8" s="1">
        <v>414619156</v>
      </c>
      <c r="G8" s="7">
        <v>408625851</v>
      </c>
      <c r="H8" s="1">
        <v>430508</v>
      </c>
      <c r="I8" s="7">
        <v>415525</v>
      </c>
      <c r="J8" s="1">
        <v>309920</v>
      </c>
      <c r="K8" s="5">
        <v>309920</v>
      </c>
      <c r="L8" s="1">
        <v>927294</v>
      </c>
      <c r="M8" s="7">
        <v>912311</v>
      </c>
      <c r="N8" s="1">
        <v>2332</v>
      </c>
      <c r="O8" s="7">
        <v>2247</v>
      </c>
      <c r="P8" s="1">
        <v>1611</v>
      </c>
      <c r="Q8" s="5">
        <v>1611</v>
      </c>
      <c r="R8" s="1">
        <v>4391</v>
      </c>
      <c r="S8" s="7">
        <v>4306</v>
      </c>
    </row>
    <row r="9" spans="1:19" ht="18" customHeight="1" x14ac:dyDescent="0.2">
      <c r="A9" s="4">
        <v>3</v>
      </c>
      <c r="B9" s="1">
        <v>375495291</v>
      </c>
      <c r="C9" s="5">
        <v>375495291</v>
      </c>
      <c r="D9" s="1">
        <v>78569277</v>
      </c>
      <c r="E9" s="5">
        <v>78569277</v>
      </c>
      <c r="F9" s="1">
        <v>470116889</v>
      </c>
      <c r="G9" s="5">
        <v>470116889</v>
      </c>
      <c r="H9" s="1">
        <v>532893</v>
      </c>
      <c r="I9" s="5">
        <v>532893</v>
      </c>
      <c r="J9" s="1">
        <v>166637</v>
      </c>
      <c r="K9" s="5">
        <v>166637</v>
      </c>
      <c r="L9" s="1">
        <v>772008</v>
      </c>
      <c r="M9" s="5">
        <v>772008</v>
      </c>
      <c r="N9" s="1">
        <v>3022</v>
      </c>
      <c r="O9" s="5">
        <v>3022</v>
      </c>
      <c r="P9" s="1">
        <v>1639</v>
      </c>
      <c r="Q9" s="5">
        <v>1639</v>
      </c>
      <c r="R9" s="1">
        <v>5158</v>
      </c>
      <c r="S9" s="5">
        <v>5158</v>
      </c>
    </row>
    <row r="10" spans="1:19" ht="18" customHeight="1" x14ac:dyDescent="0.2">
      <c r="A10" s="4">
        <v>4</v>
      </c>
      <c r="B10" s="1">
        <v>411571793</v>
      </c>
      <c r="C10" s="5">
        <v>411571793</v>
      </c>
      <c r="D10" s="1">
        <v>401345766</v>
      </c>
      <c r="E10" s="5">
        <v>401345766</v>
      </c>
      <c r="F10" s="1">
        <v>880444583</v>
      </c>
      <c r="G10" s="5">
        <v>880444583</v>
      </c>
      <c r="H10" s="1">
        <v>937099</v>
      </c>
      <c r="I10" s="5">
        <v>937099</v>
      </c>
      <c r="J10" s="1">
        <v>773730</v>
      </c>
      <c r="K10" s="5">
        <v>773730</v>
      </c>
      <c r="L10" s="1">
        <v>1724510</v>
      </c>
      <c r="M10" s="5">
        <v>1724510</v>
      </c>
      <c r="N10" s="1">
        <v>9235</v>
      </c>
      <c r="O10" s="5">
        <v>9235</v>
      </c>
      <c r="P10" s="1">
        <v>5674</v>
      </c>
      <c r="Q10" s="5">
        <v>5674</v>
      </c>
      <c r="R10" s="1">
        <v>12245</v>
      </c>
      <c r="S10" s="5">
        <v>12245</v>
      </c>
    </row>
    <row r="11" spans="1:19" ht="18" customHeight="1" x14ac:dyDescent="0.2">
      <c r="A11" s="4">
        <v>5</v>
      </c>
      <c r="B11" s="1">
        <v>707686127</v>
      </c>
      <c r="C11" s="5">
        <v>707686127</v>
      </c>
      <c r="D11" s="1">
        <v>190911391</v>
      </c>
      <c r="E11" s="5">
        <v>190911391</v>
      </c>
      <c r="F11" s="1">
        <v>877671930</v>
      </c>
      <c r="G11" s="5">
        <v>877671930</v>
      </c>
      <c r="H11" s="1">
        <v>1342774</v>
      </c>
      <c r="I11" s="5">
        <v>1342774</v>
      </c>
      <c r="J11" s="1">
        <v>458460</v>
      </c>
      <c r="K11" s="5">
        <v>458460</v>
      </c>
      <c r="L11" s="1">
        <v>1749215</v>
      </c>
      <c r="M11" s="5">
        <v>1749215</v>
      </c>
      <c r="N11" s="1">
        <v>9526</v>
      </c>
      <c r="O11" s="5">
        <v>9526</v>
      </c>
      <c r="P11" s="1">
        <v>4056</v>
      </c>
      <c r="Q11" s="5">
        <v>4056</v>
      </c>
      <c r="R11" s="1">
        <v>12365</v>
      </c>
      <c r="S11" s="5">
        <v>12365</v>
      </c>
    </row>
    <row r="12" spans="1:19" ht="18" customHeight="1" x14ac:dyDescent="0.2">
      <c r="A12" s="4">
        <v>6</v>
      </c>
      <c r="B12" s="1">
        <v>361072429</v>
      </c>
      <c r="C12" s="7">
        <v>367065734</v>
      </c>
      <c r="D12" s="1">
        <v>237219124</v>
      </c>
      <c r="E12" s="5">
        <v>237219124</v>
      </c>
      <c r="F12" s="1">
        <v>624530443</v>
      </c>
      <c r="G12" s="7">
        <v>630523748</v>
      </c>
      <c r="H12" s="1">
        <v>761215</v>
      </c>
      <c r="I12" s="7">
        <v>776198</v>
      </c>
      <c r="J12" s="1">
        <v>558609</v>
      </c>
      <c r="K12" s="5">
        <v>558609</v>
      </c>
      <c r="L12" s="1">
        <v>1382986</v>
      </c>
      <c r="M12" s="7">
        <v>1397969</v>
      </c>
      <c r="N12" s="1">
        <v>5417</v>
      </c>
      <c r="O12" s="7">
        <v>5502</v>
      </c>
      <c r="P12" s="1">
        <v>4557</v>
      </c>
      <c r="Q12" s="5">
        <v>4557</v>
      </c>
      <c r="R12" s="1">
        <v>10367</v>
      </c>
      <c r="S12" s="7">
        <v>10452</v>
      </c>
    </row>
    <row r="13" spans="1:19" ht="18" customHeight="1" x14ac:dyDescent="0.2">
      <c r="A13" s="4">
        <v>7</v>
      </c>
      <c r="B13" s="1">
        <v>508922037</v>
      </c>
      <c r="C13" s="5">
        <v>508922037</v>
      </c>
      <c r="D13" s="1">
        <v>227281219</v>
      </c>
      <c r="E13" s="5">
        <v>227281219</v>
      </c>
      <c r="F13" s="1">
        <v>734933609</v>
      </c>
      <c r="G13" s="5">
        <v>734933609</v>
      </c>
      <c r="H13" s="1">
        <v>871857</v>
      </c>
      <c r="I13" s="5">
        <v>871857</v>
      </c>
      <c r="J13" s="1">
        <v>480167</v>
      </c>
      <c r="K13" s="5">
        <v>480167</v>
      </c>
      <c r="L13" s="1">
        <v>1436263</v>
      </c>
      <c r="M13" s="5">
        <v>1436263</v>
      </c>
      <c r="N13" s="1">
        <v>5904</v>
      </c>
      <c r="O13" s="5">
        <v>5904</v>
      </c>
      <c r="P13" s="1">
        <v>3590</v>
      </c>
      <c r="Q13" s="5">
        <v>3590</v>
      </c>
      <c r="R13" s="1">
        <v>9462</v>
      </c>
      <c r="S13" s="5">
        <v>9462</v>
      </c>
    </row>
    <row r="14" spans="1:19" ht="18" customHeight="1" x14ac:dyDescent="0.2">
      <c r="A14" s="4">
        <v>8</v>
      </c>
      <c r="B14" s="1">
        <v>607892202</v>
      </c>
      <c r="C14" s="5">
        <v>607892202</v>
      </c>
      <c r="D14" s="1">
        <v>210623259</v>
      </c>
      <c r="E14" s="5">
        <v>210623259</v>
      </c>
      <c r="F14" s="1">
        <v>836016924</v>
      </c>
      <c r="G14" s="5">
        <v>836016924</v>
      </c>
      <c r="H14" s="1">
        <v>977062</v>
      </c>
      <c r="I14" s="5">
        <v>977062</v>
      </c>
      <c r="J14" s="1">
        <v>539146</v>
      </c>
      <c r="K14" s="5">
        <v>539146</v>
      </c>
      <c r="L14" s="1">
        <v>1476603</v>
      </c>
      <c r="M14" s="5">
        <v>1476603</v>
      </c>
      <c r="N14" s="1">
        <v>8221</v>
      </c>
      <c r="O14" s="5">
        <v>8221</v>
      </c>
      <c r="P14" s="1">
        <v>5251</v>
      </c>
      <c r="Q14" s="5">
        <v>5251</v>
      </c>
      <c r="R14" s="1">
        <v>12236</v>
      </c>
      <c r="S14" s="5">
        <v>12236</v>
      </c>
    </row>
    <row r="15" spans="1:19" ht="18" customHeight="1" x14ac:dyDescent="0.2">
      <c r="C15" s="5"/>
      <c r="E15" s="5"/>
      <c r="G15" s="5"/>
      <c r="I15" s="5"/>
      <c r="K15" s="5"/>
      <c r="M15" s="5"/>
      <c r="O15" s="5"/>
      <c r="Q15" s="5"/>
      <c r="S15" s="5"/>
    </row>
    <row r="16" spans="1:19" ht="18" customHeight="1" x14ac:dyDescent="0.2">
      <c r="B16" s="15" t="s">
        <v>6</v>
      </c>
      <c r="C16" s="15"/>
      <c r="D16" s="15"/>
      <c r="E16" s="15"/>
      <c r="F16" s="15"/>
      <c r="G16" s="15"/>
      <c r="H16" s="16" t="s">
        <v>7</v>
      </c>
      <c r="I16" s="17"/>
      <c r="J16" s="17"/>
      <c r="K16" s="17"/>
      <c r="L16" s="17"/>
      <c r="M16" s="17"/>
      <c r="N16" s="18" t="s">
        <v>8</v>
      </c>
      <c r="O16" s="19"/>
      <c r="P16" s="19"/>
      <c r="Q16" s="19"/>
      <c r="R16" s="19"/>
      <c r="S16" s="20"/>
    </row>
    <row r="17" spans="1:22" ht="18" customHeight="1" x14ac:dyDescent="0.2">
      <c r="B17" s="3" t="s">
        <v>10</v>
      </c>
      <c r="C17" s="3"/>
      <c r="D17" s="3" t="s">
        <v>11</v>
      </c>
      <c r="F17" s="3" t="s">
        <v>12</v>
      </c>
      <c r="G17" s="3"/>
      <c r="H17" s="3" t="s">
        <v>10</v>
      </c>
      <c r="I17" s="3"/>
      <c r="J17" s="3" t="s">
        <v>11</v>
      </c>
      <c r="K17" s="3"/>
      <c r="L17" s="3" t="s">
        <v>12</v>
      </c>
      <c r="M17" s="3"/>
      <c r="N17" s="3" t="s">
        <v>10</v>
      </c>
      <c r="O17" s="3"/>
      <c r="P17" s="3" t="s">
        <v>11</v>
      </c>
      <c r="Q17" s="3"/>
      <c r="R17" s="3" t="s">
        <v>12</v>
      </c>
    </row>
    <row r="18" spans="1:22" ht="18" customHeight="1" x14ac:dyDescent="0.2">
      <c r="B18" s="4" t="s">
        <v>13</v>
      </c>
      <c r="C18" s="4" t="s">
        <v>14</v>
      </c>
      <c r="D18" s="4" t="s">
        <v>13</v>
      </c>
      <c r="E18" s="4" t="s">
        <v>14</v>
      </c>
      <c r="F18" s="4" t="s">
        <v>13</v>
      </c>
      <c r="G18" s="4" t="s">
        <v>14</v>
      </c>
      <c r="H18" s="4" t="s">
        <v>13</v>
      </c>
      <c r="I18" s="4" t="s">
        <v>14</v>
      </c>
      <c r="J18" s="4" t="s">
        <v>13</v>
      </c>
      <c r="K18" s="4" t="s">
        <v>14</v>
      </c>
      <c r="L18" s="4" t="s">
        <v>13</v>
      </c>
      <c r="M18" s="4" t="s">
        <v>14</v>
      </c>
      <c r="N18" s="4" t="s">
        <v>13</v>
      </c>
      <c r="O18" s="4" t="s">
        <v>14</v>
      </c>
      <c r="P18" s="4" t="s">
        <v>13</v>
      </c>
      <c r="Q18" s="4" t="s">
        <v>14</v>
      </c>
      <c r="R18" s="4" t="s">
        <v>13</v>
      </c>
      <c r="S18" s="4" t="s">
        <v>14</v>
      </c>
    </row>
    <row r="19" spans="1:22" s="8" customFormat="1" ht="18" customHeight="1" x14ac:dyDescent="0.2">
      <c r="A19" s="13" t="s">
        <v>15</v>
      </c>
      <c r="B19" s="8">
        <v>277621140</v>
      </c>
      <c r="C19" s="21">
        <v>277621140</v>
      </c>
      <c r="D19" s="8">
        <v>61858647</v>
      </c>
      <c r="E19" s="21">
        <v>61858647</v>
      </c>
      <c r="F19" s="8">
        <v>345536957</v>
      </c>
      <c r="G19" s="21">
        <v>345536957</v>
      </c>
      <c r="H19" s="8">
        <v>503653</v>
      </c>
      <c r="I19" s="5">
        <v>503653</v>
      </c>
      <c r="J19" s="8">
        <v>155290</v>
      </c>
      <c r="K19" s="5">
        <v>155290</v>
      </c>
      <c r="L19" s="8">
        <v>665036</v>
      </c>
      <c r="M19" s="5">
        <v>665036</v>
      </c>
      <c r="N19" s="8">
        <v>2489</v>
      </c>
      <c r="O19" s="5">
        <v>2489</v>
      </c>
      <c r="P19" s="8">
        <v>788</v>
      </c>
      <c r="Q19" s="5">
        <v>788</v>
      </c>
      <c r="R19" s="8">
        <v>3288</v>
      </c>
      <c r="S19" s="5">
        <v>3288</v>
      </c>
      <c r="T19" s="1"/>
      <c r="U19" s="1"/>
      <c r="V19" s="1"/>
    </row>
    <row r="20" spans="1:22" ht="18" customHeight="1" x14ac:dyDescent="0.2">
      <c r="A20" s="14" t="s">
        <v>16</v>
      </c>
      <c r="B20" s="1">
        <v>263806461</v>
      </c>
      <c r="C20" s="5">
        <v>263806461</v>
      </c>
      <c r="D20" s="1">
        <v>12954516</v>
      </c>
      <c r="E20" s="5">
        <v>12954516</v>
      </c>
      <c r="F20" s="1">
        <v>276152182</v>
      </c>
      <c r="G20" s="5">
        <v>276152182</v>
      </c>
      <c r="H20" s="1">
        <v>340672</v>
      </c>
      <c r="I20" s="5">
        <v>340672</v>
      </c>
      <c r="J20" s="1">
        <v>35310</v>
      </c>
      <c r="K20" s="5">
        <v>35310</v>
      </c>
      <c r="L20" s="1">
        <v>329401</v>
      </c>
      <c r="M20" s="5">
        <v>329401</v>
      </c>
      <c r="N20" s="1">
        <v>1695</v>
      </c>
      <c r="O20" s="5">
        <v>1695</v>
      </c>
      <c r="P20" s="1">
        <v>220</v>
      </c>
      <c r="Q20" s="5">
        <v>220</v>
      </c>
      <c r="R20" s="1">
        <v>1682</v>
      </c>
      <c r="S20" s="5">
        <v>1682</v>
      </c>
    </row>
    <row r="21" spans="1:22" ht="18" customHeight="1" x14ac:dyDescent="0.2">
      <c r="A21" s="14" t="s">
        <v>17</v>
      </c>
      <c r="B21" s="1">
        <v>315195141</v>
      </c>
      <c r="C21" s="5">
        <v>315195141</v>
      </c>
      <c r="D21" s="1">
        <v>97185026</v>
      </c>
      <c r="E21" s="5">
        <v>97185026</v>
      </c>
      <c r="F21" s="1">
        <v>447060588</v>
      </c>
      <c r="G21" s="5">
        <v>447060588</v>
      </c>
      <c r="H21" s="1">
        <v>465145</v>
      </c>
      <c r="I21" s="5">
        <v>465145</v>
      </c>
      <c r="J21" s="1">
        <v>226555</v>
      </c>
      <c r="K21" s="5">
        <v>226555</v>
      </c>
      <c r="L21" s="1">
        <v>783876</v>
      </c>
      <c r="M21" s="5">
        <v>783876</v>
      </c>
      <c r="N21" s="1">
        <v>2083</v>
      </c>
      <c r="O21" s="5">
        <v>2083</v>
      </c>
      <c r="P21" s="1">
        <v>912</v>
      </c>
      <c r="Q21" s="5">
        <v>912</v>
      </c>
      <c r="R21" s="1">
        <v>3394</v>
      </c>
      <c r="S21" s="5">
        <v>3394</v>
      </c>
    </row>
    <row r="22" spans="1:22" ht="18" customHeight="1" x14ac:dyDescent="0.2">
      <c r="A22" s="14" t="s">
        <v>18</v>
      </c>
      <c r="B22" s="1">
        <v>71197656</v>
      </c>
      <c r="C22" s="5">
        <v>71197656</v>
      </c>
      <c r="D22" s="1">
        <v>116633000</v>
      </c>
      <c r="E22" s="5">
        <v>116633000</v>
      </c>
      <c r="F22" s="1">
        <v>191268955</v>
      </c>
      <c r="G22" s="5">
        <v>191268955</v>
      </c>
      <c r="H22" s="1">
        <v>145911</v>
      </c>
      <c r="I22" s="5">
        <v>145911</v>
      </c>
      <c r="J22" s="1">
        <v>105550</v>
      </c>
      <c r="K22" s="5">
        <v>105550</v>
      </c>
      <c r="L22" s="1">
        <v>255223</v>
      </c>
      <c r="M22" s="5">
        <v>255223</v>
      </c>
      <c r="N22" s="1">
        <v>819</v>
      </c>
      <c r="O22" s="5">
        <v>819</v>
      </c>
      <c r="P22" s="1">
        <v>430</v>
      </c>
      <c r="Q22" s="5">
        <v>430</v>
      </c>
      <c r="R22" s="1">
        <v>1268</v>
      </c>
      <c r="S22" s="5">
        <v>1268</v>
      </c>
    </row>
    <row r="23" spans="1:22" ht="18" customHeight="1" x14ac:dyDescent="0.2">
      <c r="A23" s="14" t="s">
        <v>19</v>
      </c>
      <c r="B23" s="1">
        <v>348612438</v>
      </c>
      <c r="C23" s="5">
        <v>348612438</v>
      </c>
      <c r="D23" s="1">
        <v>-1452174</v>
      </c>
      <c r="E23" s="5">
        <v>-1452174</v>
      </c>
      <c r="F23" s="1">
        <v>357171954</v>
      </c>
      <c r="G23" s="5">
        <v>357171954</v>
      </c>
      <c r="H23" s="1">
        <v>560559</v>
      </c>
      <c r="I23" s="5">
        <v>560559</v>
      </c>
      <c r="J23" s="1">
        <v>-2453</v>
      </c>
      <c r="K23" s="5">
        <v>-2453</v>
      </c>
      <c r="L23" s="1">
        <v>574675</v>
      </c>
      <c r="M23" s="5">
        <v>574675</v>
      </c>
      <c r="N23" s="1">
        <v>3154</v>
      </c>
      <c r="O23" s="5">
        <v>3154</v>
      </c>
      <c r="P23" s="1">
        <v>-12</v>
      </c>
      <c r="Q23" s="5">
        <v>-12</v>
      </c>
      <c r="R23" s="1">
        <v>3222</v>
      </c>
      <c r="S23" s="5">
        <v>3222</v>
      </c>
    </row>
    <row r="24" spans="1:22" ht="18" customHeight="1" x14ac:dyDescent="0.2">
      <c r="A24" s="14" t="s">
        <v>20</v>
      </c>
      <c r="B24" s="1">
        <v>231456150</v>
      </c>
      <c r="C24" s="5">
        <v>231456150</v>
      </c>
      <c r="D24" s="1">
        <v>163071433</v>
      </c>
      <c r="E24" s="5">
        <v>163071433</v>
      </c>
      <c r="F24" s="1">
        <v>420799937</v>
      </c>
      <c r="G24" s="5">
        <v>420799937</v>
      </c>
      <c r="H24" s="1">
        <v>488502</v>
      </c>
      <c r="I24" s="5">
        <v>488502</v>
      </c>
      <c r="J24" s="1">
        <v>299148</v>
      </c>
      <c r="K24" s="5">
        <v>299148</v>
      </c>
      <c r="L24" s="1">
        <v>847908</v>
      </c>
      <c r="M24" s="5">
        <v>847908</v>
      </c>
      <c r="N24" s="1">
        <v>2365</v>
      </c>
      <c r="O24" s="5">
        <v>2365</v>
      </c>
      <c r="P24" s="1">
        <v>1848</v>
      </c>
      <c r="Q24" s="5">
        <v>1848</v>
      </c>
      <c r="R24" s="1">
        <v>4570</v>
      </c>
      <c r="S24" s="5">
        <v>4570</v>
      </c>
    </row>
    <row r="25" spans="1:22" ht="18" customHeight="1" x14ac:dyDescent="0.2">
      <c r="A25" s="4" t="s">
        <v>21</v>
      </c>
      <c r="B25" s="1">
        <v>145867553</v>
      </c>
      <c r="C25" s="5">
        <v>145867553</v>
      </c>
      <c r="D25" s="1">
        <v>64038406</v>
      </c>
      <c r="E25" s="5">
        <v>64038406</v>
      </c>
      <c r="F25" s="1">
        <v>234560791</v>
      </c>
      <c r="G25" s="5">
        <v>234560791</v>
      </c>
      <c r="H25" s="1">
        <v>172024</v>
      </c>
      <c r="I25" s="5">
        <v>172024</v>
      </c>
      <c r="J25" s="1">
        <v>173706</v>
      </c>
      <c r="K25" s="5">
        <v>173706</v>
      </c>
      <c r="L25" s="1">
        <v>369668</v>
      </c>
      <c r="M25" s="5">
        <v>369668</v>
      </c>
      <c r="N25" s="1">
        <v>753</v>
      </c>
      <c r="O25" s="5">
        <v>753</v>
      </c>
      <c r="P25" s="1">
        <v>884</v>
      </c>
      <c r="Q25" s="5">
        <v>884</v>
      </c>
      <c r="R25" s="1">
        <v>1711</v>
      </c>
      <c r="S25" s="5">
        <v>1711</v>
      </c>
    </row>
    <row r="26" spans="1:22" ht="18" customHeight="1" x14ac:dyDescent="0.2">
      <c r="A26" s="4" t="s">
        <v>22</v>
      </c>
      <c r="B26" s="1">
        <v>481063261</v>
      </c>
      <c r="C26" s="5">
        <v>481063261</v>
      </c>
      <c r="D26" s="1">
        <v>233680747</v>
      </c>
      <c r="E26" s="5">
        <v>233680747</v>
      </c>
      <c r="F26" s="1">
        <v>757156638</v>
      </c>
      <c r="G26" s="5">
        <v>757156638</v>
      </c>
      <c r="H26" s="1">
        <v>780330</v>
      </c>
      <c r="I26" s="5">
        <v>780330</v>
      </c>
      <c r="J26" s="1">
        <v>496653</v>
      </c>
      <c r="K26" s="5">
        <v>496653</v>
      </c>
      <c r="L26" s="1">
        <v>1407518</v>
      </c>
      <c r="M26" s="5">
        <v>1407518</v>
      </c>
      <c r="N26" s="1">
        <v>4432</v>
      </c>
      <c r="O26" s="5">
        <v>4432</v>
      </c>
      <c r="P26" s="1">
        <v>3729</v>
      </c>
      <c r="Q26" s="5">
        <v>3729</v>
      </c>
      <c r="R26" s="1">
        <v>8982</v>
      </c>
      <c r="S26" s="5">
        <v>8982</v>
      </c>
    </row>
    <row r="27" spans="1:22" ht="18" customHeight="1" x14ac:dyDescent="0.2">
      <c r="A27" s="4" t="s">
        <v>23</v>
      </c>
      <c r="B27" s="1">
        <v>170648255</v>
      </c>
      <c r="C27" s="5">
        <v>170648255</v>
      </c>
      <c r="D27" s="1">
        <v>53093000</v>
      </c>
      <c r="E27" s="5">
        <v>53093000</v>
      </c>
      <c r="F27" s="1">
        <v>226330229</v>
      </c>
      <c r="G27" s="5">
        <v>226330229</v>
      </c>
      <c r="H27" s="1">
        <v>234601</v>
      </c>
      <c r="I27" s="5">
        <v>234601</v>
      </c>
      <c r="J27" s="1">
        <v>132479</v>
      </c>
      <c r="K27" s="5">
        <v>132479</v>
      </c>
      <c r="L27" s="1">
        <v>372934</v>
      </c>
      <c r="M27" s="5">
        <v>372934</v>
      </c>
      <c r="N27" s="1">
        <v>1071</v>
      </c>
      <c r="O27" s="5">
        <v>1071</v>
      </c>
      <c r="P27" s="1">
        <v>994</v>
      </c>
      <c r="Q27" s="5">
        <v>994</v>
      </c>
      <c r="R27" s="1">
        <v>2110</v>
      </c>
      <c r="S27" s="5">
        <v>2110</v>
      </c>
    </row>
    <row r="28" spans="1:22" ht="18" customHeight="1" x14ac:dyDescent="0.2">
      <c r="A28" s="14" t="s">
        <v>24</v>
      </c>
      <c r="B28" s="1">
        <v>236960162</v>
      </c>
      <c r="C28" s="5">
        <v>236960162</v>
      </c>
      <c r="D28" s="1">
        <v>205288709</v>
      </c>
      <c r="E28" s="5">
        <v>205288709</v>
      </c>
      <c r="F28" s="1">
        <v>499692633</v>
      </c>
      <c r="G28" s="5">
        <v>499692633</v>
      </c>
      <c r="H28" s="1">
        <v>393686</v>
      </c>
      <c r="I28" s="5">
        <v>393686</v>
      </c>
      <c r="J28" s="1">
        <v>391902</v>
      </c>
      <c r="K28" s="5">
        <v>391902</v>
      </c>
      <c r="L28" s="1">
        <v>902278</v>
      </c>
      <c r="M28" s="5">
        <v>902278</v>
      </c>
      <c r="N28" s="1">
        <v>1683</v>
      </c>
      <c r="O28" s="5">
        <v>1683</v>
      </c>
      <c r="P28" s="1">
        <v>1356</v>
      </c>
      <c r="Q28" s="5">
        <v>1356</v>
      </c>
      <c r="R28" s="1">
        <v>3210</v>
      </c>
      <c r="S28" s="5">
        <v>3210</v>
      </c>
    </row>
    <row r="29" spans="1:22" ht="18" customHeight="1" x14ac:dyDescent="0.2">
      <c r="A29" s="1"/>
    </row>
    <row r="30" spans="1:22" ht="18" customHeight="1" x14ac:dyDescent="0.2">
      <c r="A30" s="1"/>
    </row>
    <row r="31" spans="1:22" ht="18" customHeight="1" x14ac:dyDescent="0.2">
      <c r="A31" s="1"/>
    </row>
    <row r="32" spans="1:22" ht="18" customHeight="1" x14ac:dyDescent="0.2">
      <c r="A32" s="1"/>
    </row>
    <row r="33" spans="1:1" ht="14" x14ac:dyDescent="0.2">
      <c r="A33" s="1"/>
    </row>
    <row r="34" spans="1:1" ht="14" x14ac:dyDescent="0.2">
      <c r="A34" s="1"/>
    </row>
    <row r="35" spans="1:1" ht="14" x14ac:dyDescent="0.2">
      <c r="A35" s="1"/>
    </row>
    <row r="36" spans="1:1" ht="14" x14ac:dyDescent="0.2">
      <c r="A36" s="1"/>
    </row>
    <row r="37" spans="1:1" ht="14" x14ac:dyDescent="0.2">
      <c r="A37" s="1"/>
    </row>
    <row r="38" spans="1:1" ht="14" x14ac:dyDescent="0.2">
      <c r="A38" s="1"/>
    </row>
    <row r="39" spans="1:1" ht="14" x14ac:dyDescent="0.2">
      <c r="A39" s="1"/>
    </row>
    <row r="40" spans="1:1" ht="14" x14ac:dyDescent="0.2">
      <c r="A40" s="1"/>
    </row>
    <row r="41" spans="1:1" ht="14" x14ac:dyDescent="0.2">
      <c r="A41" s="1"/>
    </row>
    <row r="42" spans="1:1" ht="14" x14ac:dyDescent="0.2">
      <c r="A42" s="1"/>
    </row>
    <row r="43" spans="1:1" ht="14" x14ac:dyDescent="0.2">
      <c r="A43" s="1"/>
    </row>
    <row r="44" spans="1:1" ht="14" x14ac:dyDescent="0.2">
      <c r="A44" s="1"/>
    </row>
    <row r="45" spans="1:1" ht="14" x14ac:dyDescent="0.2">
      <c r="A45" s="1"/>
    </row>
    <row r="46" spans="1:1" ht="14" x14ac:dyDescent="0.2">
      <c r="A46" s="1"/>
    </row>
    <row r="47" spans="1:1" ht="14" x14ac:dyDescent="0.2">
      <c r="A47" s="1"/>
    </row>
    <row r="48" spans="1:1" ht="14" x14ac:dyDescent="0.2">
      <c r="A48" s="1"/>
    </row>
    <row r="49" spans="1:1" ht="14" x14ac:dyDescent="0.2">
      <c r="A49" s="1"/>
    </row>
    <row r="50" spans="1:1" ht="14" x14ac:dyDescent="0.2">
      <c r="A50" s="1"/>
    </row>
    <row r="51" spans="1:1" ht="14" x14ac:dyDescent="0.2">
      <c r="A51" s="1"/>
    </row>
    <row r="52" spans="1:1" ht="14" x14ac:dyDescent="0.2">
      <c r="A52" s="1"/>
    </row>
    <row r="53" spans="1:1" ht="14" x14ac:dyDescent="0.2">
      <c r="A53" s="1"/>
    </row>
    <row r="54" spans="1:1" ht="14" x14ac:dyDescent="0.2">
      <c r="A54" s="1"/>
    </row>
    <row r="55" spans="1:1" ht="14" x14ac:dyDescent="0.2">
      <c r="A55" s="1"/>
    </row>
    <row r="56" spans="1:1" ht="14" x14ac:dyDescent="0.2">
      <c r="A56" s="1"/>
    </row>
    <row r="57" spans="1:1" ht="14" x14ac:dyDescent="0.2">
      <c r="A57" s="1"/>
    </row>
    <row r="58" spans="1:1" ht="14" x14ac:dyDescent="0.2">
      <c r="A58" s="1"/>
    </row>
    <row r="59" spans="1:1" ht="14" x14ac:dyDescent="0.2">
      <c r="A59" s="1"/>
    </row>
    <row r="60" spans="1:1" ht="14" x14ac:dyDescent="0.2">
      <c r="A60" s="1"/>
    </row>
    <row r="61" spans="1:1" ht="14" x14ac:dyDescent="0.2">
      <c r="A61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8"/>
  <sheetViews>
    <sheetView topLeftCell="F294" workbookViewId="0">
      <selection activeCell="K319" sqref="K319:K328"/>
    </sheetView>
  </sheetViews>
  <sheetFormatPr baseColWidth="10" defaultRowHeight="14" x14ac:dyDescent="0.2"/>
  <cols>
    <col min="9" max="9" width="11" bestFit="1" customWidth="1"/>
  </cols>
  <sheetData>
    <row r="1" spans="1:36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9</v>
      </c>
      <c r="I1" t="s">
        <v>10</v>
      </c>
      <c r="J1" t="s">
        <v>11</v>
      </c>
      <c r="K1" t="s">
        <v>12</v>
      </c>
      <c r="L1" t="s">
        <v>0</v>
      </c>
      <c r="M1" t="s">
        <v>4</v>
      </c>
      <c r="N1" t="s">
        <v>5</v>
      </c>
      <c r="O1" t="s">
        <v>3</v>
      </c>
      <c r="P1" t="s">
        <v>1</v>
      </c>
      <c r="Q1" t="s">
        <v>2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</row>
    <row r="2" spans="1:36" x14ac:dyDescent="0.2">
      <c r="A2" t="s">
        <v>51</v>
      </c>
      <c r="B2" t="s">
        <v>52</v>
      </c>
      <c r="C2">
        <v>450</v>
      </c>
      <c r="D2" t="s">
        <v>53</v>
      </c>
      <c r="E2" t="s">
        <v>54</v>
      </c>
      <c r="F2" t="s">
        <v>15</v>
      </c>
      <c r="H2">
        <v>8</v>
      </c>
      <c r="I2">
        <v>68228069</v>
      </c>
      <c r="J2">
        <v>0</v>
      </c>
      <c r="K2">
        <v>68860993</v>
      </c>
      <c r="L2">
        <v>81515</v>
      </c>
      <c r="M2">
        <v>0</v>
      </c>
      <c r="N2">
        <v>82271</v>
      </c>
      <c r="O2">
        <v>333</v>
      </c>
      <c r="P2">
        <v>0</v>
      </c>
      <c r="Q2">
        <v>336</v>
      </c>
      <c r="R2">
        <v>837</v>
      </c>
      <c r="S2">
        <v>204992</v>
      </c>
      <c r="T2" t="s">
        <v>55</v>
      </c>
      <c r="U2">
        <v>2012</v>
      </c>
      <c r="V2" t="s">
        <v>56</v>
      </c>
      <c r="X2" t="s">
        <v>55</v>
      </c>
      <c r="Y2">
        <v>661</v>
      </c>
      <c r="Z2">
        <v>0</v>
      </c>
      <c r="AA2">
        <v>586</v>
      </c>
      <c r="AB2">
        <v>186</v>
      </c>
      <c r="AC2">
        <v>0.89</v>
      </c>
      <c r="AD2">
        <v>0.28000000000000003</v>
      </c>
      <c r="AE2">
        <v>0</v>
      </c>
      <c r="AF2">
        <v>310</v>
      </c>
      <c r="AG2" t="s">
        <v>57</v>
      </c>
      <c r="AH2">
        <v>-76.982954300000003</v>
      </c>
      <c r="AI2">
        <v>38.870023699999997</v>
      </c>
      <c r="AJ2">
        <v>1</v>
      </c>
    </row>
    <row r="3" spans="1:36" x14ac:dyDescent="0.2">
      <c r="A3" t="s">
        <v>58</v>
      </c>
      <c r="B3" t="s">
        <v>59</v>
      </c>
      <c r="C3">
        <v>206</v>
      </c>
      <c r="D3" t="s">
        <v>53</v>
      </c>
      <c r="E3" t="s">
        <v>60</v>
      </c>
      <c r="F3" t="s">
        <v>15</v>
      </c>
      <c r="G3" t="s">
        <v>61</v>
      </c>
      <c r="H3">
        <v>7</v>
      </c>
      <c r="I3">
        <v>14813933</v>
      </c>
      <c r="J3">
        <v>-24188</v>
      </c>
      <c r="K3">
        <v>15123196</v>
      </c>
      <c r="L3">
        <v>34451</v>
      </c>
      <c r="M3">
        <v>-56</v>
      </c>
      <c r="N3">
        <v>35170</v>
      </c>
      <c r="O3">
        <v>191</v>
      </c>
      <c r="P3">
        <v>0</v>
      </c>
      <c r="Q3">
        <v>195</v>
      </c>
      <c r="R3">
        <v>430</v>
      </c>
      <c r="S3">
        <v>77488</v>
      </c>
      <c r="T3" t="s">
        <v>62</v>
      </c>
      <c r="U3">
        <v>2013</v>
      </c>
      <c r="V3" t="s">
        <v>56</v>
      </c>
      <c r="X3" t="s">
        <v>62</v>
      </c>
      <c r="Y3">
        <v>438</v>
      </c>
      <c r="Z3">
        <v>1</v>
      </c>
      <c r="AA3">
        <v>243</v>
      </c>
      <c r="AB3">
        <v>79</v>
      </c>
      <c r="AC3">
        <v>0.55000000000000004</v>
      </c>
      <c r="AD3">
        <v>0.18</v>
      </c>
      <c r="AE3">
        <v>0</v>
      </c>
      <c r="AF3">
        <v>177</v>
      </c>
      <c r="AG3" t="s">
        <v>63</v>
      </c>
      <c r="AH3">
        <v>-76.9556094</v>
      </c>
      <c r="AI3">
        <v>38.864607100000001</v>
      </c>
      <c r="AJ3">
        <v>1</v>
      </c>
    </row>
    <row r="4" spans="1:36" x14ac:dyDescent="0.2">
      <c r="A4" t="s">
        <v>64</v>
      </c>
      <c r="B4" t="s">
        <v>65</v>
      </c>
      <c r="C4">
        <v>257</v>
      </c>
      <c r="D4" t="s">
        <v>53</v>
      </c>
      <c r="E4" t="s">
        <v>60</v>
      </c>
      <c r="F4" t="s">
        <v>15</v>
      </c>
      <c r="G4" t="s">
        <v>66</v>
      </c>
      <c r="H4">
        <v>8</v>
      </c>
      <c r="I4">
        <v>8328691</v>
      </c>
      <c r="J4">
        <v>0</v>
      </c>
      <c r="K4">
        <v>8336451</v>
      </c>
      <c r="L4">
        <v>25627</v>
      </c>
      <c r="M4">
        <v>0</v>
      </c>
      <c r="N4">
        <v>25651</v>
      </c>
      <c r="O4">
        <v>94</v>
      </c>
      <c r="P4">
        <v>0</v>
      </c>
      <c r="Q4">
        <v>94</v>
      </c>
      <c r="R4">
        <v>325</v>
      </c>
      <c r="S4">
        <v>88288</v>
      </c>
      <c r="T4" t="s">
        <v>62</v>
      </c>
      <c r="U4">
        <v>2012</v>
      </c>
      <c r="V4" t="s">
        <v>56</v>
      </c>
      <c r="X4" t="s">
        <v>62</v>
      </c>
      <c r="Y4">
        <v>309</v>
      </c>
      <c r="Z4">
        <v>0</v>
      </c>
      <c r="AA4">
        <v>265</v>
      </c>
      <c r="AB4">
        <v>37</v>
      </c>
      <c r="AC4">
        <v>0.86</v>
      </c>
      <c r="AD4">
        <v>0.12</v>
      </c>
      <c r="AE4">
        <v>0</v>
      </c>
      <c r="AF4">
        <v>286</v>
      </c>
      <c r="AG4" t="s">
        <v>63</v>
      </c>
      <c r="AH4">
        <v>-76.983648500000001</v>
      </c>
      <c r="AI4">
        <v>38.866052400000001</v>
      </c>
      <c r="AJ4">
        <v>1</v>
      </c>
    </row>
    <row r="5" spans="1:36" x14ac:dyDescent="0.2">
      <c r="A5" t="s">
        <v>67</v>
      </c>
      <c r="B5" t="s">
        <v>68</v>
      </c>
      <c r="C5">
        <v>259</v>
      </c>
      <c r="D5" t="s">
        <v>53</v>
      </c>
      <c r="E5" t="s">
        <v>60</v>
      </c>
      <c r="F5" t="s">
        <v>15</v>
      </c>
      <c r="G5" t="s">
        <v>61</v>
      </c>
      <c r="H5">
        <v>7</v>
      </c>
      <c r="I5">
        <v>0</v>
      </c>
      <c r="J5">
        <v>17696000</v>
      </c>
      <c r="K5">
        <v>17696000</v>
      </c>
      <c r="L5">
        <v>0</v>
      </c>
      <c r="M5">
        <v>44462</v>
      </c>
      <c r="N5">
        <v>44462</v>
      </c>
      <c r="O5">
        <v>0</v>
      </c>
      <c r="P5">
        <v>212</v>
      </c>
      <c r="Q5">
        <v>212</v>
      </c>
      <c r="R5">
        <v>398</v>
      </c>
      <c r="S5">
        <v>83392</v>
      </c>
      <c r="T5" t="s">
        <v>69</v>
      </c>
      <c r="U5" t="s">
        <v>70</v>
      </c>
      <c r="V5" t="s">
        <v>55</v>
      </c>
      <c r="W5">
        <v>2016</v>
      </c>
      <c r="X5" t="s">
        <v>55</v>
      </c>
      <c r="Y5">
        <v>348</v>
      </c>
      <c r="Z5">
        <v>0</v>
      </c>
      <c r="AA5">
        <v>268</v>
      </c>
      <c r="AB5">
        <v>48</v>
      </c>
      <c r="AC5">
        <v>0.77</v>
      </c>
      <c r="AD5">
        <v>0.14000000000000001</v>
      </c>
      <c r="AE5">
        <v>0</v>
      </c>
      <c r="AF5">
        <v>240</v>
      </c>
      <c r="AG5" t="s">
        <v>71</v>
      </c>
      <c r="AH5">
        <v>-76.957514200000006</v>
      </c>
      <c r="AI5">
        <v>38.882882100000003</v>
      </c>
      <c r="AJ5">
        <v>1</v>
      </c>
    </row>
    <row r="6" spans="1:36" x14ac:dyDescent="0.2">
      <c r="A6" t="s">
        <v>72</v>
      </c>
      <c r="B6" t="s">
        <v>73</v>
      </c>
      <c r="C6">
        <v>417</v>
      </c>
      <c r="D6" t="s">
        <v>53</v>
      </c>
      <c r="E6" t="s">
        <v>74</v>
      </c>
      <c r="F6" t="s">
        <v>15</v>
      </c>
      <c r="G6" t="s">
        <v>70</v>
      </c>
      <c r="H6">
        <v>8</v>
      </c>
      <c r="I6">
        <v>30951777</v>
      </c>
      <c r="J6">
        <v>0</v>
      </c>
      <c r="K6">
        <v>35059047</v>
      </c>
      <c r="L6">
        <v>51586</v>
      </c>
      <c r="M6">
        <v>0</v>
      </c>
      <c r="N6">
        <v>58432</v>
      </c>
      <c r="O6">
        <v>201</v>
      </c>
      <c r="P6">
        <v>0</v>
      </c>
      <c r="Q6">
        <v>228</v>
      </c>
      <c r="R6">
        <v>600</v>
      </c>
      <c r="S6">
        <v>153984</v>
      </c>
      <c r="T6" t="s">
        <v>62</v>
      </c>
      <c r="U6">
        <v>2014</v>
      </c>
      <c r="V6" t="s">
        <v>56</v>
      </c>
      <c r="X6" t="s">
        <v>62</v>
      </c>
      <c r="Y6">
        <v>333</v>
      </c>
      <c r="Z6">
        <v>0</v>
      </c>
      <c r="AA6">
        <v>267</v>
      </c>
      <c r="AB6">
        <v>110</v>
      </c>
      <c r="AC6">
        <v>0.8</v>
      </c>
      <c r="AD6">
        <v>0.33</v>
      </c>
      <c r="AE6">
        <v>0</v>
      </c>
      <c r="AF6">
        <v>462</v>
      </c>
      <c r="AG6" t="s">
        <v>63</v>
      </c>
      <c r="AH6">
        <v>-76.979900599999993</v>
      </c>
      <c r="AI6">
        <v>38.871702200000001</v>
      </c>
      <c r="AJ6">
        <v>1</v>
      </c>
    </row>
    <row r="7" spans="1:36" x14ac:dyDescent="0.2">
      <c r="A7" t="s">
        <v>75</v>
      </c>
      <c r="B7" t="s">
        <v>76</v>
      </c>
      <c r="C7">
        <v>285</v>
      </c>
      <c r="D7" t="s">
        <v>53</v>
      </c>
      <c r="E7" t="s">
        <v>60</v>
      </c>
      <c r="F7" t="s">
        <v>15</v>
      </c>
      <c r="G7" t="s">
        <v>66</v>
      </c>
      <c r="H7">
        <v>8</v>
      </c>
      <c r="I7">
        <v>27716993</v>
      </c>
      <c r="J7">
        <v>0</v>
      </c>
      <c r="K7">
        <v>27856881</v>
      </c>
      <c r="L7">
        <v>57744</v>
      </c>
      <c r="M7">
        <v>0</v>
      </c>
      <c r="N7">
        <v>58035</v>
      </c>
      <c r="O7">
        <v>278</v>
      </c>
      <c r="P7">
        <v>0</v>
      </c>
      <c r="Q7">
        <v>279</v>
      </c>
      <c r="R7">
        <v>480</v>
      </c>
      <c r="S7">
        <v>99696</v>
      </c>
      <c r="T7" t="s">
        <v>55</v>
      </c>
      <c r="U7">
        <v>2012</v>
      </c>
      <c r="V7" t="s">
        <v>56</v>
      </c>
      <c r="X7" t="s">
        <v>55</v>
      </c>
      <c r="Y7">
        <v>395</v>
      </c>
      <c r="Z7">
        <v>0</v>
      </c>
      <c r="AA7">
        <v>348</v>
      </c>
      <c r="AB7">
        <v>65</v>
      </c>
      <c r="AC7">
        <v>0.88</v>
      </c>
      <c r="AD7">
        <v>0.16</v>
      </c>
      <c r="AE7">
        <v>0</v>
      </c>
      <c r="AF7">
        <v>252</v>
      </c>
      <c r="AG7" t="s">
        <v>57</v>
      </c>
      <c r="AH7">
        <v>-76.982875300000003</v>
      </c>
      <c r="AI7">
        <v>38.856434499999999</v>
      </c>
      <c r="AJ7">
        <v>1</v>
      </c>
    </row>
    <row r="8" spans="1:36" x14ac:dyDescent="0.2">
      <c r="A8" t="s">
        <v>77</v>
      </c>
      <c r="B8" t="s">
        <v>78</v>
      </c>
      <c r="C8">
        <v>291</v>
      </c>
      <c r="D8" t="s">
        <v>53</v>
      </c>
      <c r="E8" t="s">
        <v>60</v>
      </c>
      <c r="F8" t="s">
        <v>15</v>
      </c>
      <c r="G8" t="s">
        <v>66</v>
      </c>
      <c r="H8">
        <v>8</v>
      </c>
      <c r="I8">
        <v>0</v>
      </c>
      <c r="J8">
        <v>41995000</v>
      </c>
      <c r="K8">
        <v>44995000</v>
      </c>
      <c r="L8">
        <v>0</v>
      </c>
      <c r="M8">
        <v>107130</v>
      </c>
      <c r="N8">
        <v>114783</v>
      </c>
      <c r="O8">
        <v>0</v>
      </c>
      <c r="P8">
        <v>553</v>
      </c>
      <c r="Q8">
        <v>593</v>
      </c>
      <c r="R8">
        <v>392</v>
      </c>
      <c r="S8">
        <v>75900</v>
      </c>
      <c r="T8" t="s">
        <v>69</v>
      </c>
      <c r="U8" t="s">
        <v>70</v>
      </c>
      <c r="V8" t="s">
        <v>55</v>
      </c>
      <c r="X8" t="s">
        <v>55</v>
      </c>
      <c r="Y8">
        <v>384</v>
      </c>
      <c r="Z8">
        <v>2</v>
      </c>
      <c r="AA8">
        <v>295</v>
      </c>
      <c r="AB8">
        <v>54</v>
      </c>
      <c r="AC8">
        <v>0.77</v>
      </c>
      <c r="AD8">
        <v>0.14000000000000001</v>
      </c>
      <c r="AE8">
        <v>0.01</v>
      </c>
      <c r="AF8">
        <v>198</v>
      </c>
      <c r="AG8" t="s">
        <v>71</v>
      </c>
      <c r="AH8">
        <v>-76.974440999999999</v>
      </c>
      <c r="AI8">
        <v>38.872044600000002</v>
      </c>
      <c r="AJ8">
        <v>1</v>
      </c>
    </row>
    <row r="9" spans="1:36" x14ac:dyDescent="0.2">
      <c r="A9" t="s">
        <v>79</v>
      </c>
      <c r="B9" t="s">
        <v>80</v>
      </c>
      <c r="C9">
        <v>299</v>
      </c>
      <c r="D9" t="s">
        <v>53</v>
      </c>
      <c r="E9" t="s">
        <v>60</v>
      </c>
      <c r="F9" t="s">
        <v>15</v>
      </c>
      <c r="G9" t="s">
        <v>61</v>
      </c>
      <c r="H9">
        <v>7</v>
      </c>
      <c r="I9">
        <v>13846933</v>
      </c>
      <c r="J9">
        <v>26191</v>
      </c>
      <c r="K9">
        <v>14299544</v>
      </c>
      <c r="L9">
        <v>30908</v>
      </c>
      <c r="M9">
        <v>58</v>
      </c>
      <c r="N9">
        <v>31919</v>
      </c>
      <c r="O9">
        <v>200</v>
      </c>
      <c r="P9">
        <v>0</v>
      </c>
      <c r="Q9">
        <v>206</v>
      </c>
      <c r="R9">
        <v>448</v>
      </c>
      <c r="S9">
        <v>69392</v>
      </c>
      <c r="T9" t="s">
        <v>62</v>
      </c>
      <c r="U9">
        <v>2014</v>
      </c>
      <c r="V9" t="s">
        <v>56</v>
      </c>
      <c r="X9" t="s">
        <v>62</v>
      </c>
      <c r="Y9">
        <v>428</v>
      </c>
      <c r="Z9">
        <v>24</v>
      </c>
      <c r="AA9">
        <v>354</v>
      </c>
      <c r="AB9">
        <v>54</v>
      </c>
      <c r="AC9">
        <v>0.83</v>
      </c>
      <c r="AD9">
        <v>0.13</v>
      </c>
      <c r="AE9">
        <v>0.06</v>
      </c>
      <c r="AF9">
        <v>162</v>
      </c>
      <c r="AG9" t="s">
        <v>63</v>
      </c>
      <c r="AH9">
        <v>-76.939643399999994</v>
      </c>
      <c r="AI9">
        <v>38.887070000000001</v>
      </c>
      <c r="AJ9">
        <v>1</v>
      </c>
    </row>
    <row r="10" spans="1:36" x14ac:dyDescent="0.2">
      <c r="A10" t="s">
        <v>81</v>
      </c>
      <c r="B10" t="s">
        <v>82</v>
      </c>
      <c r="C10">
        <v>316</v>
      </c>
      <c r="D10" t="s">
        <v>53</v>
      </c>
      <c r="E10" t="s">
        <v>60</v>
      </c>
      <c r="F10" t="s">
        <v>15</v>
      </c>
      <c r="G10" t="s">
        <v>61</v>
      </c>
      <c r="H10">
        <v>7</v>
      </c>
      <c r="I10">
        <v>21543183</v>
      </c>
      <c r="J10">
        <v>0</v>
      </c>
      <c r="K10">
        <v>8391223</v>
      </c>
      <c r="L10">
        <v>47874</v>
      </c>
      <c r="M10">
        <v>0</v>
      </c>
      <c r="N10">
        <v>18647</v>
      </c>
      <c r="O10">
        <v>297</v>
      </c>
      <c r="P10">
        <v>0</v>
      </c>
      <c r="Q10">
        <v>116</v>
      </c>
      <c r="R10">
        <v>450</v>
      </c>
      <c r="S10">
        <v>72476</v>
      </c>
      <c r="T10" t="s">
        <v>83</v>
      </c>
      <c r="U10">
        <v>2002</v>
      </c>
      <c r="V10" t="s">
        <v>56</v>
      </c>
      <c r="X10" t="s">
        <v>55</v>
      </c>
      <c r="Y10">
        <v>360</v>
      </c>
      <c r="Z10">
        <v>3</v>
      </c>
      <c r="AA10">
        <v>228</v>
      </c>
      <c r="AB10">
        <v>49</v>
      </c>
      <c r="AC10">
        <v>0.63</v>
      </c>
      <c r="AD10">
        <v>0.14000000000000001</v>
      </c>
      <c r="AE10">
        <v>0.01</v>
      </c>
      <c r="AF10">
        <v>201</v>
      </c>
      <c r="AG10" t="s">
        <v>57</v>
      </c>
      <c r="AH10">
        <v>-76.963889199999997</v>
      </c>
      <c r="AI10">
        <v>38.870144000000003</v>
      </c>
      <c r="AJ10">
        <v>1</v>
      </c>
    </row>
    <row r="11" spans="1:36" x14ac:dyDescent="0.2">
      <c r="A11" t="s">
        <v>84</v>
      </c>
      <c r="B11" t="s">
        <v>85</v>
      </c>
      <c r="C11">
        <v>307</v>
      </c>
      <c r="D11" t="s">
        <v>53</v>
      </c>
      <c r="E11" t="s">
        <v>60</v>
      </c>
      <c r="F11" t="s">
        <v>15</v>
      </c>
      <c r="G11" t="s">
        <v>66</v>
      </c>
      <c r="H11">
        <v>8</v>
      </c>
      <c r="I11">
        <v>34338372</v>
      </c>
      <c r="J11">
        <v>0</v>
      </c>
      <c r="K11">
        <v>34338372</v>
      </c>
      <c r="L11">
        <v>79857</v>
      </c>
      <c r="M11">
        <v>0</v>
      </c>
      <c r="N11">
        <v>79857</v>
      </c>
      <c r="O11">
        <v>396</v>
      </c>
      <c r="P11">
        <v>0</v>
      </c>
      <c r="Q11">
        <v>396</v>
      </c>
      <c r="R11">
        <v>430</v>
      </c>
      <c r="S11">
        <v>86800</v>
      </c>
      <c r="T11" t="s">
        <v>55</v>
      </c>
      <c r="U11">
        <v>2009</v>
      </c>
      <c r="V11" t="s">
        <v>56</v>
      </c>
      <c r="X11" t="s">
        <v>55</v>
      </c>
      <c r="Y11">
        <v>408</v>
      </c>
      <c r="Z11">
        <v>4</v>
      </c>
      <c r="AA11">
        <v>333</v>
      </c>
      <c r="AB11">
        <v>51</v>
      </c>
      <c r="AC11">
        <v>0.82</v>
      </c>
      <c r="AD11">
        <v>0.13</v>
      </c>
      <c r="AE11">
        <v>0.01</v>
      </c>
      <c r="AF11">
        <v>213</v>
      </c>
      <c r="AG11" t="s">
        <v>57</v>
      </c>
      <c r="AH11">
        <v>-76.993633099999997</v>
      </c>
      <c r="AI11">
        <v>38.862801400000002</v>
      </c>
      <c r="AJ11">
        <v>1</v>
      </c>
    </row>
    <row r="12" spans="1:36" x14ac:dyDescent="0.2">
      <c r="A12" t="s">
        <v>86</v>
      </c>
      <c r="B12" t="s">
        <v>87</v>
      </c>
      <c r="C12">
        <v>427</v>
      </c>
      <c r="D12" t="s">
        <v>53</v>
      </c>
      <c r="E12" t="s">
        <v>74</v>
      </c>
      <c r="F12" t="s">
        <v>15</v>
      </c>
      <c r="G12" t="s">
        <v>70</v>
      </c>
      <c r="H12">
        <v>7</v>
      </c>
      <c r="I12">
        <v>34545250</v>
      </c>
      <c r="J12">
        <v>0</v>
      </c>
      <c r="K12">
        <v>34545250</v>
      </c>
      <c r="L12">
        <v>54316</v>
      </c>
      <c r="M12">
        <v>0</v>
      </c>
      <c r="N12">
        <v>54316</v>
      </c>
      <c r="O12">
        <v>254</v>
      </c>
      <c r="P12">
        <v>0</v>
      </c>
      <c r="Q12">
        <v>254</v>
      </c>
      <c r="R12">
        <v>636</v>
      </c>
      <c r="S12">
        <v>136000</v>
      </c>
      <c r="T12" t="s">
        <v>55</v>
      </c>
      <c r="U12">
        <v>2008</v>
      </c>
      <c r="V12" t="s">
        <v>56</v>
      </c>
      <c r="X12" t="s">
        <v>55</v>
      </c>
      <c r="Y12">
        <v>284</v>
      </c>
      <c r="Z12">
        <v>0</v>
      </c>
      <c r="AA12">
        <v>209</v>
      </c>
      <c r="AB12">
        <v>82</v>
      </c>
      <c r="AC12">
        <v>0.74</v>
      </c>
      <c r="AD12">
        <v>0.28999999999999998</v>
      </c>
      <c r="AE12">
        <v>0</v>
      </c>
      <c r="AF12">
        <v>479</v>
      </c>
      <c r="AG12" t="s">
        <v>57</v>
      </c>
      <c r="AH12">
        <v>-76.953055000000006</v>
      </c>
      <c r="AI12">
        <v>38.884058600000003</v>
      </c>
      <c r="AJ12">
        <v>1</v>
      </c>
    </row>
    <row r="13" spans="1:36" x14ac:dyDescent="0.2">
      <c r="A13" t="s">
        <v>88</v>
      </c>
      <c r="B13" t="s">
        <v>89</v>
      </c>
      <c r="C13">
        <v>319</v>
      </c>
      <c r="D13" t="s">
        <v>53</v>
      </c>
      <c r="E13" t="s">
        <v>60</v>
      </c>
      <c r="F13" t="s">
        <v>15</v>
      </c>
      <c r="G13" t="s">
        <v>66</v>
      </c>
      <c r="H13">
        <v>8</v>
      </c>
      <c r="I13">
        <v>23307939</v>
      </c>
      <c r="J13">
        <v>2165644</v>
      </c>
      <c r="K13">
        <v>36035000</v>
      </c>
      <c r="L13">
        <v>39775</v>
      </c>
      <c r="M13">
        <v>3696</v>
      </c>
      <c r="N13">
        <v>61493</v>
      </c>
      <c r="O13">
        <v>245</v>
      </c>
      <c r="P13">
        <v>23</v>
      </c>
      <c r="Q13">
        <v>379</v>
      </c>
      <c r="R13">
        <v>586</v>
      </c>
      <c r="S13">
        <v>95000</v>
      </c>
      <c r="T13" t="s">
        <v>69</v>
      </c>
      <c r="U13">
        <v>2015</v>
      </c>
      <c r="V13" t="s">
        <v>55</v>
      </c>
      <c r="W13">
        <v>2016</v>
      </c>
      <c r="X13" t="s">
        <v>55</v>
      </c>
      <c r="Y13">
        <v>578</v>
      </c>
      <c r="Z13">
        <v>0</v>
      </c>
      <c r="AA13">
        <v>502</v>
      </c>
      <c r="AB13">
        <v>94</v>
      </c>
      <c r="AC13">
        <v>0.87</v>
      </c>
      <c r="AD13">
        <v>0.16</v>
      </c>
      <c r="AE13">
        <v>0</v>
      </c>
      <c r="AF13">
        <v>164</v>
      </c>
      <c r="AG13" t="s">
        <v>57</v>
      </c>
      <c r="AH13">
        <v>-76.968619899999993</v>
      </c>
      <c r="AI13">
        <v>38.8592905</v>
      </c>
      <c r="AJ13">
        <v>1</v>
      </c>
    </row>
    <row r="14" spans="1:36" x14ac:dyDescent="0.2">
      <c r="I14" s="9">
        <f>SUM(I2:I13)</f>
        <v>277621140</v>
      </c>
      <c r="J14" s="9">
        <f t="shared" ref="J14:S14" si="0">SUM(J2:J13)</f>
        <v>61858647</v>
      </c>
      <c r="K14" s="9">
        <f t="shared" si="0"/>
        <v>345536957</v>
      </c>
      <c r="L14" s="9">
        <f t="shared" si="0"/>
        <v>503653</v>
      </c>
      <c r="M14" s="9">
        <f t="shared" si="0"/>
        <v>155290</v>
      </c>
      <c r="N14" s="9">
        <f t="shared" si="0"/>
        <v>665036</v>
      </c>
      <c r="O14" s="9">
        <f t="shared" si="0"/>
        <v>2489</v>
      </c>
      <c r="P14" s="9">
        <f t="shared" si="0"/>
        <v>788</v>
      </c>
      <c r="Q14" s="9">
        <f t="shared" si="0"/>
        <v>3288</v>
      </c>
      <c r="R14" s="9">
        <f t="shared" si="0"/>
        <v>6012</v>
      </c>
      <c r="S14" s="9">
        <f t="shared" si="0"/>
        <v>1243408</v>
      </c>
    </row>
    <row r="16" spans="1:36" x14ac:dyDescent="0.2">
      <c r="A16" t="s">
        <v>90</v>
      </c>
      <c r="B16" t="s">
        <v>91</v>
      </c>
      <c r="C16">
        <v>452</v>
      </c>
      <c r="D16" t="s">
        <v>53</v>
      </c>
      <c r="E16" t="s">
        <v>54</v>
      </c>
      <c r="F16" t="s">
        <v>16</v>
      </c>
      <c r="H16">
        <v>8</v>
      </c>
      <c r="I16">
        <v>141737725</v>
      </c>
      <c r="J16">
        <v>4007</v>
      </c>
      <c r="K16">
        <v>162976011</v>
      </c>
      <c r="L16">
        <v>93249</v>
      </c>
      <c r="M16">
        <v>3</v>
      </c>
      <c r="N16">
        <v>107221</v>
      </c>
      <c r="O16">
        <v>398</v>
      </c>
      <c r="P16">
        <v>0</v>
      </c>
      <c r="Q16">
        <v>458</v>
      </c>
      <c r="R16">
        <v>1520</v>
      </c>
      <c r="S16">
        <v>356000</v>
      </c>
      <c r="T16" t="s">
        <v>83</v>
      </c>
      <c r="U16">
        <v>2015</v>
      </c>
      <c r="V16" t="s">
        <v>56</v>
      </c>
      <c r="X16" t="s">
        <v>55</v>
      </c>
      <c r="Y16">
        <v>1346</v>
      </c>
      <c r="Z16">
        <v>0</v>
      </c>
      <c r="AA16">
        <v>644</v>
      </c>
      <c r="AB16">
        <v>276</v>
      </c>
      <c r="AC16">
        <v>0.85</v>
      </c>
      <c r="AD16">
        <v>0.37</v>
      </c>
      <c r="AE16">
        <v>0</v>
      </c>
      <c r="AF16">
        <v>264</v>
      </c>
      <c r="AG16" t="s">
        <v>57</v>
      </c>
      <c r="AH16">
        <v>-77.001422700000006</v>
      </c>
      <c r="AI16">
        <v>38.839355900000001</v>
      </c>
      <c r="AJ16">
        <v>1</v>
      </c>
    </row>
    <row r="17" spans="1:36" x14ac:dyDescent="0.2">
      <c r="A17" t="s">
        <v>92</v>
      </c>
      <c r="B17" t="s">
        <v>93</v>
      </c>
      <c r="C17">
        <v>238</v>
      </c>
      <c r="D17" t="s">
        <v>53</v>
      </c>
      <c r="E17" t="s">
        <v>60</v>
      </c>
      <c r="F17" t="s">
        <v>16</v>
      </c>
      <c r="G17" t="s">
        <v>94</v>
      </c>
      <c r="H17">
        <v>8</v>
      </c>
      <c r="I17">
        <v>1082203</v>
      </c>
      <c r="J17">
        <v>12583908</v>
      </c>
      <c r="K17">
        <v>14338493</v>
      </c>
      <c r="L17">
        <v>2965</v>
      </c>
      <c r="M17">
        <v>34476</v>
      </c>
      <c r="N17">
        <v>39284</v>
      </c>
      <c r="O17">
        <v>18</v>
      </c>
      <c r="P17">
        <v>214</v>
      </c>
      <c r="Q17">
        <v>243</v>
      </c>
      <c r="R17">
        <v>365</v>
      </c>
      <c r="S17">
        <v>58904</v>
      </c>
      <c r="T17" t="s">
        <v>69</v>
      </c>
      <c r="U17" t="s">
        <v>70</v>
      </c>
      <c r="V17" t="s">
        <v>62</v>
      </c>
      <c r="W17">
        <v>2019</v>
      </c>
      <c r="X17" t="s">
        <v>62</v>
      </c>
      <c r="Y17">
        <v>284</v>
      </c>
      <c r="Z17">
        <v>0</v>
      </c>
      <c r="AA17">
        <v>233</v>
      </c>
      <c r="AB17">
        <v>35</v>
      </c>
      <c r="AC17">
        <v>0.82</v>
      </c>
      <c r="AD17">
        <v>0.12</v>
      </c>
      <c r="AE17">
        <v>0</v>
      </c>
      <c r="AF17">
        <v>207</v>
      </c>
      <c r="AG17" t="s">
        <v>71</v>
      </c>
      <c r="AH17">
        <v>-76.970274799999999</v>
      </c>
      <c r="AI17">
        <v>38.851722600000002</v>
      </c>
      <c r="AJ17">
        <v>1</v>
      </c>
    </row>
    <row r="18" spans="1:36" x14ac:dyDescent="0.2">
      <c r="A18" t="s">
        <v>95</v>
      </c>
      <c r="B18" t="s">
        <v>96</v>
      </c>
      <c r="C18">
        <v>413</v>
      </c>
      <c r="D18" t="s">
        <v>53</v>
      </c>
      <c r="E18" t="s">
        <v>74</v>
      </c>
      <c r="F18" t="s">
        <v>16</v>
      </c>
      <c r="G18" t="s">
        <v>70</v>
      </c>
      <c r="H18">
        <v>8</v>
      </c>
      <c r="I18">
        <v>13075759</v>
      </c>
      <c r="J18">
        <v>0</v>
      </c>
      <c r="K18">
        <v>13214760</v>
      </c>
      <c r="L18">
        <v>14337</v>
      </c>
      <c r="M18">
        <v>0</v>
      </c>
      <c r="N18">
        <v>14490</v>
      </c>
      <c r="O18">
        <v>62</v>
      </c>
      <c r="P18">
        <v>0</v>
      </c>
      <c r="Q18">
        <v>63</v>
      </c>
      <c r="R18">
        <v>912</v>
      </c>
      <c r="S18">
        <v>210700</v>
      </c>
      <c r="T18" t="s">
        <v>62</v>
      </c>
      <c r="U18">
        <v>2011</v>
      </c>
      <c r="V18" t="s">
        <v>56</v>
      </c>
      <c r="X18" t="s">
        <v>62</v>
      </c>
      <c r="Y18">
        <v>479</v>
      </c>
      <c r="Z18">
        <v>0</v>
      </c>
      <c r="AA18">
        <v>393</v>
      </c>
      <c r="AB18">
        <v>128</v>
      </c>
      <c r="AC18">
        <v>0.82</v>
      </c>
      <c r="AD18">
        <v>0.27</v>
      </c>
      <c r="AE18">
        <v>0</v>
      </c>
      <c r="AF18">
        <v>440</v>
      </c>
      <c r="AG18" t="s">
        <v>63</v>
      </c>
      <c r="AH18">
        <v>-76.997208099999995</v>
      </c>
      <c r="AI18">
        <v>38.837566199999998</v>
      </c>
      <c r="AJ18">
        <v>1</v>
      </c>
    </row>
    <row r="19" spans="1:36" x14ac:dyDescent="0.2">
      <c r="A19" t="s">
        <v>97</v>
      </c>
      <c r="B19" t="s">
        <v>98</v>
      </c>
      <c r="C19">
        <v>249</v>
      </c>
      <c r="D19" t="s">
        <v>53</v>
      </c>
      <c r="E19" t="s">
        <v>60</v>
      </c>
      <c r="F19" t="s">
        <v>16</v>
      </c>
      <c r="G19" t="s">
        <v>99</v>
      </c>
      <c r="H19">
        <v>8</v>
      </c>
      <c r="I19">
        <v>15937127</v>
      </c>
      <c r="J19">
        <v>0</v>
      </c>
      <c r="K19">
        <v>16150915</v>
      </c>
      <c r="L19">
        <v>30648</v>
      </c>
      <c r="M19">
        <v>0</v>
      </c>
      <c r="N19">
        <v>31059</v>
      </c>
      <c r="O19">
        <v>218</v>
      </c>
      <c r="P19">
        <v>0</v>
      </c>
      <c r="Q19">
        <v>221</v>
      </c>
      <c r="R19">
        <v>520</v>
      </c>
      <c r="S19">
        <v>73200</v>
      </c>
      <c r="T19" t="s">
        <v>62</v>
      </c>
      <c r="U19">
        <v>2013</v>
      </c>
      <c r="V19" t="s">
        <v>56</v>
      </c>
      <c r="X19" t="s">
        <v>62</v>
      </c>
      <c r="Y19">
        <v>503</v>
      </c>
      <c r="Z19">
        <v>0</v>
      </c>
      <c r="AA19">
        <v>453</v>
      </c>
      <c r="AB19">
        <v>84</v>
      </c>
      <c r="AC19">
        <v>0.9</v>
      </c>
      <c r="AD19">
        <v>0.17</v>
      </c>
      <c r="AE19">
        <v>0</v>
      </c>
      <c r="AF19">
        <v>146</v>
      </c>
      <c r="AG19" t="s">
        <v>63</v>
      </c>
      <c r="AH19">
        <v>-76.999138599999995</v>
      </c>
      <c r="AI19">
        <v>38.828642799999997</v>
      </c>
      <c r="AJ19">
        <v>1</v>
      </c>
    </row>
    <row r="20" spans="1:36" x14ac:dyDescent="0.2">
      <c r="A20" t="s">
        <v>100</v>
      </c>
      <c r="B20" t="s">
        <v>101</v>
      </c>
      <c r="C20">
        <v>416</v>
      </c>
      <c r="D20" t="s">
        <v>53</v>
      </c>
      <c r="E20" t="s">
        <v>74</v>
      </c>
      <c r="F20" t="s">
        <v>16</v>
      </c>
      <c r="G20" t="s">
        <v>70</v>
      </c>
      <c r="H20">
        <v>8</v>
      </c>
      <c r="I20">
        <v>18602234</v>
      </c>
      <c r="J20">
        <v>-5857</v>
      </c>
      <c r="K20">
        <v>20521528</v>
      </c>
      <c r="L20">
        <v>25483</v>
      </c>
      <c r="M20">
        <v>-8</v>
      </c>
      <c r="N20">
        <v>28112</v>
      </c>
      <c r="O20">
        <v>102</v>
      </c>
      <c r="P20">
        <v>0</v>
      </c>
      <c r="Q20">
        <v>112</v>
      </c>
      <c r="R20">
        <v>730</v>
      </c>
      <c r="S20">
        <v>182496</v>
      </c>
      <c r="T20" t="s">
        <v>62</v>
      </c>
      <c r="U20">
        <v>2013</v>
      </c>
      <c r="V20" t="s">
        <v>56</v>
      </c>
      <c r="X20" t="s">
        <v>62</v>
      </c>
      <c r="Y20">
        <v>291</v>
      </c>
      <c r="Z20">
        <v>3</v>
      </c>
      <c r="AA20">
        <v>229</v>
      </c>
      <c r="AB20">
        <v>103</v>
      </c>
      <c r="AC20">
        <v>0.79</v>
      </c>
      <c r="AD20">
        <v>0.35</v>
      </c>
      <c r="AE20">
        <v>0.01</v>
      </c>
      <c r="AF20">
        <v>627</v>
      </c>
      <c r="AG20" t="s">
        <v>63</v>
      </c>
      <c r="AH20">
        <v>-76.983652300000003</v>
      </c>
      <c r="AI20">
        <v>38.8511843</v>
      </c>
      <c r="AJ20">
        <v>1</v>
      </c>
    </row>
    <row r="21" spans="1:36" x14ac:dyDescent="0.2">
      <c r="A21" t="s">
        <v>102</v>
      </c>
      <c r="B21" t="s">
        <v>103</v>
      </c>
      <c r="C21">
        <v>344</v>
      </c>
      <c r="D21" t="s">
        <v>53</v>
      </c>
      <c r="E21" t="s">
        <v>60</v>
      </c>
      <c r="F21" t="s">
        <v>16</v>
      </c>
      <c r="G21" t="s">
        <v>99</v>
      </c>
      <c r="H21">
        <v>8</v>
      </c>
      <c r="I21">
        <v>4118755</v>
      </c>
      <c r="J21">
        <v>372458</v>
      </c>
      <c r="K21">
        <v>6567738</v>
      </c>
      <c r="L21">
        <v>9276</v>
      </c>
      <c r="M21">
        <v>839</v>
      </c>
      <c r="N21">
        <v>14792</v>
      </c>
      <c r="O21">
        <v>63</v>
      </c>
      <c r="P21">
        <v>6</v>
      </c>
      <c r="Q21">
        <v>100</v>
      </c>
      <c r="R21">
        <v>444</v>
      </c>
      <c r="S21">
        <v>65496</v>
      </c>
      <c r="T21" t="s">
        <v>62</v>
      </c>
      <c r="U21">
        <v>2010</v>
      </c>
      <c r="V21" t="s">
        <v>56</v>
      </c>
      <c r="X21" t="s">
        <v>62</v>
      </c>
      <c r="Y21">
        <v>372</v>
      </c>
      <c r="Z21">
        <v>2</v>
      </c>
      <c r="AA21">
        <v>327</v>
      </c>
      <c r="AB21">
        <v>55</v>
      </c>
      <c r="AC21">
        <v>0.88</v>
      </c>
      <c r="AD21">
        <v>0.15</v>
      </c>
      <c r="AE21">
        <v>0.01</v>
      </c>
      <c r="AF21">
        <v>176</v>
      </c>
      <c r="AG21" t="s">
        <v>71</v>
      </c>
      <c r="AH21">
        <v>-76.998091400000007</v>
      </c>
      <c r="AI21">
        <v>38.842506399999998</v>
      </c>
      <c r="AJ21">
        <v>1</v>
      </c>
    </row>
    <row r="22" spans="1:36" x14ac:dyDescent="0.2">
      <c r="A22" t="s">
        <v>104</v>
      </c>
      <c r="B22" t="s">
        <v>105</v>
      </c>
      <c r="C22">
        <v>266</v>
      </c>
      <c r="D22" t="s">
        <v>53</v>
      </c>
      <c r="E22" t="s">
        <v>60</v>
      </c>
      <c r="F22" t="s">
        <v>16</v>
      </c>
      <c r="G22" t="s">
        <v>99</v>
      </c>
      <c r="H22">
        <v>8</v>
      </c>
      <c r="I22">
        <v>595860</v>
      </c>
      <c r="J22">
        <v>0</v>
      </c>
      <c r="K22">
        <v>595860</v>
      </c>
      <c r="L22">
        <v>1241</v>
      </c>
      <c r="M22">
        <v>0</v>
      </c>
      <c r="N22">
        <v>1241</v>
      </c>
      <c r="O22">
        <v>9</v>
      </c>
      <c r="P22">
        <v>0</v>
      </c>
      <c r="Q22">
        <v>9</v>
      </c>
      <c r="R22">
        <v>480</v>
      </c>
      <c r="S22">
        <v>65000</v>
      </c>
      <c r="T22" t="s">
        <v>62</v>
      </c>
      <c r="U22">
        <v>2012</v>
      </c>
      <c r="V22" t="s">
        <v>56</v>
      </c>
      <c r="X22" t="s">
        <v>62</v>
      </c>
      <c r="Y22">
        <v>478</v>
      </c>
      <c r="Z22">
        <v>8</v>
      </c>
      <c r="AA22">
        <v>226</v>
      </c>
      <c r="AB22">
        <v>53</v>
      </c>
      <c r="AC22">
        <v>0.47</v>
      </c>
      <c r="AD22">
        <v>0.11</v>
      </c>
      <c r="AE22">
        <v>0.02</v>
      </c>
      <c r="AF22">
        <v>136</v>
      </c>
      <c r="AG22" t="s">
        <v>63</v>
      </c>
      <c r="AH22">
        <v>-77.013259899999994</v>
      </c>
      <c r="AI22">
        <v>38.8282308</v>
      </c>
      <c r="AJ22">
        <v>1</v>
      </c>
    </row>
    <row r="23" spans="1:36" x14ac:dyDescent="0.2">
      <c r="A23" t="s">
        <v>106</v>
      </c>
      <c r="B23" t="s">
        <v>107</v>
      </c>
      <c r="C23">
        <v>308</v>
      </c>
      <c r="D23" t="s">
        <v>53</v>
      </c>
      <c r="E23" t="s">
        <v>60</v>
      </c>
      <c r="F23" t="s">
        <v>16</v>
      </c>
      <c r="G23" t="s">
        <v>94</v>
      </c>
      <c r="H23">
        <v>8</v>
      </c>
      <c r="I23">
        <v>0</v>
      </c>
      <c r="J23">
        <v>0</v>
      </c>
      <c r="K23">
        <v>52963</v>
      </c>
      <c r="L23">
        <v>0</v>
      </c>
      <c r="M23">
        <v>0</v>
      </c>
      <c r="N23">
        <v>214</v>
      </c>
      <c r="O23">
        <v>0</v>
      </c>
      <c r="P23">
        <v>0</v>
      </c>
      <c r="Q23">
        <v>1</v>
      </c>
      <c r="R23">
        <v>248</v>
      </c>
      <c r="S23">
        <v>77700</v>
      </c>
      <c r="T23" t="s">
        <v>69</v>
      </c>
      <c r="U23" t="s">
        <v>70</v>
      </c>
      <c r="V23" t="s">
        <v>56</v>
      </c>
      <c r="X23" t="s">
        <v>69</v>
      </c>
      <c r="Y23">
        <v>244</v>
      </c>
      <c r="Z23">
        <v>0</v>
      </c>
      <c r="AA23">
        <v>207</v>
      </c>
      <c r="AB23">
        <v>34</v>
      </c>
      <c r="AC23">
        <v>0.85</v>
      </c>
      <c r="AD23">
        <v>0.14000000000000001</v>
      </c>
      <c r="AE23">
        <v>0</v>
      </c>
      <c r="AF23" t="s">
        <v>70</v>
      </c>
      <c r="AG23" t="s">
        <v>71</v>
      </c>
      <c r="AH23">
        <v>-76.9836028</v>
      </c>
      <c r="AI23">
        <v>38.841696399999996</v>
      </c>
      <c r="AJ23">
        <v>1</v>
      </c>
    </row>
    <row r="24" spans="1:36" x14ac:dyDescent="0.2">
      <c r="A24" t="s">
        <v>108</v>
      </c>
      <c r="B24" t="s">
        <v>109</v>
      </c>
      <c r="C24">
        <v>294</v>
      </c>
      <c r="D24" t="s">
        <v>53</v>
      </c>
      <c r="E24" t="s">
        <v>60</v>
      </c>
      <c r="F24" t="s">
        <v>16</v>
      </c>
      <c r="G24" t="s">
        <v>99</v>
      </c>
      <c r="H24">
        <v>8</v>
      </c>
      <c r="I24">
        <v>32570942</v>
      </c>
      <c r="J24">
        <v>0</v>
      </c>
      <c r="K24">
        <v>5365870</v>
      </c>
      <c r="L24">
        <v>85264</v>
      </c>
      <c r="M24">
        <v>0</v>
      </c>
      <c r="N24">
        <v>14047</v>
      </c>
      <c r="O24">
        <v>424</v>
      </c>
      <c r="P24">
        <v>0</v>
      </c>
      <c r="Q24">
        <v>70</v>
      </c>
      <c r="R24">
        <v>382</v>
      </c>
      <c r="S24">
        <v>76896</v>
      </c>
      <c r="T24" t="s">
        <v>83</v>
      </c>
      <c r="U24">
        <v>2004</v>
      </c>
      <c r="V24" t="s">
        <v>56</v>
      </c>
      <c r="X24" t="s">
        <v>55</v>
      </c>
      <c r="Y24">
        <v>380</v>
      </c>
      <c r="Z24">
        <v>1</v>
      </c>
      <c r="AA24">
        <v>323</v>
      </c>
      <c r="AB24">
        <v>44</v>
      </c>
      <c r="AC24">
        <v>0.85</v>
      </c>
      <c r="AD24">
        <v>0.12</v>
      </c>
      <c r="AE24">
        <v>0</v>
      </c>
      <c r="AF24">
        <v>202</v>
      </c>
      <c r="AG24" t="s">
        <v>57</v>
      </c>
      <c r="AH24">
        <v>-77.008196499999997</v>
      </c>
      <c r="AI24">
        <v>38.8267436</v>
      </c>
      <c r="AJ24">
        <v>1</v>
      </c>
    </row>
    <row r="25" spans="1:36" x14ac:dyDescent="0.2">
      <c r="A25" t="s">
        <v>110</v>
      </c>
      <c r="B25" t="s">
        <v>111</v>
      </c>
      <c r="C25">
        <v>315</v>
      </c>
      <c r="D25" t="s">
        <v>53</v>
      </c>
      <c r="E25" t="s">
        <v>60</v>
      </c>
      <c r="F25" t="s">
        <v>16</v>
      </c>
      <c r="G25" t="s">
        <v>99</v>
      </c>
      <c r="H25">
        <v>8</v>
      </c>
      <c r="I25">
        <v>8505311</v>
      </c>
      <c r="J25">
        <v>0</v>
      </c>
      <c r="K25">
        <v>8672620</v>
      </c>
      <c r="L25">
        <v>26170</v>
      </c>
      <c r="M25">
        <v>0</v>
      </c>
      <c r="N25">
        <v>26685</v>
      </c>
      <c r="O25">
        <v>128</v>
      </c>
      <c r="P25">
        <v>0</v>
      </c>
      <c r="Q25">
        <v>131</v>
      </c>
      <c r="R25">
        <v>325</v>
      </c>
      <c r="S25">
        <v>66192</v>
      </c>
      <c r="T25" t="s">
        <v>62</v>
      </c>
      <c r="U25">
        <v>2012</v>
      </c>
      <c r="V25" t="s">
        <v>56</v>
      </c>
      <c r="X25" t="s">
        <v>62</v>
      </c>
      <c r="Y25">
        <v>293</v>
      </c>
      <c r="Z25">
        <v>2</v>
      </c>
      <c r="AA25">
        <v>227</v>
      </c>
      <c r="AB25">
        <v>38</v>
      </c>
      <c r="AC25">
        <v>0.77</v>
      </c>
      <c r="AD25">
        <v>0.13</v>
      </c>
      <c r="AE25">
        <v>0.01</v>
      </c>
      <c r="AF25">
        <v>226</v>
      </c>
      <c r="AG25" t="s">
        <v>63</v>
      </c>
      <c r="AH25">
        <v>-77.000015200000007</v>
      </c>
      <c r="AI25">
        <v>38.835911899999999</v>
      </c>
      <c r="AJ25">
        <v>1</v>
      </c>
    </row>
    <row r="26" spans="1:36" x14ac:dyDescent="0.2">
      <c r="A26" t="s">
        <v>112</v>
      </c>
      <c r="B26" t="s">
        <v>113</v>
      </c>
      <c r="C26">
        <v>329</v>
      </c>
      <c r="D26" t="s">
        <v>53</v>
      </c>
      <c r="E26" t="s">
        <v>60</v>
      </c>
      <c r="F26" t="s">
        <v>16</v>
      </c>
      <c r="G26" t="s">
        <v>94</v>
      </c>
      <c r="H26">
        <v>8</v>
      </c>
      <c r="I26">
        <v>27580545</v>
      </c>
      <c r="J26">
        <v>0</v>
      </c>
      <c r="K26">
        <v>27695424</v>
      </c>
      <c r="L26">
        <v>52039</v>
      </c>
      <c r="M26">
        <v>0</v>
      </c>
      <c r="N26">
        <v>52256</v>
      </c>
      <c r="O26">
        <v>273</v>
      </c>
      <c r="P26">
        <v>0</v>
      </c>
      <c r="Q26">
        <v>274</v>
      </c>
      <c r="R26">
        <v>530</v>
      </c>
      <c r="S26">
        <v>101093</v>
      </c>
      <c r="T26" t="s">
        <v>55</v>
      </c>
      <c r="U26">
        <v>2013</v>
      </c>
      <c r="V26" t="s">
        <v>56</v>
      </c>
      <c r="X26" t="s">
        <v>55</v>
      </c>
      <c r="Y26">
        <v>392</v>
      </c>
      <c r="Z26">
        <v>0</v>
      </c>
      <c r="AA26">
        <v>333</v>
      </c>
      <c r="AB26">
        <v>52</v>
      </c>
      <c r="AC26">
        <v>0.85</v>
      </c>
      <c r="AD26">
        <v>0.13</v>
      </c>
      <c r="AE26">
        <v>0</v>
      </c>
      <c r="AF26">
        <v>258</v>
      </c>
      <c r="AG26" t="s">
        <v>57</v>
      </c>
      <c r="AH26">
        <v>-76.980439799999999</v>
      </c>
      <c r="AI26">
        <v>38.847348599999997</v>
      </c>
      <c r="AJ26">
        <v>1</v>
      </c>
    </row>
    <row r="27" spans="1:36" x14ac:dyDescent="0.2">
      <c r="I27" s="9">
        <f>SUM(I16:I26)</f>
        <v>263806461</v>
      </c>
      <c r="J27" s="9">
        <f t="shared" ref="J27:S27" si="1">SUM(J16:J26)</f>
        <v>12954516</v>
      </c>
      <c r="K27" s="9">
        <f t="shared" si="1"/>
        <v>276152182</v>
      </c>
      <c r="L27" s="9">
        <f t="shared" si="1"/>
        <v>340672</v>
      </c>
      <c r="M27" s="9">
        <f t="shared" si="1"/>
        <v>35310</v>
      </c>
      <c r="N27" s="9">
        <f t="shared" si="1"/>
        <v>329401</v>
      </c>
      <c r="O27" s="9">
        <f t="shared" si="1"/>
        <v>1695</v>
      </c>
      <c r="P27" s="9">
        <f t="shared" si="1"/>
        <v>220</v>
      </c>
      <c r="Q27" s="9">
        <f t="shared" si="1"/>
        <v>1682</v>
      </c>
      <c r="R27" s="9">
        <f t="shared" si="1"/>
        <v>6456</v>
      </c>
      <c r="S27" s="9">
        <f t="shared" si="1"/>
        <v>1333677</v>
      </c>
    </row>
    <row r="29" spans="1:36" x14ac:dyDescent="0.2">
      <c r="A29" t="s">
        <v>114</v>
      </c>
      <c r="B29" t="s">
        <v>115</v>
      </c>
      <c r="C29">
        <v>296</v>
      </c>
      <c r="D29" t="s">
        <v>53</v>
      </c>
      <c r="E29" t="s">
        <v>60</v>
      </c>
      <c r="F29" t="s">
        <v>17</v>
      </c>
      <c r="G29" t="s">
        <v>116</v>
      </c>
      <c r="H29">
        <v>1</v>
      </c>
      <c r="I29">
        <v>11264300</v>
      </c>
      <c r="J29">
        <v>0</v>
      </c>
      <c r="K29">
        <v>17026865</v>
      </c>
      <c r="L29">
        <v>18496</v>
      </c>
      <c r="M29">
        <v>0</v>
      </c>
      <c r="N29">
        <v>27959</v>
      </c>
      <c r="O29">
        <v>137</v>
      </c>
      <c r="P29">
        <v>0</v>
      </c>
      <c r="Q29">
        <v>207</v>
      </c>
      <c r="R29">
        <v>609</v>
      </c>
      <c r="S29">
        <v>82192</v>
      </c>
      <c r="T29" t="s">
        <v>62</v>
      </c>
      <c r="U29">
        <v>2012</v>
      </c>
      <c r="V29" t="s">
        <v>56</v>
      </c>
      <c r="X29" t="s">
        <v>62</v>
      </c>
      <c r="Y29">
        <v>465</v>
      </c>
      <c r="Z29">
        <v>290</v>
      </c>
      <c r="AA29">
        <v>235</v>
      </c>
      <c r="AB29">
        <v>52</v>
      </c>
      <c r="AC29">
        <v>0.51</v>
      </c>
      <c r="AD29">
        <v>0.11</v>
      </c>
      <c r="AE29">
        <v>0.62</v>
      </c>
      <c r="AF29" t="s">
        <v>70</v>
      </c>
      <c r="AG29" t="s">
        <v>63</v>
      </c>
      <c r="AH29">
        <v>-77.020820099999995</v>
      </c>
      <c r="AI29">
        <v>38.933975199999999</v>
      </c>
      <c r="AJ29">
        <v>1</v>
      </c>
    </row>
    <row r="30" spans="1:36" x14ac:dyDescent="0.2">
      <c r="A30" t="s">
        <v>117</v>
      </c>
      <c r="B30" t="s">
        <v>118</v>
      </c>
      <c r="C30">
        <v>454</v>
      </c>
      <c r="D30" t="s">
        <v>53</v>
      </c>
      <c r="E30" t="s">
        <v>119</v>
      </c>
      <c r="F30" t="s">
        <v>17</v>
      </c>
      <c r="H30">
        <v>1</v>
      </c>
      <c r="I30">
        <v>131527974</v>
      </c>
      <c r="J30">
        <v>0</v>
      </c>
      <c r="K30">
        <v>132124454</v>
      </c>
      <c r="L30">
        <v>122923</v>
      </c>
      <c r="M30">
        <v>0</v>
      </c>
      <c r="N30">
        <v>123481</v>
      </c>
      <c r="O30">
        <v>331</v>
      </c>
      <c r="P30">
        <v>0</v>
      </c>
      <c r="Q30">
        <v>332</v>
      </c>
      <c r="R30">
        <v>1070</v>
      </c>
      <c r="S30">
        <v>397400</v>
      </c>
      <c r="T30" t="s">
        <v>55</v>
      </c>
      <c r="U30">
        <v>2013</v>
      </c>
      <c r="V30" t="s">
        <v>56</v>
      </c>
      <c r="X30" t="s">
        <v>55</v>
      </c>
      <c r="Y30">
        <v>781</v>
      </c>
      <c r="Z30">
        <v>266</v>
      </c>
      <c r="AA30">
        <v>573</v>
      </c>
      <c r="AB30">
        <v>188</v>
      </c>
      <c r="AC30">
        <v>0.73</v>
      </c>
      <c r="AD30">
        <v>0.24</v>
      </c>
      <c r="AE30">
        <v>0.34</v>
      </c>
      <c r="AF30">
        <v>509</v>
      </c>
      <c r="AG30" t="s">
        <v>57</v>
      </c>
      <c r="AH30">
        <v>-77.028050899999997</v>
      </c>
      <c r="AI30">
        <v>38.922418399999998</v>
      </c>
      <c r="AJ30">
        <v>1</v>
      </c>
    </row>
    <row r="31" spans="1:36" x14ac:dyDescent="0.2">
      <c r="A31" t="s">
        <v>120</v>
      </c>
      <c r="B31" t="s">
        <v>121</v>
      </c>
      <c r="C31">
        <v>224</v>
      </c>
      <c r="D31" t="s">
        <v>53</v>
      </c>
      <c r="E31" t="s">
        <v>60</v>
      </c>
      <c r="F31" t="s">
        <v>17</v>
      </c>
      <c r="G31" t="s">
        <v>122</v>
      </c>
      <c r="H31">
        <v>1</v>
      </c>
      <c r="I31">
        <v>20270264</v>
      </c>
      <c r="J31">
        <v>0</v>
      </c>
      <c r="K31">
        <v>20270264</v>
      </c>
      <c r="L31">
        <v>63345</v>
      </c>
      <c r="M31">
        <v>0</v>
      </c>
      <c r="N31">
        <v>63345</v>
      </c>
      <c r="O31">
        <v>382</v>
      </c>
      <c r="P31">
        <v>0</v>
      </c>
      <c r="Q31">
        <v>382</v>
      </c>
      <c r="R31">
        <v>320</v>
      </c>
      <c r="S31">
        <v>53000</v>
      </c>
      <c r="T31" t="s">
        <v>55</v>
      </c>
      <c r="U31">
        <v>2004</v>
      </c>
      <c r="V31" t="s">
        <v>56</v>
      </c>
      <c r="X31" t="s">
        <v>55</v>
      </c>
      <c r="Y31">
        <v>308</v>
      </c>
      <c r="Z31">
        <v>47</v>
      </c>
      <c r="AA31">
        <v>137</v>
      </c>
      <c r="AB31">
        <v>36</v>
      </c>
      <c r="AC31">
        <v>0.44</v>
      </c>
      <c r="AD31">
        <v>0.12</v>
      </c>
      <c r="AE31">
        <v>0.15</v>
      </c>
      <c r="AF31">
        <v>172</v>
      </c>
      <c r="AG31" t="s">
        <v>57</v>
      </c>
      <c r="AH31">
        <v>-77.022589800000006</v>
      </c>
      <c r="AI31">
        <v>38.915057699999998</v>
      </c>
      <c r="AJ31">
        <v>1</v>
      </c>
    </row>
    <row r="32" spans="1:36" x14ac:dyDescent="0.2">
      <c r="A32" t="s">
        <v>123</v>
      </c>
      <c r="B32" t="s">
        <v>124</v>
      </c>
      <c r="C32">
        <v>442</v>
      </c>
      <c r="D32" t="s">
        <v>53</v>
      </c>
      <c r="E32" t="s">
        <v>119</v>
      </c>
      <c r="F32" t="s">
        <v>17</v>
      </c>
      <c r="H32">
        <v>1</v>
      </c>
      <c r="I32">
        <v>78652173</v>
      </c>
      <c r="J32">
        <v>0</v>
      </c>
      <c r="K32">
        <v>78652173</v>
      </c>
      <c r="L32">
        <v>56180</v>
      </c>
      <c r="M32">
        <v>0</v>
      </c>
      <c r="N32">
        <v>56180</v>
      </c>
      <c r="O32">
        <v>242</v>
      </c>
      <c r="P32">
        <v>0</v>
      </c>
      <c r="Q32">
        <v>242</v>
      </c>
      <c r="R32">
        <v>1400</v>
      </c>
      <c r="S32">
        <v>325218</v>
      </c>
      <c r="T32" t="s">
        <v>83</v>
      </c>
      <c r="U32">
        <v>2006</v>
      </c>
      <c r="V32" t="s">
        <v>56</v>
      </c>
      <c r="X32" t="s">
        <v>55</v>
      </c>
      <c r="Y32">
        <v>1384</v>
      </c>
      <c r="Z32">
        <v>429</v>
      </c>
      <c r="AA32">
        <v>744</v>
      </c>
      <c r="AB32">
        <v>153</v>
      </c>
      <c r="AC32">
        <v>0.54</v>
      </c>
      <c r="AD32">
        <v>0.11</v>
      </c>
      <c r="AE32">
        <v>0.31</v>
      </c>
      <c r="AF32">
        <v>235</v>
      </c>
      <c r="AG32" t="s">
        <v>57</v>
      </c>
      <c r="AH32">
        <v>-77.035464000000005</v>
      </c>
      <c r="AI32">
        <v>38.929437</v>
      </c>
      <c r="AJ32">
        <v>1</v>
      </c>
    </row>
    <row r="33" spans="1:36" x14ac:dyDescent="0.2">
      <c r="A33" t="s">
        <v>125</v>
      </c>
      <c r="B33" t="s">
        <v>126</v>
      </c>
      <c r="C33">
        <v>409</v>
      </c>
      <c r="D33" t="s">
        <v>53</v>
      </c>
      <c r="E33" t="s">
        <v>127</v>
      </c>
      <c r="F33" t="s">
        <v>17</v>
      </c>
      <c r="H33">
        <v>2</v>
      </c>
      <c r="I33">
        <v>1314689</v>
      </c>
      <c r="J33">
        <v>20178000</v>
      </c>
      <c r="K33">
        <v>22278000</v>
      </c>
      <c r="L33">
        <v>3008</v>
      </c>
      <c r="M33">
        <v>46174</v>
      </c>
      <c r="N33">
        <v>50979</v>
      </c>
      <c r="O33">
        <v>14</v>
      </c>
      <c r="P33">
        <v>212</v>
      </c>
      <c r="Q33">
        <v>234</v>
      </c>
      <c r="R33">
        <v>437</v>
      </c>
      <c r="S33">
        <v>95088</v>
      </c>
      <c r="T33" t="s">
        <v>69</v>
      </c>
      <c r="U33" t="s">
        <v>70</v>
      </c>
      <c r="V33" t="s">
        <v>62</v>
      </c>
      <c r="W33">
        <v>2019</v>
      </c>
      <c r="X33" t="s">
        <v>62</v>
      </c>
      <c r="Y33">
        <v>414</v>
      </c>
      <c r="Z33">
        <v>25</v>
      </c>
      <c r="AA33">
        <v>109</v>
      </c>
      <c r="AB33">
        <v>58</v>
      </c>
      <c r="AC33">
        <v>0.26</v>
      </c>
      <c r="AD33">
        <v>0.14000000000000001</v>
      </c>
      <c r="AE33">
        <v>0.06</v>
      </c>
      <c r="AF33">
        <v>230</v>
      </c>
      <c r="AG33" t="s">
        <v>71</v>
      </c>
      <c r="AH33">
        <v>-77.052145199999998</v>
      </c>
      <c r="AI33">
        <v>38.9076351</v>
      </c>
      <c r="AJ33">
        <v>1</v>
      </c>
    </row>
    <row r="34" spans="1:36" x14ac:dyDescent="0.2">
      <c r="A34" t="s">
        <v>128</v>
      </c>
      <c r="B34" t="s">
        <v>129</v>
      </c>
      <c r="C34">
        <v>239</v>
      </c>
      <c r="D34" t="s">
        <v>53</v>
      </c>
      <c r="E34" t="s">
        <v>60</v>
      </c>
      <c r="F34" t="s">
        <v>17</v>
      </c>
      <c r="G34" t="s">
        <v>122</v>
      </c>
      <c r="H34">
        <v>2</v>
      </c>
      <c r="I34">
        <v>655646</v>
      </c>
      <c r="J34">
        <v>20000000</v>
      </c>
      <c r="K34">
        <v>24000000</v>
      </c>
      <c r="L34">
        <v>1842</v>
      </c>
      <c r="M34">
        <v>56180</v>
      </c>
      <c r="N34">
        <v>67416</v>
      </c>
      <c r="O34">
        <v>11</v>
      </c>
      <c r="P34">
        <v>332</v>
      </c>
      <c r="Q34">
        <v>399</v>
      </c>
      <c r="R34">
        <v>356</v>
      </c>
      <c r="S34">
        <v>60200</v>
      </c>
      <c r="T34" t="s">
        <v>69</v>
      </c>
      <c r="U34" t="s">
        <v>70</v>
      </c>
      <c r="V34" t="s">
        <v>62</v>
      </c>
      <c r="W34">
        <v>2018</v>
      </c>
      <c r="X34" t="s">
        <v>62</v>
      </c>
      <c r="Y34">
        <v>244</v>
      </c>
      <c r="Z34">
        <v>35</v>
      </c>
      <c r="AA34">
        <v>117</v>
      </c>
      <c r="AB34">
        <v>40</v>
      </c>
      <c r="AC34">
        <v>0.48</v>
      </c>
      <c r="AD34">
        <v>0.16</v>
      </c>
      <c r="AE34">
        <v>0.14000000000000001</v>
      </c>
      <c r="AF34">
        <v>247</v>
      </c>
      <c r="AG34" t="s">
        <v>71</v>
      </c>
      <c r="AH34">
        <v>-77.028448999999995</v>
      </c>
      <c r="AI34">
        <v>38.9138357</v>
      </c>
      <c r="AJ34">
        <v>1</v>
      </c>
    </row>
    <row r="35" spans="1:36" x14ac:dyDescent="0.2">
      <c r="A35" t="s">
        <v>130</v>
      </c>
      <c r="B35" t="s">
        <v>131</v>
      </c>
      <c r="C35">
        <v>227</v>
      </c>
      <c r="D35" t="s">
        <v>53</v>
      </c>
      <c r="E35" t="s">
        <v>60</v>
      </c>
      <c r="F35" t="s">
        <v>17</v>
      </c>
      <c r="G35" t="s">
        <v>116</v>
      </c>
      <c r="H35">
        <v>1</v>
      </c>
      <c r="I35">
        <v>32500688</v>
      </c>
      <c r="J35">
        <v>0</v>
      </c>
      <c r="K35">
        <v>32500688</v>
      </c>
      <c r="L35">
        <v>73865</v>
      </c>
      <c r="M35">
        <v>0</v>
      </c>
      <c r="N35">
        <v>73865</v>
      </c>
      <c r="O35">
        <v>379</v>
      </c>
      <c r="P35">
        <v>0</v>
      </c>
      <c r="Q35">
        <v>379</v>
      </c>
      <c r="R35">
        <v>440</v>
      </c>
      <c r="S35">
        <v>85696</v>
      </c>
      <c r="T35" t="s">
        <v>55</v>
      </c>
      <c r="U35">
        <v>2009</v>
      </c>
      <c r="V35" t="s">
        <v>56</v>
      </c>
      <c r="X35" t="s">
        <v>55</v>
      </c>
      <c r="Y35">
        <v>400</v>
      </c>
      <c r="Z35">
        <v>164</v>
      </c>
      <c r="AA35">
        <v>215</v>
      </c>
      <c r="AB35">
        <v>42</v>
      </c>
      <c r="AC35">
        <v>0.54</v>
      </c>
      <c r="AD35">
        <v>0.11</v>
      </c>
      <c r="AE35">
        <v>0.41</v>
      </c>
      <c r="AF35">
        <v>214</v>
      </c>
      <c r="AG35" t="s">
        <v>57</v>
      </c>
      <c r="AH35">
        <v>-77.038397500000002</v>
      </c>
      <c r="AI35">
        <v>38.9239587</v>
      </c>
      <c r="AJ35">
        <v>1</v>
      </c>
    </row>
    <row r="36" spans="1:36" x14ac:dyDescent="0.2">
      <c r="A36" t="s">
        <v>132</v>
      </c>
      <c r="B36" t="s">
        <v>133</v>
      </c>
      <c r="C36">
        <v>284</v>
      </c>
      <c r="D36" t="s">
        <v>53</v>
      </c>
      <c r="E36" t="s">
        <v>60</v>
      </c>
      <c r="F36" t="s">
        <v>17</v>
      </c>
      <c r="G36" t="s">
        <v>134</v>
      </c>
      <c r="H36">
        <v>1</v>
      </c>
      <c r="I36">
        <v>2970097</v>
      </c>
      <c r="J36">
        <v>54503000</v>
      </c>
      <c r="K36">
        <v>64904196</v>
      </c>
      <c r="L36">
        <v>6319</v>
      </c>
      <c r="M36">
        <v>115964</v>
      </c>
      <c r="N36">
        <v>138094</v>
      </c>
      <c r="O36">
        <v>18</v>
      </c>
      <c r="P36">
        <v>335</v>
      </c>
      <c r="Q36">
        <v>399</v>
      </c>
      <c r="R36">
        <v>470</v>
      </c>
      <c r="S36">
        <v>162688</v>
      </c>
      <c r="T36" t="s">
        <v>69</v>
      </c>
      <c r="U36">
        <v>2015</v>
      </c>
      <c r="V36" t="s">
        <v>55</v>
      </c>
      <c r="W36">
        <v>2017</v>
      </c>
      <c r="X36" t="s">
        <v>55</v>
      </c>
      <c r="Y36">
        <v>393</v>
      </c>
      <c r="Z36">
        <v>189</v>
      </c>
      <c r="AA36">
        <v>143</v>
      </c>
      <c r="AB36">
        <v>41</v>
      </c>
      <c r="AC36">
        <v>0.36</v>
      </c>
      <c r="AD36">
        <v>0.1</v>
      </c>
      <c r="AE36">
        <v>0.48</v>
      </c>
      <c r="AF36">
        <v>414</v>
      </c>
      <c r="AG36" t="s">
        <v>71</v>
      </c>
      <c r="AH36">
        <v>-77.041636100000005</v>
      </c>
      <c r="AI36">
        <v>38.918393799999997</v>
      </c>
      <c r="AJ36">
        <v>1</v>
      </c>
    </row>
    <row r="37" spans="1:36" x14ac:dyDescent="0.2">
      <c r="A37" t="s">
        <v>135</v>
      </c>
      <c r="B37" t="s">
        <v>136</v>
      </c>
      <c r="C37">
        <v>300</v>
      </c>
      <c r="D37" t="s">
        <v>53</v>
      </c>
      <c r="E37" t="s">
        <v>60</v>
      </c>
      <c r="F37" t="s">
        <v>17</v>
      </c>
      <c r="G37" t="s">
        <v>137</v>
      </c>
      <c r="H37">
        <v>4</v>
      </c>
      <c r="I37">
        <v>25490976</v>
      </c>
      <c r="J37">
        <v>2504026</v>
      </c>
      <c r="K37">
        <v>44744174</v>
      </c>
      <c r="L37">
        <v>83852</v>
      </c>
      <c r="M37">
        <v>8237</v>
      </c>
      <c r="N37">
        <v>147185</v>
      </c>
      <c r="O37">
        <v>332</v>
      </c>
      <c r="P37">
        <v>33</v>
      </c>
      <c r="Q37">
        <v>582</v>
      </c>
      <c r="R37">
        <v>304</v>
      </c>
      <c r="S37">
        <v>76848</v>
      </c>
      <c r="T37" t="s">
        <v>69</v>
      </c>
      <c r="U37">
        <v>2015</v>
      </c>
      <c r="V37" t="s">
        <v>55</v>
      </c>
      <c r="W37">
        <v>2016</v>
      </c>
      <c r="X37" t="s">
        <v>55</v>
      </c>
      <c r="Y37">
        <v>446</v>
      </c>
      <c r="Z37">
        <v>250</v>
      </c>
      <c r="AA37">
        <v>202</v>
      </c>
      <c r="AB37">
        <v>57</v>
      </c>
      <c r="AC37">
        <v>0.45</v>
      </c>
      <c r="AD37">
        <v>0.13</v>
      </c>
      <c r="AE37">
        <v>0.56000000000000005</v>
      </c>
      <c r="AF37">
        <v>172</v>
      </c>
      <c r="AG37" t="s">
        <v>57</v>
      </c>
      <c r="AH37">
        <v>-77.031615000000002</v>
      </c>
      <c r="AI37">
        <v>38.941504000000002</v>
      </c>
      <c r="AJ37">
        <v>1</v>
      </c>
    </row>
    <row r="38" spans="1:36" x14ac:dyDescent="0.2">
      <c r="A38" t="s">
        <v>138</v>
      </c>
      <c r="B38" t="s">
        <v>139</v>
      </c>
      <c r="C38">
        <v>305</v>
      </c>
      <c r="D38" t="s">
        <v>53</v>
      </c>
      <c r="E38" t="s">
        <v>60</v>
      </c>
      <c r="F38" t="s">
        <v>17</v>
      </c>
      <c r="G38" t="s">
        <v>122</v>
      </c>
      <c r="H38">
        <v>2</v>
      </c>
      <c r="I38">
        <v>2604666</v>
      </c>
      <c r="J38">
        <v>0</v>
      </c>
      <c r="K38">
        <v>2612974</v>
      </c>
      <c r="L38">
        <v>14799</v>
      </c>
      <c r="M38">
        <v>0</v>
      </c>
      <c r="N38">
        <v>14846</v>
      </c>
      <c r="O38">
        <v>116</v>
      </c>
      <c r="P38">
        <v>0</v>
      </c>
      <c r="Q38">
        <v>117</v>
      </c>
      <c r="R38">
        <v>176</v>
      </c>
      <c r="S38">
        <v>22400</v>
      </c>
      <c r="T38" t="s">
        <v>62</v>
      </c>
      <c r="U38">
        <v>2012</v>
      </c>
      <c r="V38" t="s">
        <v>56</v>
      </c>
      <c r="X38" t="s">
        <v>62</v>
      </c>
      <c r="Y38">
        <v>166</v>
      </c>
      <c r="Z38">
        <v>28</v>
      </c>
      <c r="AA38">
        <v>10</v>
      </c>
      <c r="AB38">
        <v>5</v>
      </c>
      <c r="AC38">
        <v>0.06</v>
      </c>
      <c r="AD38">
        <v>0.03</v>
      </c>
      <c r="AE38">
        <v>0.17</v>
      </c>
      <c r="AF38">
        <v>135</v>
      </c>
      <c r="AG38" t="s">
        <v>63</v>
      </c>
      <c r="AH38">
        <v>-77.039738999999997</v>
      </c>
      <c r="AI38">
        <v>38.912370099999997</v>
      </c>
      <c r="AJ38">
        <v>1</v>
      </c>
    </row>
    <row r="39" spans="1:36" x14ac:dyDescent="0.2">
      <c r="A39" t="s">
        <v>140</v>
      </c>
      <c r="B39" t="s">
        <v>141</v>
      </c>
      <c r="C39">
        <v>309</v>
      </c>
      <c r="D39" t="s">
        <v>53</v>
      </c>
      <c r="E39" t="s">
        <v>60</v>
      </c>
      <c r="F39" t="s">
        <v>17</v>
      </c>
      <c r="G39" t="s">
        <v>122</v>
      </c>
      <c r="H39">
        <v>6</v>
      </c>
      <c r="I39">
        <v>4298925</v>
      </c>
      <c r="J39">
        <v>0</v>
      </c>
      <c r="K39">
        <v>4302057</v>
      </c>
      <c r="L39">
        <v>13227</v>
      </c>
      <c r="M39">
        <v>0</v>
      </c>
      <c r="N39">
        <v>13237</v>
      </c>
      <c r="O39">
        <v>66</v>
      </c>
      <c r="P39">
        <v>0</v>
      </c>
      <c r="Q39">
        <v>66</v>
      </c>
      <c r="R39">
        <v>325</v>
      </c>
      <c r="S39">
        <v>65000</v>
      </c>
      <c r="T39" t="s">
        <v>62</v>
      </c>
      <c r="U39">
        <v>2011</v>
      </c>
      <c r="V39" t="s">
        <v>56</v>
      </c>
      <c r="X39" t="s">
        <v>62</v>
      </c>
      <c r="Y39">
        <v>295</v>
      </c>
      <c r="Z39">
        <v>125</v>
      </c>
      <c r="AA39">
        <v>148</v>
      </c>
      <c r="AB39">
        <v>32</v>
      </c>
      <c r="AC39">
        <v>0.5</v>
      </c>
      <c r="AD39">
        <v>0.11</v>
      </c>
      <c r="AE39">
        <v>0.42</v>
      </c>
      <c r="AF39">
        <v>220</v>
      </c>
      <c r="AG39" t="s">
        <v>63</v>
      </c>
      <c r="AH39">
        <v>-77.025224800000004</v>
      </c>
      <c r="AI39">
        <v>38.910617299999998</v>
      </c>
      <c r="AJ39">
        <v>1</v>
      </c>
    </row>
    <row r="40" spans="1:36" x14ac:dyDescent="0.2">
      <c r="A40" t="s">
        <v>142</v>
      </c>
      <c r="B40" t="s">
        <v>143</v>
      </c>
      <c r="C40">
        <v>328</v>
      </c>
      <c r="D40" t="s">
        <v>53</v>
      </c>
      <c r="E40" t="s">
        <v>60</v>
      </c>
      <c r="F40" t="s">
        <v>17</v>
      </c>
      <c r="G40" t="s">
        <v>137</v>
      </c>
      <c r="H40">
        <v>1</v>
      </c>
      <c r="I40">
        <v>3644743</v>
      </c>
      <c r="J40">
        <v>0</v>
      </c>
      <c r="K40">
        <v>3644743</v>
      </c>
      <c r="L40">
        <v>7289</v>
      </c>
      <c r="M40">
        <v>0</v>
      </c>
      <c r="N40">
        <v>7289</v>
      </c>
      <c r="O40">
        <v>55</v>
      </c>
      <c r="P40">
        <v>0</v>
      </c>
      <c r="Q40">
        <v>55</v>
      </c>
      <c r="R40">
        <v>500</v>
      </c>
      <c r="S40">
        <v>66592</v>
      </c>
      <c r="T40" t="s">
        <v>62</v>
      </c>
      <c r="U40">
        <v>2009</v>
      </c>
      <c r="V40" t="s">
        <v>56</v>
      </c>
      <c r="X40" t="s">
        <v>62</v>
      </c>
      <c r="Y40">
        <v>498</v>
      </c>
      <c r="Z40">
        <v>167</v>
      </c>
      <c r="AA40">
        <v>302</v>
      </c>
      <c r="AB40">
        <v>69</v>
      </c>
      <c r="AC40">
        <v>0.61</v>
      </c>
      <c r="AD40">
        <v>0.14000000000000001</v>
      </c>
      <c r="AE40">
        <v>0.34</v>
      </c>
      <c r="AF40">
        <v>134</v>
      </c>
      <c r="AG40" t="s">
        <v>63</v>
      </c>
      <c r="AH40">
        <v>-77.029700899999995</v>
      </c>
      <c r="AI40">
        <v>38.928635900000003</v>
      </c>
      <c r="AJ40">
        <v>1</v>
      </c>
    </row>
    <row r="41" spans="1:36" x14ac:dyDescent="0.2">
      <c r="I41" s="9">
        <f>SUM(I29:I40)</f>
        <v>315195141</v>
      </c>
      <c r="J41" s="9">
        <f t="shared" ref="J41:S41" si="2">SUM(J29:J40)</f>
        <v>97185026</v>
      </c>
      <c r="K41" s="9">
        <f t="shared" si="2"/>
        <v>447060588</v>
      </c>
      <c r="L41" s="9">
        <f t="shared" si="2"/>
        <v>465145</v>
      </c>
      <c r="M41" s="9">
        <f t="shared" si="2"/>
        <v>226555</v>
      </c>
      <c r="N41" s="9">
        <f t="shared" si="2"/>
        <v>783876</v>
      </c>
      <c r="O41" s="9">
        <f t="shared" si="2"/>
        <v>2083</v>
      </c>
      <c r="P41" s="9">
        <f t="shared" si="2"/>
        <v>912</v>
      </c>
      <c r="Q41" s="9">
        <f t="shared" si="2"/>
        <v>3394</v>
      </c>
      <c r="R41" s="9">
        <f t="shared" si="2"/>
        <v>6407</v>
      </c>
      <c r="S41" s="9">
        <f t="shared" si="2"/>
        <v>1492322</v>
      </c>
    </row>
    <row r="44" spans="1:36" x14ac:dyDescent="0.2">
      <c r="A44" t="s">
        <v>144</v>
      </c>
      <c r="B44" t="s">
        <v>145</v>
      </c>
      <c r="C44">
        <v>402</v>
      </c>
      <c r="D44" t="s">
        <v>53</v>
      </c>
      <c r="E44" t="s">
        <v>54</v>
      </c>
      <c r="F44" t="s">
        <v>24</v>
      </c>
      <c r="H44">
        <v>1</v>
      </c>
      <c r="I44">
        <v>671104</v>
      </c>
      <c r="J44">
        <v>77074000</v>
      </c>
      <c r="K44">
        <v>78745104</v>
      </c>
      <c r="L44">
        <v>1082</v>
      </c>
      <c r="M44">
        <v>124313</v>
      </c>
      <c r="N44">
        <v>127008</v>
      </c>
      <c r="O44">
        <v>4</v>
      </c>
      <c r="P44">
        <v>428</v>
      </c>
      <c r="Q44">
        <v>437</v>
      </c>
      <c r="R44">
        <v>620</v>
      </c>
      <c r="S44">
        <v>180000</v>
      </c>
      <c r="T44" t="s">
        <v>69</v>
      </c>
      <c r="U44" t="s">
        <v>70</v>
      </c>
      <c r="V44" t="s">
        <v>55</v>
      </c>
      <c r="W44">
        <v>2021</v>
      </c>
      <c r="X44" t="s">
        <v>55</v>
      </c>
      <c r="Y44">
        <v>449</v>
      </c>
      <c r="Z44">
        <v>3</v>
      </c>
      <c r="AA44">
        <v>113</v>
      </c>
      <c r="AB44">
        <v>0</v>
      </c>
      <c r="AC44">
        <v>0.25</v>
      </c>
      <c r="AD44">
        <v>0</v>
      </c>
      <c r="AE44">
        <v>0.01</v>
      </c>
      <c r="AF44">
        <v>401</v>
      </c>
      <c r="AG44" t="s">
        <v>71</v>
      </c>
      <c r="AH44">
        <v>-77.0239586</v>
      </c>
      <c r="AI44">
        <v>38.923581900000002</v>
      </c>
      <c r="AJ44">
        <v>1</v>
      </c>
    </row>
    <row r="45" spans="1:36" x14ac:dyDescent="0.2">
      <c r="A45" t="s">
        <v>146</v>
      </c>
      <c r="B45" t="s">
        <v>147</v>
      </c>
      <c r="C45">
        <v>471</v>
      </c>
      <c r="D45" t="s">
        <v>53</v>
      </c>
      <c r="E45" t="s">
        <v>54</v>
      </c>
      <c r="F45" t="s">
        <v>24</v>
      </c>
      <c r="H45">
        <v>2</v>
      </c>
      <c r="I45">
        <v>34081441</v>
      </c>
      <c r="J45">
        <v>61688778</v>
      </c>
      <c r="K45">
        <v>180437856</v>
      </c>
      <c r="L45">
        <v>68163</v>
      </c>
      <c r="M45">
        <v>123378</v>
      </c>
      <c r="N45">
        <v>360876</v>
      </c>
      <c r="O45">
        <v>132</v>
      </c>
      <c r="P45">
        <v>239</v>
      </c>
      <c r="Q45">
        <v>699</v>
      </c>
      <c r="R45">
        <v>500</v>
      </c>
      <c r="S45">
        <v>258072</v>
      </c>
      <c r="T45" t="s">
        <v>69</v>
      </c>
      <c r="U45">
        <v>2015</v>
      </c>
      <c r="V45" t="s">
        <v>55</v>
      </c>
      <c r="W45">
        <v>2017</v>
      </c>
      <c r="X45" t="s">
        <v>55</v>
      </c>
      <c r="Y45">
        <v>523</v>
      </c>
      <c r="Z45">
        <v>5</v>
      </c>
      <c r="AA45">
        <v>175</v>
      </c>
      <c r="AB45">
        <v>25</v>
      </c>
      <c r="AC45">
        <v>0.33</v>
      </c>
      <c r="AD45">
        <v>0.05</v>
      </c>
      <c r="AE45">
        <v>0.01</v>
      </c>
      <c r="AF45">
        <v>320</v>
      </c>
      <c r="AG45" t="s">
        <v>57</v>
      </c>
      <c r="AH45">
        <v>-77.070426499999996</v>
      </c>
      <c r="AI45">
        <v>38.913143499999997</v>
      </c>
      <c r="AJ45">
        <v>1</v>
      </c>
    </row>
    <row r="46" spans="1:36" x14ac:dyDescent="0.2">
      <c r="A46" t="s">
        <v>148</v>
      </c>
      <c r="B46" t="s">
        <v>149</v>
      </c>
      <c r="C46">
        <v>884</v>
      </c>
      <c r="D46" t="s">
        <v>53</v>
      </c>
      <c r="E46" t="s">
        <v>150</v>
      </c>
      <c r="F46" t="s">
        <v>24</v>
      </c>
      <c r="H46">
        <v>5</v>
      </c>
      <c r="I46">
        <v>16352780</v>
      </c>
      <c r="J46">
        <v>0</v>
      </c>
      <c r="K46">
        <v>16352780</v>
      </c>
      <c r="L46">
        <v>46722</v>
      </c>
      <c r="M46">
        <v>0</v>
      </c>
      <c r="N46">
        <v>46722</v>
      </c>
      <c r="O46">
        <v>250</v>
      </c>
      <c r="P46">
        <v>0</v>
      </c>
      <c r="Q46">
        <v>250</v>
      </c>
      <c r="R46">
        <v>350</v>
      </c>
      <c r="S46">
        <v>65528</v>
      </c>
      <c r="T46" t="s">
        <v>55</v>
      </c>
      <c r="U46">
        <v>2006</v>
      </c>
      <c r="V46" t="s">
        <v>56</v>
      </c>
      <c r="X46" t="s">
        <v>55</v>
      </c>
      <c r="Y46">
        <v>350</v>
      </c>
      <c r="Z46">
        <v>2</v>
      </c>
      <c r="AA46">
        <v>0</v>
      </c>
      <c r="AB46">
        <v>41</v>
      </c>
      <c r="AC46">
        <v>0</v>
      </c>
      <c r="AD46">
        <v>0.12</v>
      </c>
      <c r="AE46">
        <v>0.01</v>
      </c>
      <c r="AF46">
        <v>187</v>
      </c>
      <c r="AG46" t="s">
        <v>57</v>
      </c>
      <c r="AH46">
        <v>-76.992102000000003</v>
      </c>
      <c r="AI46">
        <v>38.931989999999999</v>
      </c>
      <c r="AJ46">
        <v>1</v>
      </c>
    </row>
    <row r="47" spans="1:36" x14ac:dyDescent="0.2">
      <c r="A47" t="s">
        <v>151</v>
      </c>
      <c r="B47" t="s">
        <v>152</v>
      </c>
      <c r="C47">
        <v>458</v>
      </c>
      <c r="D47" t="s">
        <v>53</v>
      </c>
      <c r="E47" t="s">
        <v>54</v>
      </c>
      <c r="F47" t="s">
        <v>24</v>
      </c>
      <c r="H47">
        <v>5</v>
      </c>
      <c r="I47">
        <v>77382544</v>
      </c>
      <c r="J47">
        <v>0</v>
      </c>
      <c r="K47">
        <v>77443210</v>
      </c>
      <c r="L47">
        <v>66709</v>
      </c>
      <c r="M47">
        <v>0</v>
      </c>
      <c r="N47">
        <v>66761</v>
      </c>
      <c r="O47">
        <v>274</v>
      </c>
      <c r="P47">
        <v>0</v>
      </c>
      <c r="Q47">
        <v>274</v>
      </c>
      <c r="R47">
        <v>1160</v>
      </c>
      <c r="S47">
        <v>282200</v>
      </c>
      <c r="T47" t="s">
        <v>55</v>
      </c>
      <c r="U47">
        <v>2004</v>
      </c>
      <c r="V47" t="s">
        <v>56</v>
      </c>
      <c r="X47" t="s">
        <v>55</v>
      </c>
      <c r="Y47">
        <v>645</v>
      </c>
      <c r="Z47">
        <v>6</v>
      </c>
      <c r="AA47">
        <v>239</v>
      </c>
      <c r="AB47">
        <v>12</v>
      </c>
      <c r="AC47">
        <v>0.37</v>
      </c>
      <c r="AD47">
        <v>0.02</v>
      </c>
      <c r="AE47">
        <v>0.01</v>
      </c>
      <c r="AF47">
        <v>438</v>
      </c>
      <c r="AG47" t="s">
        <v>57</v>
      </c>
      <c r="AH47">
        <v>-77.004889000000006</v>
      </c>
      <c r="AI47">
        <v>38.9145641</v>
      </c>
      <c r="AJ47">
        <v>1</v>
      </c>
    </row>
    <row r="48" spans="1:36" x14ac:dyDescent="0.2">
      <c r="A48" t="s">
        <v>153</v>
      </c>
      <c r="B48" t="s">
        <v>154</v>
      </c>
      <c r="C48">
        <v>478</v>
      </c>
      <c r="D48" t="s">
        <v>53</v>
      </c>
      <c r="E48" t="s">
        <v>54</v>
      </c>
      <c r="F48" t="s">
        <v>24</v>
      </c>
      <c r="H48">
        <v>5</v>
      </c>
      <c r="I48">
        <v>66594065</v>
      </c>
      <c r="J48">
        <v>0</v>
      </c>
      <c r="K48">
        <v>32570942</v>
      </c>
      <c r="L48">
        <v>130067</v>
      </c>
      <c r="M48">
        <v>0</v>
      </c>
      <c r="N48">
        <v>63615</v>
      </c>
      <c r="O48">
        <v>453</v>
      </c>
      <c r="P48">
        <v>0</v>
      </c>
      <c r="Q48">
        <v>222</v>
      </c>
      <c r="R48">
        <v>512</v>
      </c>
      <c r="S48">
        <v>146976</v>
      </c>
      <c r="T48" t="s">
        <v>55</v>
      </c>
      <c r="U48">
        <v>2008</v>
      </c>
      <c r="V48" t="s">
        <v>56</v>
      </c>
      <c r="X48" t="s">
        <v>55</v>
      </c>
      <c r="Y48">
        <v>323</v>
      </c>
      <c r="Z48">
        <v>9</v>
      </c>
      <c r="AA48">
        <v>166</v>
      </c>
      <c r="AB48">
        <v>42</v>
      </c>
      <c r="AC48">
        <v>0.51</v>
      </c>
      <c r="AD48">
        <v>0.13</v>
      </c>
      <c r="AE48">
        <v>0.03</v>
      </c>
      <c r="AF48">
        <v>455</v>
      </c>
      <c r="AG48" t="s">
        <v>57</v>
      </c>
      <c r="AH48">
        <v>-76.972108800000001</v>
      </c>
      <c r="AI48">
        <v>38.9020565</v>
      </c>
      <c r="AJ48">
        <v>1</v>
      </c>
    </row>
    <row r="49" spans="1:36" x14ac:dyDescent="0.2">
      <c r="A49" t="s">
        <v>155</v>
      </c>
      <c r="B49" t="s">
        <v>156</v>
      </c>
      <c r="C49" t="s">
        <v>70</v>
      </c>
      <c r="D49" t="s">
        <v>53</v>
      </c>
      <c r="E49" t="s">
        <v>54</v>
      </c>
      <c r="F49" t="s">
        <v>24</v>
      </c>
      <c r="G49" t="s">
        <v>70</v>
      </c>
      <c r="H49">
        <v>7</v>
      </c>
      <c r="I49">
        <v>0</v>
      </c>
      <c r="J49">
        <v>44597000</v>
      </c>
      <c r="K49">
        <v>47347000</v>
      </c>
      <c r="L49" t="s">
        <v>70</v>
      </c>
      <c r="M49">
        <v>89194</v>
      </c>
      <c r="N49">
        <v>94694</v>
      </c>
      <c r="O49">
        <v>0</v>
      </c>
      <c r="P49">
        <v>286</v>
      </c>
      <c r="Q49">
        <v>304</v>
      </c>
      <c r="R49">
        <v>500</v>
      </c>
      <c r="S49">
        <v>156000</v>
      </c>
      <c r="T49" t="s">
        <v>69</v>
      </c>
      <c r="U49">
        <v>2015</v>
      </c>
      <c r="V49" t="s">
        <v>55</v>
      </c>
      <c r="W49">
        <v>2017</v>
      </c>
      <c r="X49" t="s">
        <v>55</v>
      </c>
      <c r="Y49" t="s">
        <v>70</v>
      </c>
      <c r="Z49" t="s">
        <v>70</v>
      </c>
      <c r="AA49" t="s">
        <v>70</v>
      </c>
      <c r="AB49" t="s">
        <v>70</v>
      </c>
      <c r="AC49" t="s">
        <v>70</v>
      </c>
      <c r="AD49" t="s">
        <v>70</v>
      </c>
      <c r="AE49" t="s">
        <v>70</v>
      </c>
      <c r="AF49" t="s">
        <v>70</v>
      </c>
      <c r="AG49" t="s">
        <v>70</v>
      </c>
      <c r="AH49">
        <v>-76.932691899999995</v>
      </c>
      <c r="AI49">
        <v>38.9067948</v>
      </c>
      <c r="AJ49">
        <v>1</v>
      </c>
    </row>
    <row r="50" spans="1:36" x14ac:dyDescent="0.2">
      <c r="A50" t="s">
        <v>157</v>
      </c>
      <c r="B50" t="s">
        <v>158</v>
      </c>
      <c r="C50">
        <v>466</v>
      </c>
      <c r="D50" t="s">
        <v>53</v>
      </c>
      <c r="E50" t="s">
        <v>54</v>
      </c>
      <c r="F50" t="s">
        <v>24</v>
      </c>
      <c r="H50">
        <v>2</v>
      </c>
      <c r="I50">
        <v>40512741</v>
      </c>
      <c r="J50">
        <v>0</v>
      </c>
      <c r="K50">
        <v>40512741</v>
      </c>
      <c r="L50">
        <v>77909</v>
      </c>
      <c r="M50">
        <v>0</v>
      </c>
      <c r="N50">
        <v>77909</v>
      </c>
      <c r="O50">
        <v>547</v>
      </c>
      <c r="P50">
        <v>0</v>
      </c>
      <c r="Q50">
        <v>547</v>
      </c>
      <c r="R50">
        <v>520</v>
      </c>
      <c r="S50">
        <v>74000</v>
      </c>
      <c r="T50" t="s">
        <v>55</v>
      </c>
      <c r="U50">
        <v>2009</v>
      </c>
      <c r="V50" t="s">
        <v>56</v>
      </c>
      <c r="X50" t="s">
        <v>55</v>
      </c>
      <c r="Y50">
        <v>590</v>
      </c>
      <c r="Z50">
        <v>0</v>
      </c>
      <c r="AA50">
        <v>91</v>
      </c>
      <c r="AB50">
        <v>4</v>
      </c>
      <c r="AC50">
        <v>0.15</v>
      </c>
      <c r="AD50">
        <v>0.01</v>
      </c>
      <c r="AE50">
        <v>0</v>
      </c>
      <c r="AF50" t="s">
        <v>70</v>
      </c>
      <c r="AG50" t="s">
        <v>57</v>
      </c>
      <c r="AH50">
        <v>-77.047904599999995</v>
      </c>
      <c r="AI50">
        <v>38.898085299999998</v>
      </c>
      <c r="AJ50">
        <v>1</v>
      </c>
    </row>
    <row r="51" spans="1:36" x14ac:dyDescent="0.2">
      <c r="A51" t="s">
        <v>159</v>
      </c>
      <c r="B51" t="s">
        <v>160</v>
      </c>
      <c r="C51">
        <v>175</v>
      </c>
      <c r="D51" t="s">
        <v>53</v>
      </c>
      <c r="E51" t="s">
        <v>60</v>
      </c>
      <c r="F51" t="s">
        <v>24</v>
      </c>
      <c r="G51" t="s">
        <v>70</v>
      </c>
      <c r="H51">
        <v>6</v>
      </c>
      <c r="I51">
        <v>1365487</v>
      </c>
      <c r="J51">
        <v>12028931</v>
      </c>
      <c r="K51">
        <v>16383000</v>
      </c>
      <c r="L51">
        <v>3034</v>
      </c>
      <c r="M51">
        <v>26731</v>
      </c>
      <c r="N51">
        <v>36407</v>
      </c>
      <c r="O51">
        <v>23</v>
      </c>
      <c r="P51">
        <v>203</v>
      </c>
      <c r="Q51">
        <v>277</v>
      </c>
      <c r="R51">
        <v>450</v>
      </c>
      <c r="S51">
        <v>59200</v>
      </c>
      <c r="T51" t="s">
        <v>62</v>
      </c>
      <c r="U51">
        <v>2005</v>
      </c>
      <c r="V51" t="s">
        <v>55</v>
      </c>
      <c r="W51">
        <v>2019</v>
      </c>
      <c r="X51" t="s">
        <v>55</v>
      </c>
      <c r="Y51">
        <v>126</v>
      </c>
      <c r="Z51">
        <v>1</v>
      </c>
      <c r="AA51">
        <v>70</v>
      </c>
      <c r="AB51">
        <v>37</v>
      </c>
      <c r="AC51">
        <v>0.56000000000000005</v>
      </c>
      <c r="AD51">
        <v>0.28999999999999998</v>
      </c>
      <c r="AE51">
        <v>0.01</v>
      </c>
      <c r="AF51">
        <v>470</v>
      </c>
      <c r="AG51" t="s">
        <v>63</v>
      </c>
      <c r="AH51">
        <v>-76.993180800000005</v>
      </c>
      <c r="AI51">
        <v>38.897636499999997</v>
      </c>
      <c r="AJ51">
        <v>1</v>
      </c>
    </row>
    <row r="52" spans="1:36" x14ac:dyDescent="0.2">
      <c r="A52" t="s">
        <v>161</v>
      </c>
      <c r="B52" t="s">
        <v>162</v>
      </c>
      <c r="C52">
        <v>474</v>
      </c>
      <c r="D52" t="s">
        <v>53</v>
      </c>
      <c r="E52" t="s">
        <v>150</v>
      </c>
      <c r="F52" t="s">
        <v>24</v>
      </c>
      <c r="H52">
        <v>1</v>
      </c>
      <c r="I52">
        <v>0</v>
      </c>
      <c r="J52">
        <v>9900000</v>
      </c>
      <c r="K52">
        <v>9900000</v>
      </c>
      <c r="L52">
        <v>0</v>
      </c>
      <c r="M52">
        <v>28286</v>
      </c>
      <c r="N52">
        <v>28286</v>
      </c>
      <c r="O52">
        <v>0</v>
      </c>
      <c r="P52">
        <v>200</v>
      </c>
      <c r="Q52">
        <v>200</v>
      </c>
      <c r="R52">
        <v>350</v>
      </c>
      <c r="S52">
        <v>49496</v>
      </c>
      <c r="T52" t="s">
        <v>69</v>
      </c>
      <c r="U52" t="s">
        <v>70</v>
      </c>
      <c r="V52" t="s">
        <v>62</v>
      </c>
      <c r="W52">
        <v>2021</v>
      </c>
      <c r="X52" t="s">
        <v>62</v>
      </c>
      <c r="Y52">
        <v>244</v>
      </c>
      <c r="Z52">
        <v>2</v>
      </c>
      <c r="AA52">
        <v>0</v>
      </c>
      <c r="AB52">
        <v>45</v>
      </c>
      <c r="AC52">
        <v>0</v>
      </c>
      <c r="AD52">
        <v>0.18</v>
      </c>
      <c r="AE52">
        <v>0.01</v>
      </c>
      <c r="AF52" t="s">
        <v>70</v>
      </c>
      <c r="AG52" t="s">
        <v>71</v>
      </c>
      <c r="AH52">
        <v>-77.016715599999998</v>
      </c>
      <c r="AI52">
        <v>38.920216799999999</v>
      </c>
      <c r="AJ52">
        <v>1</v>
      </c>
    </row>
    <row r="53" spans="1:36" x14ac:dyDescent="0.2">
      <c r="I53" s="9">
        <f>SUM(I44:I52)</f>
        <v>236960162</v>
      </c>
      <c r="J53" s="9">
        <f t="shared" ref="J53:S53" si="3">SUM(J44:J52)</f>
        <v>205288709</v>
      </c>
      <c r="K53" s="9">
        <f t="shared" si="3"/>
        <v>499692633</v>
      </c>
      <c r="L53" s="9">
        <f t="shared" si="3"/>
        <v>393686</v>
      </c>
      <c r="M53" s="9">
        <f t="shared" si="3"/>
        <v>391902</v>
      </c>
      <c r="N53" s="9">
        <f t="shared" si="3"/>
        <v>902278</v>
      </c>
      <c r="O53" s="9">
        <f t="shared" si="3"/>
        <v>1683</v>
      </c>
      <c r="P53" s="9">
        <f t="shared" si="3"/>
        <v>1356</v>
      </c>
      <c r="Q53" s="9">
        <f t="shared" si="3"/>
        <v>3210</v>
      </c>
      <c r="R53" s="9">
        <f t="shared" si="3"/>
        <v>4962</v>
      </c>
      <c r="S53" s="9">
        <f t="shared" si="3"/>
        <v>1271472</v>
      </c>
    </row>
    <row r="55" spans="1:36" x14ac:dyDescent="0.2">
      <c r="A55" t="s">
        <v>163</v>
      </c>
      <c r="B55" t="s">
        <v>164</v>
      </c>
      <c r="C55">
        <v>213</v>
      </c>
      <c r="D55" t="s">
        <v>53</v>
      </c>
      <c r="E55" t="s">
        <v>127</v>
      </c>
      <c r="F55" t="s">
        <v>18</v>
      </c>
      <c r="H55">
        <v>4</v>
      </c>
      <c r="I55">
        <v>22265461</v>
      </c>
      <c r="J55">
        <v>0</v>
      </c>
      <c r="K55">
        <v>22269148</v>
      </c>
      <c r="L55">
        <v>38126</v>
      </c>
      <c r="M55">
        <v>0</v>
      </c>
      <c r="N55">
        <v>38132</v>
      </c>
      <c r="O55">
        <v>285</v>
      </c>
      <c r="P55">
        <v>0</v>
      </c>
      <c r="Q55">
        <v>286</v>
      </c>
      <c r="R55">
        <v>584</v>
      </c>
      <c r="S55">
        <v>78000</v>
      </c>
      <c r="T55" t="s">
        <v>55</v>
      </c>
      <c r="U55">
        <v>2005</v>
      </c>
      <c r="V55" t="s">
        <v>56</v>
      </c>
      <c r="X55" t="s">
        <v>55</v>
      </c>
      <c r="Y55">
        <v>639</v>
      </c>
      <c r="Z55">
        <v>379</v>
      </c>
      <c r="AA55">
        <v>302</v>
      </c>
      <c r="AB55">
        <v>78</v>
      </c>
      <c r="AC55">
        <v>0.47</v>
      </c>
      <c r="AD55">
        <v>0.12</v>
      </c>
      <c r="AE55">
        <v>0.59</v>
      </c>
      <c r="AF55">
        <v>122</v>
      </c>
      <c r="AG55" t="s">
        <v>57</v>
      </c>
      <c r="AH55">
        <v>-77.030158599999993</v>
      </c>
      <c r="AI55">
        <v>38.9607113</v>
      </c>
      <c r="AJ55">
        <v>1</v>
      </c>
    </row>
    <row r="56" spans="1:36" x14ac:dyDescent="0.2">
      <c r="A56" t="s">
        <v>165</v>
      </c>
      <c r="B56" t="s">
        <v>166</v>
      </c>
      <c r="C56">
        <v>455</v>
      </c>
      <c r="D56" t="s">
        <v>53</v>
      </c>
      <c r="E56" t="s">
        <v>54</v>
      </c>
      <c r="F56" t="s">
        <v>18</v>
      </c>
      <c r="H56">
        <v>4</v>
      </c>
      <c r="I56">
        <v>2537691</v>
      </c>
      <c r="J56">
        <v>116633000</v>
      </c>
      <c r="K56">
        <v>122176717</v>
      </c>
      <c r="L56">
        <v>2297</v>
      </c>
      <c r="M56">
        <v>105550</v>
      </c>
      <c r="N56">
        <v>110567</v>
      </c>
      <c r="O56">
        <v>9</v>
      </c>
      <c r="P56">
        <v>430</v>
      </c>
      <c r="Q56">
        <v>450</v>
      </c>
      <c r="R56">
        <v>1105</v>
      </c>
      <c r="S56">
        <v>271300</v>
      </c>
      <c r="T56" t="s">
        <v>69</v>
      </c>
      <c r="U56" t="s">
        <v>70</v>
      </c>
      <c r="V56" t="s">
        <v>55</v>
      </c>
      <c r="W56">
        <v>2020</v>
      </c>
      <c r="X56" t="s">
        <v>55</v>
      </c>
      <c r="Y56">
        <v>395</v>
      </c>
      <c r="Z56">
        <v>50</v>
      </c>
      <c r="AA56">
        <v>301</v>
      </c>
      <c r="AB56">
        <v>104</v>
      </c>
      <c r="AC56">
        <v>0.76</v>
      </c>
      <c r="AD56">
        <v>0.26</v>
      </c>
      <c r="AE56">
        <v>0.13</v>
      </c>
      <c r="AF56">
        <v>687</v>
      </c>
      <c r="AG56" t="s">
        <v>71</v>
      </c>
      <c r="AH56">
        <v>-77.019874000000002</v>
      </c>
      <c r="AI56">
        <v>38.966252599999997</v>
      </c>
      <c r="AJ56">
        <v>1</v>
      </c>
    </row>
    <row r="57" spans="1:36" x14ac:dyDescent="0.2">
      <c r="A57" t="s">
        <v>167</v>
      </c>
      <c r="B57" t="s">
        <v>168</v>
      </c>
      <c r="C57">
        <v>264</v>
      </c>
      <c r="D57" t="s">
        <v>53</v>
      </c>
      <c r="E57" t="s">
        <v>127</v>
      </c>
      <c r="F57" t="s">
        <v>18</v>
      </c>
      <c r="H57">
        <v>4</v>
      </c>
      <c r="I57">
        <v>14206295</v>
      </c>
      <c r="J57">
        <v>0</v>
      </c>
      <c r="K57">
        <v>14545500</v>
      </c>
      <c r="L57">
        <v>35516</v>
      </c>
      <c r="M57">
        <v>0</v>
      </c>
      <c r="N57">
        <v>36364</v>
      </c>
      <c r="O57">
        <v>225</v>
      </c>
      <c r="P57">
        <v>0</v>
      </c>
      <c r="Q57">
        <v>231</v>
      </c>
      <c r="R57">
        <v>400</v>
      </c>
      <c r="S57">
        <v>63000</v>
      </c>
      <c r="T57" t="s">
        <v>62</v>
      </c>
      <c r="U57">
        <v>2012</v>
      </c>
      <c r="V57" t="s">
        <v>56</v>
      </c>
      <c r="X57" t="s">
        <v>62</v>
      </c>
      <c r="Y57">
        <v>349</v>
      </c>
      <c r="Z57">
        <v>106</v>
      </c>
      <c r="AA57">
        <v>183</v>
      </c>
      <c r="AB57">
        <v>50</v>
      </c>
      <c r="AC57">
        <v>0.52</v>
      </c>
      <c r="AD57">
        <v>0.14000000000000001</v>
      </c>
      <c r="AE57">
        <v>0.3</v>
      </c>
      <c r="AF57">
        <v>181</v>
      </c>
      <c r="AG57" t="s">
        <v>63</v>
      </c>
      <c r="AH57">
        <v>-76.999775900000003</v>
      </c>
      <c r="AI57">
        <v>38.959784900000002</v>
      </c>
      <c r="AJ57">
        <v>1</v>
      </c>
    </row>
    <row r="58" spans="1:36" x14ac:dyDescent="0.2">
      <c r="A58" t="s">
        <v>169</v>
      </c>
      <c r="B58" t="s">
        <v>170</v>
      </c>
      <c r="C58">
        <v>324</v>
      </c>
      <c r="D58" t="s">
        <v>53</v>
      </c>
      <c r="E58" t="s">
        <v>127</v>
      </c>
      <c r="F58" t="s">
        <v>18</v>
      </c>
      <c r="H58">
        <v>4</v>
      </c>
      <c r="I58">
        <v>26979598</v>
      </c>
      <c r="J58">
        <v>0</v>
      </c>
      <c r="K58">
        <v>27036559</v>
      </c>
      <c r="L58">
        <v>59955</v>
      </c>
      <c r="M58">
        <v>0</v>
      </c>
      <c r="N58">
        <v>60081</v>
      </c>
      <c r="O58">
        <v>227</v>
      </c>
      <c r="P58">
        <v>0</v>
      </c>
      <c r="Q58">
        <v>227</v>
      </c>
      <c r="R58">
        <v>450</v>
      </c>
      <c r="S58">
        <v>118992</v>
      </c>
      <c r="T58" t="s">
        <v>55</v>
      </c>
      <c r="U58">
        <v>2012</v>
      </c>
      <c r="V58" t="s">
        <v>56</v>
      </c>
      <c r="X58" t="s">
        <v>55</v>
      </c>
      <c r="Y58">
        <v>442</v>
      </c>
      <c r="Z58">
        <v>113</v>
      </c>
      <c r="AA58">
        <v>189</v>
      </c>
      <c r="AB58">
        <v>70</v>
      </c>
      <c r="AC58">
        <v>0.43</v>
      </c>
      <c r="AD58">
        <v>0.16</v>
      </c>
      <c r="AE58">
        <v>0.26</v>
      </c>
      <c r="AF58">
        <v>269</v>
      </c>
      <c r="AG58" t="s">
        <v>57</v>
      </c>
      <c r="AH58">
        <v>-77.022756999999999</v>
      </c>
      <c r="AI58">
        <v>38.975217000000001</v>
      </c>
      <c r="AJ58">
        <v>1</v>
      </c>
    </row>
    <row r="59" spans="1:36" x14ac:dyDescent="0.2">
      <c r="A59" t="s">
        <v>171</v>
      </c>
      <c r="B59" t="s">
        <v>172</v>
      </c>
      <c r="C59">
        <v>338</v>
      </c>
      <c r="D59" t="s">
        <v>53</v>
      </c>
      <c r="E59" t="s">
        <v>127</v>
      </c>
      <c r="F59" t="s">
        <v>18</v>
      </c>
      <c r="H59">
        <v>4</v>
      </c>
      <c r="I59">
        <v>5208611</v>
      </c>
      <c r="J59">
        <v>0</v>
      </c>
      <c r="K59">
        <v>5241031</v>
      </c>
      <c r="L59">
        <v>10017</v>
      </c>
      <c r="M59">
        <v>0</v>
      </c>
      <c r="N59">
        <v>10079</v>
      </c>
      <c r="O59">
        <v>73</v>
      </c>
      <c r="P59">
        <v>0</v>
      </c>
      <c r="Q59">
        <v>74</v>
      </c>
      <c r="R59">
        <v>520</v>
      </c>
      <c r="S59">
        <v>71092</v>
      </c>
      <c r="T59" t="s">
        <v>62</v>
      </c>
      <c r="U59">
        <v>2012</v>
      </c>
      <c r="V59" t="s">
        <v>56</v>
      </c>
      <c r="X59" t="s">
        <v>62</v>
      </c>
      <c r="Y59">
        <v>350</v>
      </c>
      <c r="Z59">
        <v>38</v>
      </c>
      <c r="AA59">
        <v>214</v>
      </c>
      <c r="AB59">
        <v>74</v>
      </c>
      <c r="AC59">
        <v>0.61</v>
      </c>
      <c r="AD59">
        <v>0.21</v>
      </c>
      <c r="AE59">
        <v>0.11</v>
      </c>
      <c r="AF59">
        <v>203</v>
      </c>
      <c r="AG59" t="s">
        <v>63</v>
      </c>
      <c r="AH59">
        <v>-77.019146000000006</v>
      </c>
      <c r="AI59">
        <v>38.965877900000002</v>
      </c>
      <c r="AJ59">
        <v>1</v>
      </c>
    </row>
    <row r="60" spans="1:36" x14ac:dyDescent="0.2">
      <c r="I60" s="9">
        <f>SUM(I55:I59)</f>
        <v>71197656</v>
      </c>
      <c r="J60" s="9">
        <f t="shared" ref="J60:S60" si="4">SUM(J55:J59)</f>
        <v>116633000</v>
      </c>
      <c r="K60" s="9">
        <f t="shared" si="4"/>
        <v>191268955</v>
      </c>
      <c r="L60" s="9">
        <f t="shared" si="4"/>
        <v>145911</v>
      </c>
      <c r="M60" s="9">
        <f t="shared" si="4"/>
        <v>105550</v>
      </c>
      <c r="N60" s="9">
        <f t="shared" si="4"/>
        <v>255223</v>
      </c>
      <c r="O60" s="9">
        <f t="shared" si="4"/>
        <v>819</v>
      </c>
      <c r="P60" s="9">
        <f t="shared" si="4"/>
        <v>430</v>
      </c>
      <c r="Q60" s="9">
        <f t="shared" si="4"/>
        <v>1268</v>
      </c>
      <c r="R60" s="9">
        <f t="shared" si="4"/>
        <v>3059</v>
      </c>
      <c r="S60" s="9">
        <f t="shared" si="4"/>
        <v>602384</v>
      </c>
    </row>
    <row r="62" spans="1:36" x14ac:dyDescent="0.2">
      <c r="A62" t="s">
        <v>173</v>
      </c>
      <c r="B62" t="s">
        <v>174</v>
      </c>
      <c r="C62" t="s">
        <v>70</v>
      </c>
      <c r="D62" t="s">
        <v>53</v>
      </c>
      <c r="E62" t="s">
        <v>74</v>
      </c>
      <c r="F62" t="s">
        <v>19</v>
      </c>
      <c r="G62" t="s">
        <v>70</v>
      </c>
      <c r="H62">
        <v>5</v>
      </c>
      <c r="I62">
        <v>58053351</v>
      </c>
      <c r="J62">
        <v>-1202174</v>
      </c>
      <c r="K62">
        <v>62711400</v>
      </c>
      <c r="L62">
        <v>107506</v>
      </c>
      <c r="M62">
        <v>-2226</v>
      </c>
      <c r="N62">
        <v>116132</v>
      </c>
      <c r="O62">
        <v>528</v>
      </c>
      <c r="P62">
        <v>-11</v>
      </c>
      <c r="Q62">
        <v>570</v>
      </c>
      <c r="R62">
        <v>540</v>
      </c>
      <c r="S62">
        <v>110000</v>
      </c>
      <c r="T62" t="s">
        <v>83</v>
      </c>
      <c r="U62">
        <v>2015</v>
      </c>
      <c r="V62" t="s">
        <v>56</v>
      </c>
      <c r="X62" t="s">
        <v>55</v>
      </c>
      <c r="Y62" t="s">
        <v>70</v>
      </c>
      <c r="Z62" t="s">
        <v>70</v>
      </c>
      <c r="AA62" t="s">
        <v>70</v>
      </c>
      <c r="AB62" t="s">
        <v>70</v>
      </c>
      <c r="AC62" t="s">
        <v>70</v>
      </c>
      <c r="AD62" t="s">
        <v>70</v>
      </c>
      <c r="AE62" t="s">
        <v>70</v>
      </c>
      <c r="AF62" t="s">
        <v>70</v>
      </c>
      <c r="AG62" t="s">
        <v>57</v>
      </c>
      <c r="AH62">
        <v>-76.991816900000003</v>
      </c>
      <c r="AI62">
        <v>38.937414400000002</v>
      </c>
      <c r="AJ62">
        <v>1</v>
      </c>
    </row>
    <row r="63" spans="1:36" x14ac:dyDescent="0.2">
      <c r="A63" t="s">
        <v>175</v>
      </c>
      <c r="B63" t="s">
        <v>176</v>
      </c>
      <c r="C63">
        <v>346</v>
      </c>
      <c r="D63" t="s">
        <v>53</v>
      </c>
      <c r="E63" t="s">
        <v>127</v>
      </c>
      <c r="F63" t="s">
        <v>19</v>
      </c>
      <c r="G63" t="s">
        <v>177</v>
      </c>
      <c r="H63">
        <v>5</v>
      </c>
      <c r="I63">
        <v>6533765</v>
      </c>
      <c r="J63">
        <v>0</v>
      </c>
      <c r="K63">
        <v>6544178</v>
      </c>
      <c r="L63">
        <v>13612</v>
      </c>
      <c r="M63">
        <v>0</v>
      </c>
      <c r="N63">
        <v>13634</v>
      </c>
      <c r="O63">
        <v>94</v>
      </c>
      <c r="P63">
        <v>0</v>
      </c>
      <c r="Q63">
        <v>94</v>
      </c>
      <c r="R63">
        <v>480</v>
      </c>
      <c r="S63">
        <v>69392</v>
      </c>
      <c r="T63" t="s">
        <v>62</v>
      </c>
      <c r="U63">
        <v>2012</v>
      </c>
      <c r="V63" t="s">
        <v>56</v>
      </c>
      <c r="X63" t="s">
        <v>62</v>
      </c>
      <c r="Y63">
        <v>225</v>
      </c>
      <c r="Z63">
        <v>8</v>
      </c>
      <c r="AA63">
        <v>108</v>
      </c>
      <c r="AB63">
        <v>29</v>
      </c>
      <c r="AC63">
        <v>0.48</v>
      </c>
      <c r="AD63">
        <v>0.13</v>
      </c>
      <c r="AE63">
        <v>0.04</v>
      </c>
      <c r="AF63" t="s">
        <v>70</v>
      </c>
      <c r="AG63" t="s">
        <v>63</v>
      </c>
      <c r="AH63">
        <v>-76.984821600000004</v>
      </c>
      <c r="AI63">
        <v>38.942007500000003</v>
      </c>
      <c r="AJ63">
        <v>1</v>
      </c>
    </row>
    <row r="64" spans="1:36" x14ac:dyDescent="0.2">
      <c r="A64" t="s">
        <v>178</v>
      </c>
      <c r="B64" t="s">
        <v>179</v>
      </c>
      <c r="C64">
        <v>220</v>
      </c>
      <c r="D64" t="s">
        <v>53</v>
      </c>
      <c r="E64" t="s">
        <v>127</v>
      </c>
      <c r="F64" t="s">
        <v>19</v>
      </c>
      <c r="G64" t="s">
        <v>177</v>
      </c>
      <c r="H64">
        <v>5</v>
      </c>
      <c r="I64">
        <v>8239048</v>
      </c>
      <c r="J64">
        <v>0</v>
      </c>
      <c r="K64">
        <v>8866114</v>
      </c>
      <c r="L64">
        <v>18309</v>
      </c>
      <c r="M64">
        <v>0</v>
      </c>
      <c r="N64">
        <v>19702</v>
      </c>
      <c r="O64">
        <v>118</v>
      </c>
      <c r="P64">
        <v>0</v>
      </c>
      <c r="Q64">
        <v>127</v>
      </c>
      <c r="R64">
        <v>450</v>
      </c>
      <c r="S64">
        <v>69696</v>
      </c>
      <c r="T64" t="s">
        <v>62</v>
      </c>
      <c r="U64">
        <v>2013</v>
      </c>
      <c r="V64" t="s">
        <v>56</v>
      </c>
      <c r="X64" t="s">
        <v>62</v>
      </c>
      <c r="Y64">
        <v>297</v>
      </c>
      <c r="Z64">
        <v>14</v>
      </c>
      <c r="AA64">
        <v>156</v>
      </c>
      <c r="AB64">
        <v>53</v>
      </c>
      <c r="AC64">
        <v>0.53</v>
      </c>
      <c r="AD64">
        <v>0.18</v>
      </c>
      <c r="AE64">
        <v>0.05</v>
      </c>
      <c r="AF64">
        <v>235</v>
      </c>
      <c r="AG64" t="s">
        <v>63</v>
      </c>
      <c r="AH64">
        <v>-76.978891899999994</v>
      </c>
      <c r="AI64">
        <v>38.933611999999997</v>
      </c>
      <c r="AJ64">
        <v>1</v>
      </c>
    </row>
    <row r="65" spans="1:36" x14ac:dyDescent="0.2">
      <c r="A65" t="s">
        <v>180</v>
      </c>
      <c r="B65" t="s">
        <v>181</v>
      </c>
      <c r="C65">
        <v>467</v>
      </c>
      <c r="D65" t="s">
        <v>53</v>
      </c>
      <c r="E65" t="s">
        <v>54</v>
      </c>
      <c r="F65" t="s">
        <v>19</v>
      </c>
      <c r="H65">
        <v>5</v>
      </c>
      <c r="I65">
        <v>122897293</v>
      </c>
      <c r="J65">
        <v>-250000</v>
      </c>
      <c r="K65">
        <v>125144890</v>
      </c>
      <c r="L65">
        <v>111725</v>
      </c>
      <c r="M65">
        <v>-227</v>
      </c>
      <c r="N65">
        <v>113768</v>
      </c>
      <c r="O65">
        <v>473</v>
      </c>
      <c r="P65">
        <v>-1</v>
      </c>
      <c r="Q65">
        <v>481</v>
      </c>
      <c r="R65">
        <v>1100</v>
      </c>
      <c r="S65">
        <v>260000</v>
      </c>
      <c r="T65" t="s">
        <v>83</v>
      </c>
      <c r="U65">
        <v>2013</v>
      </c>
      <c r="V65" t="s">
        <v>56</v>
      </c>
      <c r="X65" t="s">
        <v>55</v>
      </c>
      <c r="Y65">
        <v>653</v>
      </c>
      <c r="Z65">
        <v>6</v>
      </c>
      <c r="AA65">
        <v>483</v>
      </c>
      <c r="AB65">
        <v>198</v>
      </c>
      <c r="AC65">
        <v>0.74</v>
      </c>
      <c r="AD65">
        <v>0.3</v>
      </c>
      <c r="AE65">
        <v>0.01</v>
      </c>
      <c r="AF65">
        <v>398</v>
      </c>
      <c r="AG65" t="s">
        <v>57</v>
      </c>
      <c r="AH65">
        <v>-77.013133999999994</v>
      </c>
      <c r="AI65">
        <v>38.907837700000002</v>
      </c>
      <c r="AJ65">
        <v>1</v>
      </c>
    </row>
    <row r="66" spans="1:36" x14ac:dyDescent="0.2">
      <c r="A66" t="s">
        <v>182</v>
      </c>
      <c r="B66" t="s">
        <v>183</v>
      </c>
      <c r="C66">
        <v>262</v>
      </c>
      <c r="D66" t="s">
        <v>53</v>
      </c>
      <c r="E66" t="s">
        <v>60</v>
      </c>
      <c r="F66" t="s">
        <v>19</v>
      </c>
      <c r="G66" t="s">
        <v>184</v>
      </c>
      <c r="H66">
        <v>5</v>
      </c>
      <c r="I66">
        <v>19828246</v>
      </c>
      <c r="J66">
        <v>0</v>
      </c>
      <c r="K66">
        <v>20824380</v>
      </c>
      <c r="L66">
        <v>39656</v>
      </c>
      <c r="M66">
        <v>0</v>
      </c>
      <c r="N66">
        <v>41649</v>
      </c>
      <c r="O66">
        <v>196</v>
      </c>
      <c r="P66">
        <v>0</v>
      </c>
      <c r="Q66">
        <v>205</v>
      </c>
      <c r="R66">
        <v>500</v>
      </c>
      <c r="S66">
        <v>101392</v>
      </c>
      <c r="T66" t="s">
        <v>62</v>
      </c>
      <c r="U66">
        <v>2015</v>
      </c>
      <c r="V66" t="s">
        <v>56</v>
      </c>
      <c r="X66" t="s">
        <v>62</v>
      </c>
      <c r="Y66">
        <v>340</v>
      </c>
      <c r="Z66">
        <v>17</v>
      </c>
      <c r="AA66">
        <v>191</v>
      </c>
      <c r="AB66">
        <v>56</v>
      </c>
      <c r="AC66">
        <v>0.56000000000000005</v>
      </c>
      <c r="AD66">
        <v>0.16</v>
      </c>
      <c r="AE66">
        <v>0.05</v>
      </c>
      <c r="AF66">
        <v>298</v>
      </c>
      <c r="AG66" t="s">
        <v>63</v>
      </c>
      <c r="AH66">
        <v>-76.977476800000005</v>
      </c>
      <c r="AI66">
        <v>38.924996899999996</v>
      </c>
      <c r="AJ66">
        <v>1</v>
      </c>
    </row>
    <row r="67" spans="1:36" x14ac:dyDescent="0.2">
      <c r="A67" t="s">
        <v>185</v>
      </c>
      <c r="B67" t="s">
        <v>186</v>
      </c>
      <c r="C67">
        <v>370</v>
      </c>
      <c r="D67" t="s">
        <v>53</v>
      </c>
      <c r="E67" t="s">
        <v>60</v>
      </c>
      <c r="F67" t="s">
        <v>19</v>
      </c>
      <c r="G67" t="s">
        <v>184</v>
      </c>
      <c r="H67">
        <v>5</v>
      </c>
      <c r="I67">
        <v>10253618</v>
      </c>
      <c r="J67">
        <v>0</v>
      </c>
      <c r="K67">
        <v>10273670</v>
      </c>
      <c r="L67">
        <v>19346</v>
      </c>
      <c r="M67">
        <v>0</v>
      </c>
      <c r="N67">
        <v>19384</v>
      </c>
      <c r="O67">
        <v>103</v>
      </c>
      <c r="P67">
        <v>0</v>
      </c>
      <c r="Q67">
        <v>103</v>
      </c>
      <c r="R67">
        <v>530</v>
      </c>
      <c r="S67">
        <v>100000</v>
      </c>
      <c r="T67" t="s">
        <v>62</v>
      </c>
      <c r="U67">
        <v>2011</v>
      </c>
      <c r="V67" t="s">
        <v>56</v>
      </c>
      <c r="X67" t="s">
        <v>62</v>
      </c>
      <c r="Y67">
        <v>297</v>
      </c>
      <c r="Z67">
        <v>3</v>
      </c>
      <c r="AA67">
        <v>185</v>
      </c>
      <c r="AB67">
        <v>44</v>
      </c>
      <c r="AC67">
        <v>0.62</v>
      </c>
      <c r="AD67">
        <v>0.15</v>
      </c>
      <c r="AE67">
        <v>0.01</v>
      </c>
      <c r="AF67">
        <v>337</v>
      </c>
      <c r="AG67" t="s">
        <v>187</v>
      </c>
      <c r="AH67">
        <v>-77.005475000000004</v>
      </c>
      <c r="AI67">
        <v>38.914234999999998</v>
      </c>
      <c r="AJ67">
        <v>1</v>
      </c>
    </row>
    <row r="68" spans="1:36" x14ac:dyDescent="0.2">
      <c r="A68" t="s">
        <v>188</v>
      </c>
      <c r="B68" t="s">
        <v>152</v>
      </c>
      <c r="C68">
        <v>435</v>
      </c>
      <c r="D68" t="s">
        <v>53</v>
      </c>
      <c r="E68" t="s">
        <v>74</v>
      </c>
      <c r="F68" t="s">
        <v>19</v>
      </c>
      <c r="H68">
        <v>5</v>
      </c>
      <c r="I68" s="10">
        <v>15000000</v>
      </c>
      <c r="J68" t="s">
        <v>70</v>
      </c>
      <c r="K68">
        <v>15000000</v>
      </c>
      <c r="L68">
        <v>44118</v>
      </c>
      <c r="M68">
        <v>0</v>
      </c>
      <c r="N68">
        <v>44118</v>
      </c>
      <c r="O68">
        <v>242</v>
      </c>
      <c r="P68">
        <v>0</v>
      </c>
      <c r="Q68">
        <v>242</v>
      </c>
      <c r="R68">
        <v>340</v>
      </c>
      <c r="S68">
        <v>62000</v>
      </c>
      <c r="T68" t="s">
        <v>55</v>
      </c>
      <c r="U68">
        <v>2014</v>
      </c>
      <c r="V68" t="s">
        <v>56</v>
      </c>
      <c r="X68" t="s">
        <v>55</v>
      </c>
      <c r="Y68">
        <v>202</v>
      </c>
      <c r="Z68">
        <v>5</v>
      </c>
      <c r="AA68">
        <v>119</v>
      </c>
      <c r="AB68">
        <v>31</v>
      </c>
      <c r="AC68">
        <v>0.59</v>
      </c>
      <c r="AD68">
        <v>0.15</v>
      </c>
      <c r="AE68">
        <v>0.02</v>
      </c>
      <c r="AF68">
        <v>307</v>
      </c>
      <c r="AG68" t="s">
        <v>57</v>
      </c>
      <c r="AH68">
        <v>-77.004889000000006</v>
      </c>
      <c r="AI68">
        <v>38.9145641</v>
      </c>
      <c r="AJ68">
        <v>1</v>
      </c>
    </row>
    <row r="69" spans="1:36" x14ac:dyDescent="0.2">
      <c r="A69" t="s">
        <v>189</v>
      </c>
      <c r="B69" t="s">
        <v>190</v>
      </c>
      <c r="C69">
        <v>290</v>
      </c>
      <c r="D69" t="s">
        <v>53</v>
      </c>
      <c r="E69" t="s">
        <v>60</v>
      </c>
      <c r="F69" t="s">
        <v>19</v>
      </c>
      <c r="G69" t="s">
        <v>177</v>
      </c>
      <c r="H69">
        <v>5</v>
      </c>
      <c r="I69">
        <v>24719301</v>
      </c>
      <c r="J69">
        <v>0</v>
      </c>
      <c r="K69">
        <v>24719301</v>
      </c>
      <c r="L69">
        <v>63221</v>
      </c>
      <c r="M69">
        <v>0</v>
      </c>
      <c r="N69">
        <v>63221</v>
      </c>
      <c r="O69">
        <v>480</v>
      </c>
      <c r="P69">
        <v>0</v>
      </c>
      <c r="Q69">
        <v>480</v>
      </c>
      <c r="R69">
        <v>391</v>
      </c>
      <c r="S69">
        <v>51496</v>
      </c>
      <c r="T69" t="s">
        <v>55</v>
      </c>
      <c r="U69">
        <v>2004</v>
      </c>
      <c r="V69" t="s">
        <v>56</v>
      </c>
      <c r="X69" t="s">
        <v>55</v>
      </c>
      <c r="Y69">
        <v>289</v>
      </c>
      <c r="Z69">
        <v>11</v>
      </c>
      <c r="AA69">
        <v>182</v>
      </c>
      <c r="AB69">
        <v>44</v>
      </c>
      <c r="AC69">
        <v>0.63</v>
      </c>
      <c r="AD69">
        <v>0.15</v>
      </c>
      <c r="AE69">
        <v>0.04</v>
      </c>
      <c r="AF69">
        <v>178</v>
      </c>
      <c r="AG69" t="s">
        <v>57</v>
      </c>
      <c r="AH69">
        <v>-76.991598499999995</v>
      </c>
      <c r="AI69">
        <v>38.925029700000003</v>
      </c>
      <c r="AJ69">
        <v>1</v>
      </c>
    </row>
    <row r="70" spans="1:36" x14ac:dyDescent="0.2">
      <c r="A70" t="s">
        <v>191</v>
      </c>
      <c r="B70" t="s">
        <v>192</v>
      </c>
      <c r="C70">
        <v>332</v>
      </c>
      <c r="D70" t="s">
        <v>53</v>
      </c>
      <c r="E70" t="s">
        <v>127</v>
      </c>
      <c r="F70" t="s">
        <v>19</v>
      </c>
      <c r="H70">
        <v>6</v>
      </c>
      <c r="I70">
        <v>40442253</v>
      </c>
      <c r="J70">
        <v>0</v>
      </c>
      <c r="K70">
        <v>40442253</v>
      </c>
      <c r="L70">
        <v>57775</v>
      </c>
      <c r="M70">
        <v>0</v>
      </c>
      <c r="N70">
        <v>57775</v>
      </c>
      <c r="O70">
        <v>426</v>
      </c>
      <c r="P70">
        <v>0</v>
      </c>
      <c r="Q70">
        <v>426</v>
      </c>
      <c r="R70">
        <v>700</v>
      </c>
      <c r="S70">
        <v>95000</v>
      </c>
      <c r="T70" t="s">
        <v>83</v>
      </c>
      <c r="U70">
        <v>2009</v>
      </c>
      <c r="V70" t="s">
        <v>56</v>
      </c>
      <c r="X70" t="s">
        <v>55</v>
      </c>
      <c r="Y70">
        <v>465</v>
      </c>
      <c r="Z70">
        <v>8</v>
      </c>
      <c r="AA70">
        <v>348</v>
      </c>
      <c r="AB70">
        <v>124</v>
      </c>
      <c r="AC70">
        <v>0.75</v>
      </c>
      <c r="AD70">
        <v>0.27</v>
      </c>
      <c r="AE70">
        <v>0.02</v>
      </c>
      <c r="AF70">
        <v>204</v>
      </c>
      <c r="AG70" t="s">
        <v>57</v>
      </c>
      <c r="AH70">
        <v>-77.014025599999997</v>
      </c>
      <c r="AI70">
        <v>38.904518500000002</v>
      </c>
      <c r="AJ70">
        <v>1</v>
      </c>
    </row>
    <row r="71" spans="1:36" x14ac:dyDescent="0.2">
      <c r="A71" t="s">
        <v>193</v>
      </c>
      <c r="B71" t="s">
        <v>194</v>
      </c>
      <c r="C71">
        <v>335</v>
      </c>
      <c r="D71" t="s">
        <v>53</v>
      </c>
      <c r="E71" t="s">
        <v>127</v>
      </c>
      <c r="F71" t="s">
        <v>19</v>
      </c>
      <c r="H71">
        <v>5</v>
      </c>
      <c r="I71">
        <v>42645563</v>
      </c>
      <c r="J71">
        <v>0</v>
      </c>
      <c r="K71">
        <v>42645768</v>
      </c>
      <c r="L71">
        <v>85291</v>
      </c>
      <c r="M71">
        <v>0</v>
      </c>
      <c r="N71">
        <v>85292</v>
      </c>
      <c r="O71">
        <v>494</v>
      </c>
      <c r="P71">
        <v>0</v>
      </c>
      <c r="Q71">
        <v>494</v>
      </c>
      <c r="R71">
        <v>500</v>
      </c>
      <c r="S71">
        <v>86368</v>
      </c>
      <c r="T71" t="s">
        <v>55</v>
      </c>
      <c r="U71">
        <v>2009</v>
      </c>
      <c r="V71" t="s">
        <v>56</v>
      </c>
      <c r="X71" t="s">
        <v>55</v>
      </c>
      <c r="Y71">
        <v>463</v>
      </c>
      <c r="Z71">
        <v>7</v>
      </c>
      <c r="AA71">
        <v>364</v>
      </c>
      <c r="AB71">
        <v>68</v>
      </c>
      <c r="AC71">
        <v>0.79</v>
      </c>
      <c r="AD71">
        <v>0.15</v>
      </c>
      <c r="AE71">
        <v>0.02</v>
      </c>
      <c r="AF71" t="s">
        <v>70</v>
      </c>
      <c r="AG71" t="s">
        <v>57</v>
      </c>
      <c r="AH71">
        <v>-76.988453300000003</v>
      </c>
      <c r="AI71">
        <v>38.904292699999999</v>
      </c>
      <c r="AJ71">
        <v>1</v>
      </c>
    </row>
    <row r="72" spans="1:36" x14ac:dyDescent="0.2">
      <c r="I72" s="9">
        <f>SUM(I62:I71)</f>
        <v>348612438</v>
      </c>
      <c r="J72" s="9">
        <f t="shared" ref="J72:S72" si="5">SUM(J62:J71)</f>
        <v>-1452174</v>
      </c>
      <c r="K72" s="9">
        <f t="shared" si="5"/>
        <v>357171954</v>
      </c>
      <c r="L72" s="9">
        <f t="shared" si="5"/>
        <v>560559</v>
      </c>
      <c r="M72" s="9">
        <f t="shared" si="5"/>
        <v>-2453</v>
      </c>
      <c r="N72" s="9">
        <f t="shared" si="5"/>
        <v>574675</v>
      </c>
      <c r="O72" s="9">
        <f t="shared" si="5"/>
        <v>3154</v>
      </c>
      <c r="P72" s="9">
        <f t="shared" si="5"/>
        <v>-12</v>
      </c>
      <c r="Q72" s="9">
        <f t="shared" si="5"/>
        <v>3222</v>
      </c>
      <c r="R72" s="9">
        <f t="shared" si="5"/>
        <v>5531</v>
      </c>
      <c r="S72" s="9">
        <f t="shared" si="5"/>
        <v>1005344</v>
      </c>
    </row>
    <row r="74" spans="1:36" x14ac:dyDescent="0.2">
      <c r="A74" t="s">
        <v>195</v>
      </c>
      <c r="B74" t="s">
        <v>196</v>
      </c>
      <c r="C74">
        <v>203</v>
      </c>
      <c r="D74" t="s">
        <v>53</v>
      </c>
      <c r="E74" t="s">
        <v>60</v>
      </c>
      <c r="F74" t="s">
        <v>20</v>
      </c>
      <c r="G74" t="s">
        <v>197</v>
      </c>
      <c r="H74">
        <v>2</v>
      </c>
      <c r="I74">
        <v>5993305</v>
      </c>
      <c r="J74">
        <v>0</v>
      </c>
      <c r="K74">
        <v>5993305</v>
      </c>
      <c r="L74">
        <v>14983</v>
      </c>
      <c r="M74">
        <v>0</v>
      </c>
      <c r="N74">
        <v>14983</v>
      </c>
      <c r="O74">
        <v>85</v>
      </c>
      <c r="P74">
        <v>0</v>
      </c>
      <c r="Q74">
        <v>85</v>
      </c>
      <c r="R74">
        <v>400</v>
      </c>
      <c r="S74">
        <v>70800</v>
      </c>
      <c r="T74" t="s">
        <v>62</v>
      </c>
      <c r="U74">
        <v>2012</v>
      </c>
      <c r="V74" t="s">
        <v>56</v>
      </c>
      <c r="X74" t="s">
        <v>62</v>
      </c>
      <c r="Y74">
        <v>345</v>
      </c>
      <c r="Z74">
        <v>6</v>
      </c>
      <c r="AA74">
        <v>254</v>
      </c>
      <c r="AB74">
        <v>90</v>
      </c>
      <c r="AC74">
        <v>0.74</v>
      </c>
      <c r="AD74">
        <v>0.26</v>
      </c>
      <c r="AE74">
        <v>0.02</v>
      </c>
      <c r="AF74">
        <v>205</v>
      </c>
      <c r="AG74" t="s">
        <v>63</v>
      </c>
      <c r="AH74">
        <v>-77.029122099999995</v>
      </c>
      <c r="AI74">
        <v>38.901592600000001</v>
      </c>
      <c r="AJ74">
        <v>1</v>
      </c>
    </row>
    <row r="75" spans="1:36" x14ac:dyDescent="0.2">
      <c r="A75" t="s">
        <v>198</v>
      </c>
      <c r="B75" t="s">
        <v>199</v>
      </c>
      <c r="C75">
        <v>212</v>
      </c>
      <c r="D75" t="s">
        <v>53</v>
      </c>
      <c r="E75" t="s">
        <v>60</v>
      </c>
      <c r="F75" t="s">
        <v>20</v>
      </c>
      <c r="G75" t="s">
        <v>197</v>
      </c>
      <c r="H75">
        <v>6</v>
      </c>
      <c r="I75">
        <v>4475354</v>
      </c>
      <c r="J75">
        <v>0</v>
      </c>
      <c r="K75">
        <v>4485194</v>
      </c>
      <c r="L75">
        <v>12128</v>
      </c>
      <c r="M75">
        <v>0</v>
      </c>
      <c r="N75">
        <v>12155</v>
      </c>
      <c r="O75">
        <v>94</v>
      </c>
      <c r="P75">
        <v>0</v>
      </c>
      <c r="Q75">
        <v>94</v>
      </c>
      <c r="R75">
        <v>369</v>
      </c>
      <c r="S75">
        <v>47500</v>
      </c>
      <c r="T75" t="s">
        <v>62</v>
      </c>
      <c r="U75">
        <v>2009</v>
      </c>
      <c r="V75" t="s">
        <v>56</v>
      </c>
      <c r="X75" t="s">
        <v>62</v>
      </c>
      <c r="Y75">
        <v>368</v>
      </c>
      <c r="Z75">
        <v>5</v>
      </c>
      <c r="AA75">
        <v>23</v>
      </c>
      <c r="AB75">
        <v>22</v>
      </c>
      <c r="AC75">
        <v>0.06</v>
      </c>
      <c r="AD75">
        <v>0.06</v>
      </c>
      <c r="AE75">
        <v>0.01</v>
      </c>
      <c r="AF75">
        <v>129</v>
      </c>
      <c r="AG75" t="s">
        <v>63</v>
      </c>
      <c r="AH75">
        <v>-77.001371199999994</v>
      </c>
      <c r="AI75">
        <v>38.884720199999997</v>
      </c>
      <c r="AJ75">
        <v>1</v>
      </c>
    </row>
    <row r="76" spans="1:36" x14ac:dyDescent="0.2">
      <c r="A76" t="s">
        <v>200</v>
      </c>
      <c r="B76" t="s">
        <v>201</v>
      </c>
      <c r="C76">
        <v>404</v>
      </c>
      <c r="D76" t="s">
        <v>53</v>
      </c>
      <c r="E76" t="s">
        <v>127</v>
      </c>
      <c r="F76" t="s">
        <v>20</v>
      </c>
      <c r="H76">
        <v>5</v>
      </c>
      <c r="I76">
        <v>131951</v>
      </c>
      <c r="J76">
        <v>20636000</v>
      </c>
      <c r="K76">
        <v>23793129</v>
      </c>
      <c r="L76">
        <v>164</v>
      </c>
      <c r="M76">
        <v>25667</v>
      </c>
      <c r="N76">
        <v>29593</v>
      </c>
      <c r="O76">
        <v>1</v>
      </c>
      <c r="P76">
        <v>96</v>
      </c>
      <c r="Q76">
        <v>110</v>
      </c>
      <c r="R76">
        <v>804</v>
      </c>
      <c r="S76">
        <v>215392</v>
      </c>
      <c r="T76" t="s">
        <v>69</v>
      </c>
      <c r="U76" t="s">
        <v>70</v>
      </c>
      <c r="V76" t="s">
        <v>62</v>
      </c>
      <c r="W76">
        <v>2019</v>
      </c>
      <c r="X76" t="s">
        <v>62</v>
      </c>
      <c r="Y76">
        <v>353</v>
      </c>
      <c r="Z76">
        <v>23</v>
      </c>
      <c r="AA76">
        <v>241</v>
      </c>
      <c r="AB76">
        <v>56</v>
      </c>
      <c r="AC76">
        <v>0.68</v>
      </c>
      <c r="AD76">
        <v>0.16</v>
      </c>
      <c r="AE76">
        <v>7.0000000000000007E-2</v>
      </c>
      <c r="AF76">
        <v>610</v>
      </c>
      <c r="AG76" t="s">
        <v>71</v>
      </c>
      <c r="AH76">
        <v>-76.970889400000004</v>
      </c>
      <c r="AI76">
        <v>38.902691099999998</v>
      </c>
      <c r="AJ76">
        <v>1</v>
      </c>
    </row>
    <row r="77" spans="1:36" x14ac:dyDescent="0.2">
      <c r="A77" t="s">
        <v>202</v>
      </c>
      <c r="B77" t="s">
        <v>203</v>
      </c>
      <c r="C77">
        <v>360</v>
      </c>
      <c r="D77" t="s">
        <v>53</v>
      </c>
      <c r="E77" t="s">
        <v>127</v>
      </c>
      <c r="F77" t="s">
        <v>20</v>
      </c>
      <c r="G77" t="s">
        <v>70</v>
      </c>
      <c r="H77">
        <v>6</v>
      </c>
      <c r="I77">
        <v>975866</v>
      </c>
      <c r="J77">
        <v>11987136</v>
      </c>
      <c r="K77">
        <v>14637256</v>
      </c>
      <c r="L77">
        <v>2711</v>
      </c>
      <c r="M77">
        <v>33298</v>
      </c>
      <c r="N77">
        <v>40659</v>
      </c>
      <c r="O77">
        <v>21</v>
      </c>
      <c r="P77">
        <v>254</v>
      </c>
      <c r="Q77">
        <v>310</v>
      </c>
      <c r="R77">
        <v>360</v>
      </c>
      <c r="S77">
        <v>47200</v>
      </c>
      <c r="T77" t="s">
        <v>69</v>
      </c>
      <c r="U77" t="s">
        <v>70</v>
      </c>
      <c r="V77" t="s">
        <v>62</v>
      </c>
      <c r="W77">
        <v>2019</v>
      </c>
      <c r="X77" t="s">
        <v>62</v>
      </c>
      <c r="Y77">
        <v>310</v>
      </c>
      <c r="Z77">
        <v>3</v>
      </c>
      <c r="AA77">
        <v>25</v>
      </c>
      <c r="AB77">
        <v>11</v>
      </c>
      <c r="AC77">
        <v>0.08</v>
      </c>
      <c r="AD77">
        <v>0.04</v>
      </c>
      <c r="AE77">
        <v>0.01</v>
      </c>
      <c r="AF77" t="s">
        <v>70</v>
      </c>
      <c r="AG77" t="s">
        <v>71</v>
      </c>
      <c r="AH77">
        <v>-77.002571099999997</v>
      </c>
      <c r="AI77">
        <v>38.898501400000001</v>
      </c>
      <c r="AJ77">
        <v>1</v>
      </c>
    </row>
    <row r="78" spans="1:36" x14ac:dyDescent="0.2">
      <c r="A78" t="s">
        <v>204</v>
      </c>
      <c r="B78" t="s">
        <v>205</v>
      </c>
      <c r="C78">
        <v>457</v>
      </c>
      <c r="D78" t="s">
        <v>53</v>
      </c>
      <c r="E78" t="s">
        <v>54</v>
      </c>
      <c r="F78" t="s">
        <v>20</v>
      </c>
      <c r="H78">
        <v>6</v>
      </c>
      <c r="I78">
        <v>74502874</v>
      </c>
      <c r="J78">
        <v>0</v>
      </c>
      <c r="K78">
        <v>74503071</v>
      </c>
      <c r="L78">
        <v>67730</v>
      </c>
      <c r="M78">
        <v>0</v>
      </c>
      <c r="N78">
        <v>67730</v>
      </c>
      <c r="O78">
        <v>240</v>
      </c>
      <c r="P78">
        <v>0</v>
      </c>
      <c r="Q78">
        <v>240</v>
      </c>
      <c r="R78">
        <v>1100</v>
      </c>
      <c r="S78">
        <v>310721</v>
      </c>
      <c r="T78" t="s">
        <v>55</v>
      </c>
      <c r="U78">
        <v>2010</v>
      </c>
      <c r="V78" t="s">
        <v>56</v>
      </c>
      <c r="X78" t="s">
        <v>55</v>
      </c>
      <c r="Y78">
        <v>1025</v>
      </c>
      <c r="Z78">
        <v>3</v>
      </c>
      <c r="AA78">
        <v>714</v>
      </c>
      <c r="AB78">
        <v>296</v>
      </c>
      <c r="AC78">
        <v>0.7</v>
      </c>
      <c r="AD78">
        <v>0.28999999999999998</v>
      </c>
      <c r="AE78">
        <v>0</v>
      </c>
      <c r="AF78">
        <v>303</v>
      </c>
      <c r="AG78" t="s">
        <v>57</v>
      </c>
      <c r="AH78">
        <v>-76.979526300000003</v>
      </c>
      <c r="AI78">
        <v>38.890324700000001</v>
      </c>
      <c r="AJ78">
        <v>1</v>
      </c>
    </row>
    <row r="79" spans="1:36" x14ac:dyDescent="0.2">
      <c r="A79" t="s">
        <v>206</v>
      </c>
      <c r="B79" t="s">
        <v>207</v>
      </c>
      <c r="C79">
        <v>407</v>
      </c>
      <c r="D79" t="s">
        <v>53</v>
      </c>
      <c r="E79" t="s">
        <v>74</v>
      </c>
      <c r="F79" t="s">
        <v>20</v>
      </c>
      <c r="H79">
        <v>6</v>
      </c>
      <c r="I79">
        <v>210957</v>
      </c>
      <c r="J79">
        <v>40911043</v>
      </c>
      <c r="K79">
        <v>42653975</v>
      </c>
      <c r="L79">
        <v>284</v>
      </c>
      <c r="M79">
        <v>55136</v>
      </c>
      <c r="N79">
        <v>57485</v>
      </c>
      <c r="O79">
        <v>1</v>
      </c>
      <c r="P79">
        <v>264</v>
      </c>
      <c r="Q79">
        <v>275</v>
      </c>
      <c r="R79">
        <v>742</v>
      </c>
      <c r="S79">
        <v>155072</v>
      </c>
      <c r="T79" t="s">
        <v>69</v>
      </c>
      <c r="U79" t="s">
        <v>70</v>
      </c>
      <c r="V79" t="s">
        <v>55</v>
      </c>
      <c r="W79">
        <v>2020</v>
      </c>
      <c r="X79" t="s">
        <v>55</v>
      </c>
      <c r="Y79">
        <v>257</v>
      </c>
      <c r="Z79">
        <v>2</v>
      </c>
      <c r="AA79">
        <v>161</v>
      </c>
      <c r="AB79">
        <v>63</v>
      </c>
      <c r="AC79">
        <v>0.63</v>
      </c>
      <c r="AD79">
        <v>0.25</v>
      </c>
      <c r="AE79">
        <v>0.01</v>
      </c>
      <c r="AF79">
        <v>603</v>
      </c>
      <c r="AG79" t="s">
        <v>71</v>
      </c>
      <c r="AH79">
        <v>-76.978566000000001</v>
      </c>
      <c r="AI79">
        <v>38.892612</v>
      </c>
      <c r="AJ79">
        <v>1</v>
      </c>
    </row>
    <row r="80" spans="1:36" x14ac:dyDescent="0.2">
      <c r="A80" t="s">
        <v>208</v>
      </c>
      <c r="B80" t="s">
        <v>209</v>
      </c>
      <c r="C80">
        <v>339</v>
      </c>
      <c r="D80" t="s">
        <v>53</v>
      </c>
      <c r="E80" t="s">
        <v>60</v>
      </c>
      <c r="F80" t="s">
        <v>20</v>
      </c>
      <c r="G80" t="s">
        <v>210</v>
      </c>
      <c r="H80">
        <v>6</v>
      </c>
      <c r="I80">
        <v>4264356</v>
      </c>
      <c r="J80">
        <v>0</v>
      </c>
      <c r="K80">
        <v>4264356</v>
      </c>
      <c r="L80">
        <v>8884</v>
      </c>
      <c r="M80">
        <v>0</v>
      </c>
      <c r="N80">
        <v>8884</v>
      </c>
      <c r="O80">
        <v>43</v>
      </c>
      <c r="P80">
        <v>0</v>
      </c>
      <c r="Q80">
        <v>43</v>
      </c>
      <c r="R80">
        <v>480</v>
      </c>
      <c r="S80">
        <v>98896</v>
      </c>
      <c r="T80" t="s">
        <v>62</v>
      </c>
      <c r="U80">
        <v>2010</v>
      </c>
      <c r="V80" t="s">
        <v>56</v>
      </c>
      <c r="X80" t="s">
        <v>62</v>
      </c>
      <c r="Y80">
        <v>466</v>
      </c>
      <c r="Z80">
        <v>6</v>
      </c>
      <c r="AA80">
        <v>232</v>
      </c>
      <c r="AB80">
        <v>47</v>
      </c>
      <c r="AC80">
        <v>0.5</v>
      </c>
      <c r="AD80">
        <v>0.1</v>
      </c>
      <c r="AE80">
        <v>0.01</v>
      </c>
      <c r="AF80">
        <v>212</v>
      </c>
      <c r="AG80" t="s">
        <v>63</v>
      </c>
      <c r="AH80">
        <v>-76.996938299999997</v>
      </c>
      <c r="AI80">
        <v>38.9029977</v>
      </c>
      <c r="AJ80">
        <v>1</v>
      </c>
    </row>
    <row r="81" spans="1:36" x14ac:dyDescent="0.2">
      <c r="A81" t="s">
        <v>211</v>
      </c>
      <c r="B81" t="s">
        <v>212</v>
      </c>
      <c r="C81">
        <v>433</v>
      </c>
      <c r="D81" t="s">
        <v>53</v>
      </c>
      <c r="E81" t="s">
        <v>74</v>
      </c>
      <c r="F81" t="s">
        <v>20</v>
      </c>
      <c r="H81">
        <v>6</v>
      </c>
      <c r="I81">
        <v>0</v>
      </c>
      <c r="J81">
        <v>35993000</v>
      </c>
      <c r="K81">
        <v>35993000</v>
      </c>
      <c r="L81">
        <v>0</v>
      </c>
      <c r="M81">
        <v>63146</v>
      </c>
      <c r="N81">
        <v>63146</v>
      </c>
      <c r="O81">
        <v>0</v>
      </c>
      <c r="P81">
        <v>330</v>
      </c>
      <c r="Q81">
        <v>330</v>
      </c>
      <c r="R81">
        <v>570</v>
      </c>
      <c r="S81">
        <v>108992</v>
      </c>
      <c r="T81" t="s">
        <v>69</v>
      </c>
      <c r="U81" t="s">
        <v>70</v>
      </c>
      <c r="V81" t="s">
        <v>55</v>
      </c>
      <c r="W81">
        <v>2020</v>
      </c>
      <c r="X81" t="s">
        <v>55</v>
      </c>
      <c r="Y81">
        <v>277</v>
      </c>
      <c r="Z81">
        <v>3</v>
      </c>
      <c r="AA81">
        <v>179</v>
      </c>
      <c r="AB81">
        <v>64</v>
      </c>
      <c r="AC81">
        <v>0.65</v>
      </c>
      <c r="AD81">
        <v>0.23</v>
      </c>
      <c r="AE81">
        <v>0.01</v>
      </c>
      <c r="AF81" t="s">
        <v>70</v>
      </c>
      <c r="AG81" t="s">
        <v>71</v>
      </c>
      <c r="AH81">
        <v>-77.022931700000001</v>
      </c>
      <c r="AI81">
        <v>38.879850099999999</v>
      </c>
      <c r="AJ81">
        <v>1</v>
      </c>
    </row>
    <row r="82" spans="1:36" x14ac:dyDescent="0.2">
      <c r="A82" t="s">
        <v>213</v>
      </c>
      <c r="B82" t="s">
        <v>214</v>
      </c>
      <c r="C82">
        <v>271</v>
      </c>
      <c r="D82" t="s">
        <v>53</v>
      </c>
      <c r="E82" t="s">
        <v>60</v>
      </c>
      <c r="F82" t="s">
        <v>20</v>
      </c>
      <c r="G82" t="s">
        <v>210</v>
      </c>
      <c r="H82">
        <v>6</v>
      </c>
      <c r="I82">
        <v>11489803</v>
      </c>
      <c r="J82">
        <v>-1026290</v>
      </c>
      <c r="K82">
        <v>11762825</v>
      </c>
      <c r="L82">
        <v>31740</v>
      </c>
      <c r="M82">
        <v>-2835</v>
      </c>
      <c r="N82">
        <v>32494</v>
      </c>
      <c r="O82">
        <v>172</v>
      </c>
      <c r="P82">
        <v>-15</v>
      </c>
      <c r="Q82">
        <v>176</v>
      </c>
      <c r="R82">
        <v>362</v>
      </c>
      <c r="S82">
        <v>66896</v>
      </c>
      <c r="T82" t="s">
        <v>62</v>
      </c>
      <c r="U82">
        <v>2013</v>
      </c>
      <c r="V82" t="s">
        <v>56</v>
      </c>
      <c r="X82" t="s">
        <v>62</v>
      </c>
      <c r="Y82">
        <v>340</v>
      </c>
      <c r="Z82">
        <v>3</v>
      </c>
      <c r="AA82">
        <v>109</v>
      </c>
      <c r="AB82">
        <v>31</v>
      </c>
      <c r="AC82">
        <v>0.32</v>
      </c>
      <c r="AD82">
        <v>0.09</v>
      </c>
      <c r="AE82">
        <v>0.01</v>
      </c>
      <c r="AF82">
        <v>197</v>
      </c>
      <c r="AG82" t="s">
        <v>63</v>
      </c>
      <c r="AH82">
        <v>-76.996399199999999</v>
      </c>
      <c r="AI82">
        <v>38.898514400000003</v>
      </c>
      <c r="AJ82">
        <v>1</v>
      </c>
    </row>
    <row r="83" spans="1:36" x14ac:dyDescent="0.2">
      <c r="A83" t="s">
        <v>215</v>
      </c>
      <c r="B83" t="s">
        <v>216</v>
      </c>
      <c r="C83">
        <v>274</v>
      </c>
      <c r="D83" t="s">
        <v>53</v>
      </c>
      <c r="E83" t="s">
        <v>60</v>
      </c>
      <c r="F83" t="s">
        <v>20</v>
      </c>
      <c r="G83" t="s">
        <v>217</v>
      </c>
      <c r="H83">
        <v>6</v>
      </c>
      <c r="I83">
        <v>6444395</v>
      </c>
      <c r="J83">
        <v>5044000</v>
      </c>
      <c r="K83">
        <v>12620745</v>
      </c>
      <c r="L83">
        <v>21481</v>
      </c>
      <c r="M83">
        <v>16813</v>
      </c>
      <c r="N83">
        <v>42069</v>
      </c>
      <c r="O83">
        <v>138</v>
      </c>
      <c r="P83">
        <v>108</v>
      </c>
      <c r="Q83">
        <v>270</v>
      </c>
      <c r="R83">
        <v>300</v>
      </c>
      <c r="S83">
        <v>46800</v>
      </c>
      <c r="T83" t="s">
        <v>62</v>
      </c>
      <c r="U83">
        <v>2011</v>
      </c>
      <c r="V83" t="s">
        <v>55</v>
      </c>
      <c r="W83">
        <v>2016</v>
      </c>
      <c r="X83" t="s">
        <v>55</v>
      </c>
      <c r="Y83">
        <v>366</v>
      </c>
      <c r="Z83">
        <v>2</v>
      </c>
      <c r="AA83">
        <v>48</v>
      </c>
      <c r="AB83">
        <v>23</v>
      </c>
      <c r="AC83">
        <v>0.13</v>
      </c>
      <c r="AD83">
        <v>0.06</v>
      </c>
      <c r="AE83">
        <v>0.01</v>
      </c>
      <c r="AF83">
        <v>128</v>
      </c>
      <c r="AG83" t="s">
        <v>63</v>
      </c>
      <c r="AH83">
        <v>-76.988666800000004</v>
      </c>
      <c r="AI83">
        <v>38.892172899999998</v>
      </c>
      <c r="AJ83">
        <v>1</v>
      </c>
    </row>
    <row r="84" spans="1:36" x14ac:dyDescent="0.2">
      <c r="A84" t="s">
        <v>218</v>
      </c>
      <c r="B84" t="s">
        <v>219</v>
      </c>
      <c r="C84">
        <v>280</v>
      </c>
      <c r="D84" t="s">
        <v>53</v>
      </c>
      <c r="E84" t="s">
        <v>60</v>
      </c>
      <c r="F84" t="s">
        <v>20</v>
      </c>
      <c r="G84" t="s">
        <v>217</v>
      </c>
      <c r="H84">
        <v>6</v>
      </c>
      <c r="I84">
        <v>6391359</v>
      </c>
      <c r="J84">
        <v>0</v>
      </c>
      <c r="K84">
        <v>6391359</v>
      </c>
      <c r="L84">
        <v>11621</v>
      </c>
      <c r="M84">
        <v>0</v>
      </c>
      <c r="N84">
        <v>11621</v>
      </c>
      <c r="O84">
        <v>83</v>
      </c>
      <c r="P84">
        <v>0</v>
      </c>
      <c r="Q84">
        <v>83</v>
      </c>
      <c r="R84">
        <v>550</v>
      </c>
      <c r="S84">
        <v>76896</v>
      </c>
      <c r="T84" t="s">
        <v>83</v>
      </c>
      <c r="U84">
        <v>2003</v>
      </c>
      <c r="V84" t="s">
        <v>56</v>
      </c>
      <c r="X84" t="s">
        <v>55</v>
      </c>
      <c r="Y84">
        <v>398</v>
      </c>
      <c r="Z84">
        <v>7</v>
      </c>
      <c r="AA84">
        <v>296</v>
      </c>
      <c r="AB84">
        <v>66</v>
      </c>
      <c r="AC84">
        <v>0.74</v>
      </c>
      <c r="AD84">
        <v>0.17</v>
      </c>
      <c r="AE84">
        <v>0.02</v>
      </c>
      <c r="AF84">
        <v>193</v>
      </c>
      <c r="AG84" t="s">
        <v>57</v>
      </c>
      <c r="AH84">
        <v>-76.982904599999998</v>
      </c>
      <c r="AI84">
        <v>38.897959800000002</v>
      </c>
      <c r="AJ84">
        <v>1</v>
      </c>
    </row>
    <row r="85" spans="1:36" x14ac:dyDescent="0.2">
      <c r="A85" t="s">
        <v>220</v>
      </c>
      <c r="B85" t="s">
        <v>221</v>
      </c>
      <c r="C85">
        <v>295</v>
      </c>
      <c r="D85" t="s">
        <v>53</v>
      </c>
      <c r="E85" t="s">
        <v>60</v>
      </c>
      <c r="F85" t="s">
        <v>20</v>
      </c>
      <c r="G85" t="s">
        <v>217</v>
      </c>
      <c r="H85">
        <v>6</v>
      </c>
      <c r="I85">
        <v>22389213</v>
      </c>
      <c r="J85">
        <v>27450</v>
      </c>
      <c r="K85">
        <v>27815086</v>
      </c>
      <c r="L85">
        <v>64337</v>
      </c>
      <c r="M85">
        <v>79</v>
      </c>
      <c r="N85">
        <v>79928</v>
      </c>
      <c r="O85">
        <v>267</v>
      </c>
      <c r="P85">
        <v>0</v>
      </c>
      <c r="Q85">
        <v>332</v>
      </c>
      <c r="R85">
        <v>348</v>
      </c>
      <c r="S85">
        <v>83792</v>
      </c>
      <c r="T85" t="s">
        <v>69</v>
      </c>
      <c r="U85">
        <v>2015</v>
      </c>
      <c r="V85" t="s">
        <v>55</v>
      </c>
      <c r="W85">
        <v>2016</v>
      </c>
      <c r="X85" t="s">
        <v>55</v>
      </c>
      <c r="Y85">
        <v>277</v>
      </c>
      <c r="Z85">
        <v>5</v>
      </c>
      <c r="AA85">
        <v>165</v>
      </c>
      <c r="AB85">
        <v>30</v>
      </c>
      <c r="AC85">
        <v>0.6</v>
      </c>
      <c r="AD85">
        <v>0.11</v>
      </c>
      <c r="AE85">
        <v>0.02</v>
      </c>
      <c r="AF85">
        <v>302</v>
      </c>
      <c r="AG85" t="s">
        <v>57</v>
      </c>
      <c r="AH85">
        <v>-76.984559000000004</v>
      </c>
      <c r="AI85">
        <v>38.884501</v>
      </c>
      <c r="AJ85">
        <v>1</v>
      </c>
    </row>
    <row r="86" spans="1:36" x14ac:dyDescent="0.2">
      <c r="A86" t="s">
        <v>222</v>
      </c>
      <c r="B86" t="s">
        <v>223</v>
      </c>
      <c r="C86">
        <v>301</v>
      </c>
      <c r="D86" t="s">
        <v>53</v>
      </c>
      <c r="E86" t="s">
        <v>60</v>
      </c>
      <c r="F86" t="s">
        <v>20</v>
      </c>
      <c r="G86" t="s">
        <v>210</v>
      </c>
      <c r="H86">
        <v>6</v>
      </c>
      <c r="I86">
        <v>7028816</v>
      </c>
      <c r="J86">
        <v>0</v>
      </c>
      <c r="K86">
        <v>7099258</v>
      </c>
      <c r="L86">
        <v>30828</v>
      </c>
      <c r="M86">
        <v>0</v>
      </c>
      <c r="N86">
        <v>31137</v>
      </c>
      <c r="O86">
        <v>186</v>
      </c>
      <c r="P86">
        <v>0</v>
      </c>
      <c r="Q86">
        <v>188</v>
      </c>
      <c r="R86">
        <v>228</v>
      </c>
      <c r="S86">
        <v>37800</v>
      </c>
      <c r="T86" t="s">
        <v>62</v>
      </c>
      <c r="U86">
        <v>2013</v>
      </c>
      <c r="V86" t="s">
        <v>56</v>
      </c>
      <c r="X86" t="s">
        <v>62</v>
      </c>
      <c r="Y86">
        <v>227</v>
      </c>
      <c r="Z86">
        <v>4</v>
      </c>
      <c r="AA86">
        <v>16</v>
      </c>
      <c r="AB86">
        <v>10</v>
      </c>
      <c r="AC86">
        <v>7.0000000000000007E-2</v>
      </c>
      <c r="AD86">
        <v>0.04</v>
      </c>
      <c r="AE86">
        <v>0.02</v>
      </c>
      <c r="AF86">
        <v>167</v>
      </c>
      <c r="AG86" t="s">
        <v>63</v>
      </c>
      <c r="AH86">
        <v>-76.999874800000001</v>
      </c>
      <c r="AI86">
        <v>38.892804300000002</v>
      </c>
      <c r="AJ86">
        <v>1</v>
      </c>
    </row>
    <row r="87" spans="1:36" x14ac:dyDescent="0.2">
      <c r="A87" t="s">
        <v>224</v>
      </c>
      <c r="B87" t="s">
        <v>225</v>
      </c>
      <c r="C87">
        <v>428</v>
      </c>
      <c r="D87" t="s">
        <v>53</v>
      </c>
      <c r="E87" t="s">
        <v>74</v>
      </c>
      <c r="F87" t="s">
        <v>20</v>
      </c>
      <c r="H87">
        <v>6</v>
      </c>
      <c r="I87">
        <v>44653267</v>
      </c>
      <c r="J87">
        <v>1190116</v>
      </c>
      <c r="K87">
        <v>47666762</v>
      </c>
      <c r="L87">
        <v>99229</v>
      </c>
      <c r="M87">
        <v>2645</v>
      </c>
      <c r="N87">
        <v>105926</v>
      </c>
      <c r="O87">
        <v>387</v>
      </c>
      <c r="P87">
        <v>10</v>
      </c>
      <c r="Q87">
        <v>414</v>
      </c>
      <c r="R87">
        <v>450</v>
      </c>
      <c r="S87">
        <v>115242</v>
      </c>
      <c r="T87" t="s">
        <v>55</v>
      </c>
      <c r="U87">
        <v>2015</v>
      </c>
      <c r="V87" t="s">
        <v>56</v>
      </c>
      <c r="X87" t="s">
        <v>55</v>
      </c>
      <c r="Y87">
        <v>423</v>
      </c>
      <c r="Z87">
        <v>3</v>
      </c>
      <c r="AA87">
        <v>143</v>
      </c>
      <c r="AB87">
        <v>83</v>
      </c>
      <c r="AC87">
        <v>0.34</v>
      </c>
      <c r="AD87">
        <v>0.2</v>
      </c>
      <c r="AE87">
        <v>0.01</v>
      </c>
      <c r="AF87">
        <v>272</v>
      </c>
      <c r="AG87" t="s">
        <v>57</v>
      </c>
      <c r="AH87">
        <v>-77.000060199999993</v>
      </c>
      <c r="AI87">
        <v>38.896565799999998</v>
      </c>
      <c r="AJ87">
        <v>1</v>
      </c>
    </row>
    <row r="88" spans="1:36" x14ac:dyDescent="0.2">
      <c r="A88" t="s">
        <v>226</v>
      </c>
      <c r="B88" t="s">
        <v>227</v>
      </c>
      <c r="C88">
        <v>326</v>
      </c>
      <c r="D88" t="s">
        <v>53</v>
      </c>
      <c r="E88" t="s">
        <v>60</v>
      </c>
      <c r="F88" t="s">
        <v>20</v>
      </c>
      <c r="G88" t="s">
        <v>197</v>
      </c>
      <c r="H88">
        <v>2</v>
      </c>
      <c r="I88">
        <v>25521091</v>
      </c>
      <c r="J88">
        <v>0</v>
      </c>
      <c r="K88">
        <v>25521091</v>
      </c>
      <c r="L88">
        <v>79753</v>
      </c>
      <c r="M88">
        <v>0</v>
      </c>
      <c r="N88">
        <v>79753</v>
      </c>
      <c r="O88">
        <v>340</v>
      </c>
      <c r="P88">
        <v>0</v>
      </c>
      <c r="Q88">
        <v>340</v>
      </c>
      <c r="R88">
        <v>320</v>
      </c>
      <c r="S88">
        <v>74992</v>
      </c>
      <c r="T88" t="s">
        <v>55</v>
      </c>
      <c r="U88">
        <v>2006</v>
      </c>
      <c r="V88" t="s">
        <v>56</v>
      </c>
      <c r="X88" t="s">
        <v>55</v>
      </c>
      <c r="Y88">
        <v>272</v>
      </c>
      <c r="Z88">
        <v>141</v>
      </c>
      <c r="AA88">
        <v>124</v>
      </c>
      <c r="AB88">
        <v>40</v>
      </c>
      <c r="AC88">
        <v>0.46</v>
      </c>
      <c r="AD88">
        <v>0.15</v>
      </c>
      <c r="AE88">
        <v>0.52</v>
      </c>
      <c r="AF88">
        <v>276</v>
      </c>
      <c r="AG88" t="s">
        <v>57</v>
      </c>
      <c r="AH88">
        <v>-77.028504999999996</v>
      </c>
      <c r="AI88">
        <v>38.903385900000004</v>
      </c>
      <c r="AJ88">
        <v>1</v>
      </c>
    </row>
    <row r="89" spans="1:36" x14ac:dyDescent="0.2">
      <c r="A89" t="s">
        <v>228</v>
      </c>
      <c r="B89" t="s">
        <v>229</v>
      </c>
      <c r="C89">
        <v>330</v>
      </c>
      <c r="D89" t="s">
        <v>53</v>
      </c>
      <c r="E89" t="s">
        <v>60</v>
      </c>
      <c r="F89" t="s">
        <v>20</v>
      </c>
      <c r="G89" t="s">
        <v>197</v>
      </c>
      <c r="H89">
        <v>6</v>
      </c>
      <c r="I89">
        <v>3750929</v>
      </c>
      <c r="J89">
        <v>0</v>
      </c>
      <c r="K89">
        <v>3750929</v>
      </c>
      <c r="L89">
        <v>6651</v>
      </c>
      <c r="M89">
        <v>0</v>
      </c>
      <c r="N89">
        <v>6651</v>
      </c>
      <c r="O89">
        <v>54</v>
      </c>
      <c r="P89">
        <v>0</v>
      </c>
      <c r="Q89">
        <v>54</v>
      </c>
      <c r="R89">
        <v>564</v>
      </c>
      <c r="S89">
        <v>69600</v>
      </c>
      <c r="T89" t="s">
        <v>62</v>
      </c>
      <c r="U89">
        <v>2010</v>
      </c>
      <c r="V89" t="s">
        <v>56</v>
      </c>
      <c r="X89" t="s">
        <v>62</v>
      </c>
      <c r="Y89">
        <v>522</v>
      </c>
      <c r="Z89">
        <v>9</v>
      </c>
      <c r="AA89">
        <v>239</v>
      </c>
      <c r="AB89">
        <v>74</v>
      </c>
      <c r="AC89">
        <v>0.46</v>
      </c>
      <c r="AD89">
        <v>0.14000000000000001</v>
      </c>
      <c r="AE89">
        <v>0.02</v>
      </c>
      <c r="AF89">
        <v>133</v>
      </c>
      <c r="AG89" t="s">
        <v>63</v>
      </c>
      <c r="AH89">
        <v>-76.992296499999995</v>
      </c>
      <c r="AI89">
        <v>38.8810182</v>
      </c>
      <c r="AJ89">
        <v>1</v>
      </c>
    </row>
    <row r="90" spans="1:36" x14ac:dyDescent="0.2">
      <c r="A90" t="s">
        <v>230</v>
      </c>
      <c r="B90" t="s">
        <v>231</v>
      </c>
      <c r="C90" t="s">
        <v>70</v>
      </c>
      <c r="D90" t="s">
        <v>53</v>
      </c>
      <c r="E90" t="s">
        <v>60</v>
      </c>
      <c r="F90" t="s">
        <v>20</v>
      </c>
      <c r="G90" t="s">
        <v>197</v>
      </c>
      <c r="H90">
        <v>6</v>
      </c>
      <c r="I90">
        <v>10556642</v>
      </c>
      <c r="J90">
        <v>17995000</v>
      </c>
      <c r="K90">
        <v>32448396</v>
      </c>
      <c r="L90">
        <v>31419</v>
      </c>
      <c r="M90">
        <v>53557</v>
      </c>
      <c r="N90">
        <v>96573</v>
      </c>
      <c r="O90">
        <v>214</v>
      </c>
      <c r="P90">
        <v>364</v>
      </c>
      <c r="Q90">
        <v>657</v>
      </c>
      <c r="R90">
        <v>336</v>
      </c>
      <c r="S90">
        <v>49400</v>
      </c>
      <c r="T90" t="s">
        <v>69</v>
      </c>
      <c r="U90">
        <v>2015</v>
      </c>
      <c r="V90" t="s">
        <v>55</v>
      </c>
      <c r="W90">
        <v>2016</v>
      </c>
      <c r="X90" t="s">
        <v>55</v>
      </c>
      <c r="Y90" t="s">
        <v>70</v>
      </c>
      <c r="Z90" t="s">
        <v>70</v>
      </c>
      <c r="AA90" t="s">
        <v>70</v>
      </c>
      <c r="AB90" t="s">
        <v>70</v>
      </c>
      <c r="AC90" t="s">
        <v>70</v>
      </c>
      <c r="AD90" t="s">
        <v>70</v>
      </c>
      <c r="AE90" t="s">
        <v>70</v>
      </c>
      <c r="AF90" t="s">
        <v>70</v>
      </c>
      <c r="AG90" t="s">
        <v>57</v>
      </c>
      <c r="AH90">
        <v>-76.999143000000004</v>
      </c>
      <c r="AI90">
        <v>38.876747600000002</v>
      </c>
      <c r="AJ90">
        <v>1</v>
      </c>
    </row>
    <row r="91" spans="1:36" x14ac:dyDescent="0.2">
      <c r="A91" t="s">
        <v>232</v>
      </c>
      <c r="B91" t="s">
        <v>233</v>
      </c>
      <c r="C91">
        <v>333</v>
      </c>
      <c r="D91" t="s">
        <v>53</v>
      </c>
      <c r="E91" t="s">
        <v>60</v>
      </c>
      <c r="F91" t="s">
        <v>20</v>
      </c>
      <c r="G91" t="s">
        <v>210</v>
      </c>
      <c r="H91">
        <v>6</v>
      </c>
      <c r="I91">
        <v>2675972</v>
      </c>
      <c r="J91">
        <v>30313978</v>
      </c>
      <c r="K91">
        <v>39400200</v>
      </c>
      <c r="L91">
        <v>4559</v>
      </c>
      <c r="M91">
        <v>51642</v>
      </c>
      <c r="N91">
        <v>67121</v>
      </c>
      <c r="O91">
        <v>39</v>
      </c>
      <c r="P91">
        <v>437</v>
      </c>
      <c r="Q91">
        <v>569</v>
      </c>
      <c r="R91">
        <v>587</v>
      </c>
      <c r="S91">
        <v>69296</v>
      </c>
      <c r="T91" t="s">
        <v>69</v>
      </c>
      <c r="U91">
        <v>2015</v>
      </c>
      <c r="V91" t="s">
        <v>55</v>
      </c>
      <c r="W91">
        <v>2017</v>
      </c>
      <c r="X91" t="s">
        <v>55</v>
      </c>
      <c r="Y91">
        <v>500</v>
      </c>
      <c r="Z91">
        <v>4</v>
      </c>
      <c r="AA91">
        <v>98</v>
      </c>
      <c r="AB91">
        <v>45</v>
      </c>
      <c r="AC91">
        <v>0.2</v>
      </c>
      <c r="AD91">
        <v>0.09</v>
      </c>
      <c r="AE91">
        <v>0.01</v>
      </c>
      <c r="AF91">
        <v>139</v>
      </c>
      <c r="AG91" t="s">
        <v>71</v>
      </c>
      <c r="AH91">
        <v>-76.989800399999993</v>
      </c>
      <c r="AI91">
        <v>38.883482299999997</v>
      </c>
      <c r="AJ91">
        <v>1</v>
      </c>
    </row>
    <row r="92" spans="1:36" x14ac:dyDescent="0.2">
      <c r="I92" s="9">
        <f>SUM(I74:I91)</f>
        <v>231456150</v>
      </c>
      <c r="J92" s="9">
        <f t="shared" ref="J92:S92" si="6">SUM(J74:J91)</f>
        <v>163071433</v>
      </c>
      <c r="K92" s="9">
        <f t="shared" si="6"/>
        <v>420799937</v>
      </c>
      <c r="L92" s="9">
        <f t="shared" si="6"/>
        <v>488502</v>
      </c>
      <c r="M92" s="9">
        <f t="shared" si="6"/>
        <v>299148</v>
      </c>
      <c r="N92" s="9">
        <f t="shared" si="6"/>
        <v>847908</v>
      </c>
      <c r="O92" s="9">
        <f t="shared" si="6"/>
        <v>2365</v>
      </c>
      <c r="P92" s="9">
        <f t="shared" si="6"/>
        <v>1848</v>
      </c>
      <c r="Q92" s="9">
        <f t="shared" si="6"/>
        <v>4570</v>
      </c>
      <c r="R92" s="9">
        <f t="shared" si="6"/>
        <v>8870</v>
      </c>
      <c r="S92" s="9">
        <f t="shared" si="6"/>
        <v>1745287</v>
      </c>
    </row>
    <row r="94" spans="1:36" x14ac:dyDescent="0.2">
      <c r="A94" t="s">
        <v>234</v>
      </c>
      <c r="B94" t="s">
        <v>235</v>
      </c>
      <c r="C94" t="s">
        <v>70</v>
      </c>
      <c r="D94" t="s">
        <v>236</v>
      </c>
      <c r="E94" t="s">
        <v>237</v>
      </c>
      <c r="F94" t="s">
        <v>70</v>
      </c>
      <c r="G94" t="s">
        <v>70</v>
      </c>
      <c r="H94">
        <v>4</v>
      </c>
      <c r="I94">
        <v>1013952</v>
      </c>
      <c r="J94" t="s">
        <v>70</v>
      </c>
      <c r="K94">
        <v>1013952</v>
      </c>
      <c r="L94" t="s">
        <v>70</v>
      </c>
      <c r="M94">
        <v>0</v>
      </c>
      <c r="N94">
        <v>0</v>
      </c>
      <c r="O94" t="s">
        <v>70</v>
      </c>
      <c r="P94">
        <v>0</v>
      </c>
      <c r="Q94">
        <v>0</v>
      </c>
      <c r="R94" t="s">
        <v>70</v>
      </c>
      <c r="S94" t="s">
        <v>70</v>
      </c>
      <c r="T94" t="s">
        <v>238</v>
      </c>
      <c r="U94" t="s">
        <v>70</v>
      </c>
      <c r="V94" t="s">
        <v>237</v>
      </c>
      <c r="W94" t="s">
        <v>70</v>
      </c>
      <c r="X94" t="s">
        <v>239</v>
      </c>
      <c r="Y94" t="s">
        <v>70</v>
      </c>
      <c r="Z94" t="s">
        <v>70</v>
      </c>
      <c r="AA94" t="s">
        <v>70</v>
      </c>
      <c r="AB94" t="s">
        <v>70</v>
      </c>
      <c r="AC94" t="s">
        <v>70</v>
      </c>
      <c r="AD94" t="s">
        <v>70</v>
      </c>
      <c r="AE94" t="s">
        <v>70</v>
      </c>
      <c r="AF94" t="s">
        <v>70</v>
      </c>
      <c r="AG94" t="s">
        <v>70</v>
      </c>
      <c r="AH94">
        <v>-77.014130699999995</v>
      </c>
      <c r="AI94">
        <v>38.942506600000002</v>
      </c>
      <c r="AJ94">
        <v>0</v>
      </c>
    </row>
    <row r="95" spans="1:36" x14ac:dyDescent="0.2">
      <c r="A95" t="s">
        <v>240</v>
      </c>
      <c r="B95" t="s">
        <v>241</v>
      </c>
      <c r="C95">
        <v>233</v>
      </c>
      <c r="D95" t="s">
        <v>236</v>
      </c>
      <c r="E95" t="s">
        <v>242</v>
      </c>
      <c r="F95" t="s">
        <v>70</v>
      </c>
      <c r="G95" t="s">
        <v>70</v>
      </c>
      <c r="H95">
        <v>5</v>
      </c>
      <c r="I95">
        <v>344926</v>
      </c>
      <c r="J95">
        <v>2104589</v>
      </c>
      <c r="K95">
        <v>2449516</v>
      </c>
      <c r="L95">
        <v>4228</v>
      </c>
      <c r="M95">
        <v>28061</v>
      </c>
      <c r="N95">
        <v>32660</v>
      </c>
      <c r="O95">
        <v>84</v>
      </c>
      <c r="P95">
        <v>224</v>
      </c>
      <c r="Q95">
        <v>261</v>
      </c>
      <c r="R95">
        <v>75</v>
      </c>
      <c r="S95">
        <v>9375</v>
      </c>
      <c r="T95" t="s">
        <v>238</v>
      </c>
      <c r="U95" t="s">
        <v>70</v>
      </c>
      <c r="V95" t="s">
        <v>243</v>
      </c>
      <c r="W95" t="s">
        <v>244</v>
      </c>
      <c r="X95" t="s">
        <v>243</v>
      </c>
      <c r="Y95">
        <v>112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83</v>
      </c>
      <c r="AG95" t="s">
        <v>70</v>
      </c>
      <c r="AH95">
        <v>-76.997171300000005</v>
      </c>
      <c r="AI95">
        <v>38.923797499999999</v>
      </c>
      <c r="AJ95">
        <v>1</v>
      </c>
    </row>
    <row r="96" spans="1:36" x14ac:dyDescent="0.2">
      <c r="A96" t="s">
        <v>245</v>
      </c>
      <c r="B96" t="s">
        <v>246</v>
      </c>
      <c r="C96">
        <v>233</v>
      </c>
      <c r="D96" t="s">
        <v>236</v>
      </c>
      <c r="E96" t="s">
        <v>242</v>
      </c>
      <c r="F96" t="s">
        <v>70</v>
      </c>
      <c r="G96" t="s">
        <v>70</v>
      </c>
      <c r="H96">
        <v>8</v>
      </c>
      <c r="I96">
        <v>441506</v>
      </c>
      <c r="J96">
        <v>2693875</v>
      </c>
      <c r="K96">
        <v>3135380</v>
      </c>
      <c r="L96">
        <v>4228</v>
      </c>
      <c r="M96">
        <v>24269</v>
      </c>
      <c r="N96">
        <v>28247</v>
      </c>
      <c r="O96">
        <v>66</v>
      </c>
      <c r="P96">
        <v>224</v>
      </c>
      <c r="Q96">
        <v>261</v>
      </c>
      <c r="R96">
        <v>111</v>
      </c>
      <c r="S96">
        <v>12000</v>
      </c>
      <c r="T96" t="s">
        <v>238</v>
      </c>
      <c r="U96" t="s">
        <v>70</v>
      </c>
      <c r="V96" t="s">
        <v>243</v>
      </c>
      <c r="W96" t="s">
        <v>244</v>
      </c>
      <c r="X96" t="s">
        <v>243</v>
      </c>
      <c r="Y96">
        <v>144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83</v>
      </c>
      <c r="AG96" t="s">
        <v>70</v>
      </c>
      <c r="AH96">
        <v>-76.999883600000004</v>
      </c>
      <c r="AI96">
        <v>38.842742999999999</v>
      </c>
      <c r="AJ96">
        <v>1</v>
      </c>
    </row>
    <row r="97" spans="1:36" x14ac:dyDescent="0.2">
      <c r="A97" t="s">
        <v>247</v>
      </c>
      <c r="B97" t="s">
        <v>248</v>
      </c>
      <c r="C97">
        <v>217</v>
      </c>
      <c r="D97" t="s">
        <v>236</v>
      </c>
      <c r="E97" t="s">
        <v>60</v>
      </c>
      <c r="F97" t="s">
        <v>70</v>
      </c>
      <c r="G97" t="s">
        <v>70</v>
      </c>
      <c r="H97">
        <v>8</v>
      </c>
      <c r="I97">
        <v>3963509</v>
      </c>
      <c r="J97">
        <v>5004648</v>
      </c>
      <c r="K97">
        <v>8968157</v>
      </c>
      <c r="L97">
        <v>11324</v>
      </c>
      <c r="M97">
        <v>14299</v>
      </c>
      <c r="N97">
        <v>25623</v>
      </c>
      <c r="O97">
        <v>170</v>
      </c>
      <c r="P97">
        <v>215</v>
      </c>
      <c r="Q97">
        <v>385</v>
      </c>
      <c r="R97">
        <v>350</v>
      </c>
      <c r="S97">
        <v>23302</v>
      </c>
      <c r="T97" t="s">
        <v>238</v>
      </c>
      <c r="U97" t="s">
        <v>70</v>
      </c>
      <c r="V97" t="s">
        <v>243</v>
      </c>
      <c r="W97" t="s">
        <v>244</v>
      </c>
      <c r="X97" t="s">
        <v>243</v>
      </c>
      <c r="Y97">
        <v>267</v>
      </c>
      <c r="Z97">
        <v>1</v>
      </c>
      <c r="AA97">
        <v>132</v>
      </c>
      <c r="AB97">
        <v>23</v>
      </c>
      <c r="AC97">
        <v>0.49</v>
      </c>
      <c r="AD97">
        <v>0.09</v>
      </c>
      <c r="AE97">
        <v>0</v>
      </c>
      <c r="AF97">
        <v>87</v>
      </c>
      <c r="AG97" t="s">
        <v>70</v>
      </c>
      <c r="AH97">
        <v>-76.9836028</v>
      </c>
      <c r="AI97">
        <v>38.841696399999996</v>
      </c>
      <c r="AJ97">
        <v>1</v>
      </c>
    </row>
    <row r="98" spans="1:36" x14ac:dyDescent="0.2">
      <c r="A98" t="s">
        <v>249</v>
      </c>
      <c r="B98" t="s">
        <v>250</v>
      </c>
      <c r="C98">
        <v>1100</v>
      </c>
      <c r="D98" t="s">
        <v>236</v>
      </c>
      <c r="E98" t="s">
        <v>74</v>
      </c>
      <c r="F98" t="s">
        <v>70</v>
      </c>
      <c r="G98" t="s">
        <v>70</v>
      </c>
      <c r="H98">
        <v>8</v>
      </c>
      <c r="I98">
        <v>2316432</v>
      </c>
      <c r="J98">
        <v>7141464</v>
      </c>
      <c r="K98">
        <v>9457896</v>
      </c>
      <c r="L98">
        <v>5148</v>
      </c>
      <c r="M98">
        <v>15870</v>
      </c>
      <c r="N98">
        <v>21018</v>
      </c>
      <c r="O98">
        <v>70</v>
      </c>
      <c r="P98">
        <v>215</v>
      </c>
      <c r="Q98">
        <v>285</v>
      </c>
      <c r="R98">
        <v>450</v>
      </c>
      <c r="S98">
        <v>33177</v>
      </c>
      <c r="T98" t="s">
        <v>238</v>
      </c>
      <c r="U98" t="s">
        <v>70</v>
      </c>
      <c r="V98" t="s">
        <v>243</v>
      </c>
      <c r="W98" t="s">
        <v>244</v>
      </c>
      <c r="X98" t="s">
        <v>243</v>
      </c>
      <c r="Y98">
        <v>381</v>
      </c>
      <c r="Z98">
        <v>0</v>
      </c>
      <c r="AA98">
        <v>192</v>
      </c>
      <c r="AB98">
        <v>51</v>
      </c>
      <c r="AC98">
        <v>0.5</v>
      </c>
      <c r="AD98">
        <v>0.13</v>
      </c>
      <c r="AE98">
        <v>0</v>
      </c>
      <c r="AF98">
        <v>87</v>
      </c>
      <c r="AG98" t="s">
        <v>70</v>
      </c>
      <c r="AH98">
        <v>-76.992408499999996</v>
      </c>
      <c r="AI98">
        <v>38.834426999999998</v>
      </c>
      <c r="AJ98">
        <v>1</v>
      </c>
    </row>
    <row r="99" spans="1:36" x14ac:dyDescent="0.2">
      <c r="A99" t="s">
        <v>251</v>
      </c>
      <c r="B99" t="s">
        <v>252</v>
      </c>
      <c r="C99">
        <v>140</v>
      </c>
      <c r="D99" t="s">
        <v>236</v>
      </c>
      <c r="E99" t="s">
        <v>60</v>
      </c>
      <c r="F99" t="s">
        <v>70</v>
      </c>
      <c r="G99" t="s">
        <v>70</v>
      </c>
      <c r="H99">
        <v>1</v>
      </c>
      <c r="I99">
        <v>3303610</v>
      </c>
      <c r="J99">
        <v>3055272</v>
      </c>
      <c r="K99">
        <v>6358882</v>
      </c>
      <c r="L99">
        <v>18771</v>
      </c>
      <c r="M99">
        <v>17360</v>
      </c>
      <c r="N99">
        <v>36130</v>
      </c>
      <c r="O99">
        <v>271</v>
      </c>
      <c r="P99">
        <v>250</v>
      </c>
      <c r="Q99">
        <v>521</v>
      </c>
      <c r="R99">
        <v>176</v>
      </c>
      <c r="S99">
        <v>12204</v>
      </c>
      <c r="T99" t="s">
        <v>238</v>
      </c>
      <c r="U99" t="s">
        <v>70</v>
      </c>
      <c r="V99" t="s">
        <v>243</v>
      </c>
      <c r="W99" t="s">
        <v>244</v>
      </c>
      <c r="X99" t="s">
        <v>243</v>
      </c>
      <c r="Y99">
        <v>163</v>
      </c>
      <c r="Z99">
        <v>37</v>
      </c>
      <c r="AA99">
        <v>58</v>
      </c>
      <c r="AB99">
        <v>10</v>
      </c>
      <c r="AC99">
        <v>0.36</v>
      </c>
      <c r="AD99">
        <v>0.06</v>
      </c>
      <c r="AE99">
        <v>0.23</v>
      </c>
      <c r="AF99">
        <v>75</v>
      </c>
      <c r="AG99" t="s">
        <v>70</v>
      </c>
      <c r="AH99">
        <v>-77.032670400000001</v>
      </c>
      <c r="AI99">
        <v>38.925236900000002</v>
      </c>
      <c r="AJ99">
        <v>1</v>
      </c>
    </row>
    <row r="100" spans="1:36" x14ac:dyDescent="0.2">
      <c r="A100" t="s">
        <v>253</v>
      </c>
      <c r="B100" t="s">
        <v>254</v>
      </c>
      <c r="C100">
        <v>3073</v>
      </c>
      <c r="D100" t="s">
        <v>236</v>
      </c>
      <c r="E100" t="s">
        <v>60</v>
      </c>
      <c r="F100" t="s">
        <v>70</v>
      </c>
      <c r="G100" t="s">
        <v>70</v>
      </c>
      <c r="H100">
        <v>6</v>
      </c>
      <c r="I100">
        <v>1236937</v>
      </c>
      <c r="J100">
        <v>1124640</v>
      </c>
      <c r="K100">
        <v>2361577</v>
      </c>
      <c r="L100">
        <v>19634</v>
      </c>
      <c r="M100">
        <v>17851</v>
      </c>
      <c r="N100">
        <v>37485</v>
      </c>
      <c r="O100">
        <v>138</v>
      </c>
      <c r="P100">
        <v>125</v>
      </c>
      <c r="Q100">
        <v>263</v>
      </c>
      <c r="R100">
        <v>63</v>
      </c>
      <c r="S100">
        <v>8975</v>
      </c>
      <c r="T100" t="s">
        <v>238</v>
      </c>
      <c r="U100" t="s">
        <v>70</v>
      </c>
      <c r="V100" t="s">
        <v>243</v>
      </c>
      <c r="W100" t="s">
        <v>244</v>
      </c>
      <c r="X100" t="s">
        <v>243</v>
      </c>
      <c r="Y100">
        <v>60</v>
      </c>
      <c r="Z100">
        <v>2</v>
      </c>
      <c r="AA100">
        <v>5</v>
      </c>
      <c r="AB100">
        <v>5</v>
      </c>
      <c r="AC100">
        <v>0.08</v>
      </c>
      <c r="AD100">
        <v>0.08</v>
      </c>
      <c r="AE100">
        <v>0.03</v>
      </c>
      <c r="AF100">
        <v>150</v>
      </c>
      <c r="AG100" t="s">
        <v>70</v>
      </c>
      <c r="AH100">
        <v>-76.990557800000005</v>
      </c>
      <c r="AI100">
        <v>38.891490300000001</v>
      </c>
      <c r="AJ100">
        <v>1</v>
      </c>
    </row>
    <row r="101" spans="1:36" x14ac:dyDescent="0.2">
      <c r="A101" t="s">
        <v>255</v>
      </c>
      <c r="B101" t="s">
        <v>256</v>
      </c>
      <c r="C101">
        <v>1137</v>
      </c>
      <c r="D101" t="s">
        <v>236</v>
      </c>
      <c r="E101" t="s">
        <v>60</v>
      </c>
      <c r="F101" t="s">
        <v>70</v>
      </c>
      <c r="G101" t="s">
        <v>70</v>
      </c>
      <c r="H101">
        <v>7</v>
      </c>
      <c r="I101">
        <v>2327592</v>
      </c>
      <c r="J101">
        <v>3017784</v>
      </c>
      <c r="K101">
        <v>5345376</v>
      </c>
      <c r="L101">
        <v>13225</v>
      </c>
      <c r="M101">
        <v>17147</v>
      </c>
      <c r="N101">
        <v>30371</v>
      </c>
      <c r="O101">
        <v>147</v>
      </c>
      <c r="P101">
        <v>190</v>
      </c>
      <c r="Q101">
        <v>337</v>
      </c>
      <c r="R101">
        <v>176</v>
      </c>
      <c r="S101">
        <v>15866</v>
      </c>
      <c r="T101" t="s">
        <v>238</v>
      </c>
      <c r="U101" t="s">
        <v>70</v>
      </c>
      <c r="V101" t="s">
        <v>243</v>
      </c>
      <c r="W101" t="s">
        <v>244</v>
      </c>
      <c r="X101" t="s">
        <v>243</v>
      </c>
      <c r="Y101">
        <v>161</v>
      </c>
      <c r="Z101">
        <v>3</v>
      </c>
      <c r="AA101">
        <v>80</v>
      </c>
      <c r="AB101">
        <v>4</v>
      </c>
      <c r="AC101">
        <v>0.5</v>
      </c>
      <c r="AD101">
        <v>0.02</v>
      </c>
      <c r="AE101">
        <v>0.02</v>
      </c>
      <c r="AF101">
        <v>99</v>
      </c>
      <c r="AG101" t="s">
        <v>70</v>
      </c>
      <c r="AH101">
        <v>-76.975066400000003</v>
      </c>
      <c r="AI101">
        <v>38.8939588</v>
      </c>
      <c r="AJ101">
        <v>1</v>
      </c>
    </row>
    <row r="102" spans="1:36" x14ac:dyDescent="0.2">
      <c r="A102" t="s">
        <v>257</v>
      </c>
      <c r="B102" t="s">
        <v>258</v>
      </c>
      <c r="C102">
        <v>141</v>
      </c>
      <c r="D102" t="s">
        <v>236</v>
      </c>
      <c r="E102" t="s">
        <v>60</v>
      </c>
      <c r="F102" t="s">
        <v>70</v>
      </c>
      <c r="G102" t="s">
        <v>70</v>
      </c>
      <c r="H102">
        <v>6</v>
      </c>
      <c r="I102">
        <v>736320</v>
      </c>
      <c r="J102">
        <v>1611984</v>
      </c>
      <c r="K102">
        <v>2348304</v>
      </c>
      <c r="L102">
        <v>6694</v>
      </c>
      <c r="M102">
        <v>14654</v>
      </c>
      <c r="N102">
        <v>21348</v>
      </c>
      <c r="O102">
        <v>119</v>
      </c>
      <c r="P102">
        <v>262</v>
      </c>
      <c r="Q102">
        <v>381</v>
      </c>
      <c r="R102">
        <v>110</v>
      </c>
      <c r="S102">
        <v>6162</v>
      </c>
      <c r="T102" t="s">
        <v>238</v>
      </c>
      <c r="U102" t="s">
        <v>70</v>
      </c>
      <c r="V102" t="s">
        <v>243</v>
      </c>
      <c r="W102" t="s">
        <v>244</v>
      </c>
      <c r="X102" t="s">
        <v>243</v>
      </c>
      <c r="Y102">
        <v>86</v>
      </c>
      <c r="Z102">
        <v>4</v>
      </c>
      <c r="AA102">
        <v>41</v>
      </c>
      <c r="AB102">
        <v>2</v>
      </c>
      <c r="AC102">
        <v>0.48</v>
      </c>
      <c r="AD102">
        <v>0.02</v>
      </c>
      <c r="AE102">
        <v>0.05</v>
      </c>
      <c r="AF102">
        <v>72</v>
      </c>
      <c r="AG102" t="s">
        <v>70</v>
      </c>
      <c r="AH102">
        <v>-77.022931700000001</v>
      </c>
      <c r="AI102">
        <v>38.879850099999999</v>
      </c>
      <c r="AJ102">
        <v>1</v>
      </c>
    </row>
    <row r="103" spans="1:36" x14ac:dyDescent="0.2">
      <c r="A103" t="s">
        <v>259</v>
      </c>
      <c r="B103" t="s">
        <v>260</v>
      </c>
      <c r="C103" t="s">
        <v>70</v>
      </c>
      <c r="D103" t="s">
        <v>236</v>
      </c>
      <c r="E103" t="s">
        <v>237</v>
      </c>
      <c r="F103" t="s">
        <v>70</v>
      </c>
      <c r="G103" t="s">
        <v>70</v>
      </c>
      <c r="H103">
        <v>6</v>
      </c>
      <c r="I103">
        <v>699648</v>
      </c>
      <c r="J103" t="s">
        <v>70</v>
      </c>
      <c r="K103">
        <v>699648</v>
      </c>
      <c r="L103" t="s">
        <v>70</v>
      </c>
      <c r="M103">
        <v>0</v>
      </c>
      <c r="N103">
        <v>0</v>
      </c>
      <c r="O103" t="s">
        <v>70</v>
      </c>
      <c r="P103">
        <v>0</v>
      </c>
      <c r="Q103">
        <v>0</v>
      </c>
      <c r="R103" t="s">
        <v>70</v>
      </c>
      <c r="S103" t="s">
        <v>70</v>
      </c>
      <c r="T103" t="s">
        <v>238</v>
      </c>
      <c r="U103" t="s">
        <v>70</v>
      </c>
      <c r="V103" t="s">
        <v>237</v>
      </c>
      <c r="W103" t="s">
        <v>70</v>
      </c>
      <c r="X103" t="s">
        <v>239</v>
      </c>
      <c r="Y103" t="s">
        <v>70</v>
      </c>
      <c r="Z103" t="s">
        <v>70</v>
      </c>
      <c r="AA103" t="s">
        <v>70</v>
      </c>
      <c r="AB103" t="s">
        <v>70</v>
      </c>
      <c r="AC103" t="s">
        <v>70</v>
      </c>
      <c r="AD103" t="s">
        <v>70</v>
      </c>
      <c r="AE103" t="s">
        <v>70</v>
      </c>
      <c r="AF103" t="s">
        <v>70</v>
      </c>
      <c r="AG103" t="s">
        <v>70</v>
      </c>
      <c r="AH103">
        <v>-77.018290699999994</v>
      </c>
      <c r="AI103">
        <v>38.8798344</v>
      </c>
      <c r="AJ103">
        <v>0</v>
      </c>
    </row>
    <row r="104" spans="1:36" x14ac:dyDescent="0.2">
      <c r="A104" t="s">
        <v>261</v>
      </c>
      <c r="B104" t="s">
        <v>262</v>
      </c>
      <c r="C104">
        <v>3072</v>
      </c>
      <c r="D104" t="s">
        <v>236</v>
      </c>
      <c r="E104" t="s">
        <v>60</v>
      </c>
      <c r="F104" t="s">
        <v>70</v>
      </c>
      <c r="G104" t="s">
        <v>70</v>
      </c>
      <c r="H104">
        <v>8</v>
      </c>
      <c r="I104">
        <v>2058816</v>
      </c>
      <c r="J104">
        <v>3336432</v>
      </c>
      <c r="K104">
        <v>5395248</v>
      </c>
      <c r="L104">
        <v>23396</v>
      </c>
      <c r="M104">
        <v>37914</v>
      </c>
      <c r="N104">
        <v>61310</v>
      </c>
      <c r="O104">
        <v>275</v>
      </c>
      <c r="P104">
        <v>446</v>
      </c>
      <c r="Q104">
        <v>721</v>
      </c>
      <c r="R104">
        <v>88</v>
      </c>
      <c r="S104">
        <v>7484</v>
      </c>
      <c r="T104" t="s">
        <v>238</v>
      </c>
      <c r="U104" t="s">
        <v>70</v>
      </c>
      <c r="V104" t="s">
        <v>243</v>
      </c>
      <c r="W104" t="s">
        <v>244</v>
      </c>
      <c r="X104" t="s">
        <v>243</v>
      </c>
      <c r="Y104">
        <v>178</v>
      </c>
      <c r="Z104">
        <v>1</v>
      </c>
      <c r="AA104">
        <v>129</v>
      </c>
      <c r="AB104">
        <v>4</v>
      </c>
      <c r="AC104">
        <v>0.72</v>
      </c>
      <c r="AD104">
        <v>0.02</v>
      </c>
      <c r="AE104">
        <v>0.01</v>
      </c>
      <c r="AF104">
        <v>96</v>
      </c>
      <c r="AG104" t="s">
        <v>70</v>
      </c>
      <c r="AH104">
        <v>-76.972973999999994</v>
      </c>
      <c r="AI104">
        <v>38.849464099999999</v>
      </c>
      <c r="AJ104">
        <v>1</v>
      </c>
    </row>
    <row r="105" spans="1:36" x14ac:dyDescent="0.2">
      <c r="A105" t="s">
        <v>263</v>
      </c>
      <c r="B105" t="s">
        <v>264</v>
      </c>
      <c r="C105">
        <v>3072</v>
      </c>
      <c r="D105" t="s">
        <v>236</v>
      </c>
      <c r="E105" t="s">
        <v>60</v>
      </c>
      <c r="F105" t="s">
        <v>70</v>
      </c>
      <c r="G105" t="s">
        <v>70</v>
      </c>
      <c r="H105">
        <v>8</v>
      </c>
      <c r="I105">
        <v>1560816</v>
      </c>
      <c r="J105">
        <v>3336432</v>
      </c>
      <c r="K105">
        <v>4897248</v>
      </c>
      <c r="L105">
        <v>17737</v>
      </c>
      <c r="M105">
        <v>37914</v>
      </c>
      <c r="N105">
        <v>55651</v>
      </c>
      <c r="O105">
        <v>161</v>
      </c>
      <c r="P105">
        <v>345</v>
      </c>
      <c r="Q105">
        <v>506</v>
      </c>
      <c r="R105">
        <v>88</v>
      </c>
      <c r="S105">
        <v>9677</v>
      </c>
      <c r="T105" t="s">
        <v>238</v>
      </c>
      <c r="U105" t="s">
        <v>70</v>
      </c>
      <c r="V105" t="s">
        <v>243</v>
      </c>
      <c r="W105" t="s">
        <v>244</v>
      </c>
      <c r="X105" t="s">
        <v>243</v>
      </c>
      <c r="Y105">
        <v>178</v>
      </c>
      <c r="Z105">
        <v>1</v>
      </c>
      <c r="AA105">
        <v>129</v>
      </c>
      <c r="AB105">
        <v>4</v>
      </c>
      <c r="AC105">
        <v>0.72</v>
      </c>
      <c r="AD105">
        <v>0.02</v>
      </c>
      <c r="AE105">
        <v>0.01</v>
      </c>
      <c r="AF105">
        <v>96</v>
      </c>
      <c r="AG105" t="s">
        <v>70</v>
      </c>
      <c r="AH105">
        <v>-76.974670399999994</v>
      </c>
      <c r="AI105">
        <v>38.848561699999998</v>
      </c>
      <c r="AJ105">
        <v>1</v>
      </c>
    </row>
    <row r="106" spans="1:36" x14ac:dyDescent="0.2">
      <c r="A106" t="s">
        <v>265</v>
      </c>
      <c r="B106" t="s">
        <v>266</v>
      </c>
      <c r="C106" t="s">
        <v>70</v>
      </c>
      <c r="D106" t="s">
        <v>236</v>
      </c>
      <c r="E106" t="s">
        <v>237</v>
      </c>
      <c r="F106" t="s">
        <v>70</v>
      </c>
      <c r="G106" t="s">
        <v>70</v>
      </c>
      <c r="H106">
        <v>5</v>
      </c>
      <c r="I106">
        <v>156702</v>
      </c>
      <c r="J106" t="s">
        <v>70</v>
      </c>
      <c r="K106">
        <v>156702</v>
      </c>
      <c r="L106" t="s">
        <v>70</v>
      </c>
      <c r="M106">
        <v>0</v>
      </c>
      <c r="N106" t="s">
        <v>70</v>
      </c>
      <c r="O106">
        <v>9</v>
      </c>
      <c r="P106">
        <v>0</v>
      </c>
      <c r="Q106">
        <v>9</v>
      </c>
      <c r="R106" t="s">
        <v>70</v>
      </c>
      <c r="S106">
        <v>18300</v>
      </c>
      <c r="T106" t="s">
        <v>238</v>
      </c>
      <c r="U106" t="s">
        <v>70</v>
      </c>
      <c r="V106" t="s">
        <v>237</v>
      </c>
      <c r="W106" t="s">
        <v>70</v>
      </c>
      <c r="X106" t="s">
        <v>239</v>
      </c>
      <c r="Y106" t="s">
        <v>70</v>
      </c>
      <c r="Z106" t="s">
        <v>70</v>
      </c>
      <c r="AA106" t="s">
        <v>70</v>
      </c>
      <c r="AB106" t="s">
        <v>70</v>
      </c>
      <c r="AC106" t="s">
        <v>70</v>
      </c>
      <c r="AD106" t="s">
        <v>70</v>
      </c>
      <c r="AE106" t="s">
        <v>70</v>
      </c>
      <c r="AF106" t="s">
        <v>70</v>
      </c>
      <c r="AG106" t="s">
        <v>70</v>
      </c>
      <c r="AH106">
        <v>-77.010571600000006</v>
      </c>
      <c r="AI106">
        <v>38.909881900000002</v>
      </c>
      <c r="AJ106">
        <v>0</v>
      </c>
    </row>
    <row r="107" spans="1:36" x14ac:dyDescent="0.2">
      <c r="A107" t="s">
        <v>267</v>
      </c>
      <c r="B107" t="s">
        <v>268</v>
      </c>
      <c r="C107" t="s">
        <v>70</v>
      </c>
      <c r="D107" t="s">
        <v>236</v>
      </c>
      <c r="E107" t="s">
        <v>237</v>
      </c>
      <c r="F107" t="s">
        <v>70</v>
      </c>
      <c r="G107" t="s">
        <v>70</v>
      </c>
      <c r="H107">
        <v>7</v>
      </c>
      <c r="I107">
        <v>21620200</v>
      </c>
      <c r="J107" t="s">
        <v>70</v>
      </c>
      <c r="K107">
        <v>21620200</v>
      </c>
      <c r="L107" t="s">
        <v>70</v>
      </c>
      <c r="M107">
        <v>0</v>
      </c>
      <c r="N107" t="s">
        <v>70</v>
      </c>
      <c r="O107">
        <v>321</v>
      </c>
      <c r="P107">
        <v>0</v>
      </c>
      <c r="Q107">
        <v>321</v>
      </c>
      <c r="R107" t="s">
        <v>70</v>
      </c>
      <c r="S107">
        <v>67375</v>
      </c>
      <c r="T107" t="s">
        <v>238</v>
      </c>
      <c r="U107" t="s">
        <v>70</v>
      </c>
      <c r="V107" t="s">
        <v>237</v>
      </c>
      <c r="W107" t="s">
        <v>70</v>
      </c>
      <c r="X107" t="s">
        <v>239</v>
      </c>
      <c r="Y107" t="s">
        <v>70</v>
      </c>
      <c r="Z107" t="s">
        <v>70</v>
      </c>
      <c r="AA107" t="s">
        <v>70</v>
      </c>
      <c r="AB107" t="s">
        <v>70</v>
      </c>
      <c r="AC107" t="s">
        <v>70</v>
      </c>
      <c r="AD107" t="s">
        <v>70</v>
      </c>
      <c r="AE107" t="s">
        <v>70</v>
      </c>
      <c r="AF107" t="s">
        <v>70</v>
      </c>
      <c r="AG107" t="s">
        <v>70</v>
      </c>
      <c r="AH107">
        <v>-76.925881799999999</v>
      </c>
      <c r="AI107">
        <v>38.891741099999997</v>
      </c>
      <c r="AJ107">
        <v>0</v>
      </c>
    </row>
    <row r="108" spans="1:36" x14ac:dyDescent="0.2">
      <c r="A108" t="s">
        <v>269</v>
      </c>
      <c r="B108" t="s">
        <v>270</v>
      </c>
      <c r="C108" t="s">
        <v>70</v>
      </c>
      <c r="D108" t="s">
        <v>236</v>
      </c>
      <c r="E108" t="s">
        <v>237</v>
      </c>
      <c r="F108" t="s">
        <v>70</v>
      </c>
      <c r="G108" t="s">
        <v>70</v>
      </c>
      <c r="H108">
        <v>5</v>
      </c>
      <c r="I108">
        <v>1226332</v>
      </c>
      <c r="J108" t="s">
        <v>70</v>
      </c>
      <c r="K108">
        <v>1226332</v>
      </c>
      <c r="L108" t="s">
        <v>70</v>
      </c>
      <c r="M108">
        <v>0</v>
      </c>
      <c r="N108">
        <v>0</v>
      </c>
      <c r="O108" t="s">
        <v>70</v>
      </c>
      <c r="P108">
        <v>0</v>
      </c>
      <c r="Q108">
        <v>0</v>
      </c>
      <c r="R108" t="s">
        <v>70</v>
      </c>
      <c r="S108" t="s">
        <v>70</v>
      </c>
      <c r="T108" t="s">
        <v>238</v>
      </c>
      <c r="U108" t="s">
        <v>70</v>
      </c>
      <c r="V108" t="s">
        <v>237</v>
      </c>
      <c r="W108" t="s">
        <v>70</v>
      </c>
      <c r="X108" t="s">
        <v>239</v>
      </c>
      <c r="Y108" t="s">
        <v>70</v>
      </c>
      <c r="Z108" t="s">
        <v>70</v>
      </c>
      <c r="AA108" t="s">
        <v>70</v>
      </c>
      <c r="AB108" t="s">
        <v>70</v>
      </c>
      <c r="AC108" t="s">
        <v>70</v>
      </c>
      <c r="AD108" t="s">
        <v>70</v>
      </c>
      <c r="AE108" t="s">
        <v>70</v>
      </c>
      <c r="AF108" t="s">
        <v>70</v>
      </c>
      <c r="AG108" t="s">
        <v>70</v>
      </c>
      <c r="AH108">
        <v>-76.982394499999998</v>
      </c>
      <c r="AI108">
        <v>38.941080200000002</v>
      </c>
      <c r="AJ108">
        <v>0</v>
      </c>
    </row>
    <row r="109" spans="1:36" x14ac:dyDescent="0.2">
      <c r="A109" t="s">
        <v>271</v>
      </c>
      <c r="B109" t="s">
        <v>272</v>
      </c>
      <c r="C109" t="s">
        <v>70</v>
      </c>
      <c r="D109" t="s">
        <v>236</v>
      </c>
      <c r="E109" t="s">
        <v>237</v>
      </c>
      <c r="F109" t="s">
        <v>70</v>
      </c>
      <c r="G109" t="s">
        <v>70</v>
      </c>
      <c r="H109">
        <v>4</v>
      </c>
      <c r="I109">
        <v>2169195</v>
      </c>
      <c r="J109" t="s">
        <v>70</v>
      </c>
      <c r="K109">
        <v>2169195</v>
      </c>
      <c r="L109" t="s">
        <v>70</v>
      </c>
      <c r="M109">
        <v>0</v>
      </c>
      <c r="N109">
        <v>0</v>
      </c>
      <c r="O109" t="s">
        <v>70</v>
      </c>
      <c r="P109">
        <v>0</v>
      </c>
      <c r="Q109">
        <v>0</v>
      </c>
      <c r="R109" t="s">
        <v>70</v>
      </c>
      <c r="S109" t="s">
        <v>70</v>
      </c>
      <c r="T109" t="s">
        <v>238</v>
      </c>
      <c r="U109" t="s">
        <v>70</v>
      </c>
      <c r="V109" t="s">
        <v>237</v>
      </c>
      <c r="W109" t="s">
        <v>70</v>
      </c>
      <c r="X109" t="s">
        <v>239</v>
      </c>
      <c r="Y109" t="s">
        <v>70</v>
      </c>
      <c r="Z109" t="s">
        <v>70</v>
      </c>
      <c r="AA109" t="s">
        <v>70</v>
      </c>
      <c r="AB109" t="s">
        <v>70</v>
      </c>
      <c r="AC109" t="s">
        <v>70</v>
      </c>
      <c r="AD109" t="s">
        <v>70</v>
      </c>
      <c r="AE109" t="s">
        <v>70</v>
      </c>
      <c r="AF109" t="s">
        <v>70</v>
      </c>
      <c r="AG109" t="s">
        <v>70</v>
      </c>
      <c r="AH109">
        <v>-77.012609100000006</v>
      </c>
      <c r="AI109">
        <v>38.962334400000003</v>
      </c>
      <c r="AJ109">
        <v>0</v>
      </c>
    </row>
    <row r="110" spans="1:36" x14ac:dyDescent="0.2">
      <c r="A110" t="s">
        <v>273</v>
      </c>
      <c r="B110" t="s">
        <v>274</v>
      </c>
      <c r="C110">
        <v>3068</v>
      </c>
      <c r="D110" t="s">
        <v>236</v>
      </c>
      <c r="E110" t="s">
        <v>119</v>
      </c>
      <c r="F110" t="s">
        <v>70</v>
      </c>
      <c r="G110" t="s">
        <v>70</v>
      </c>
      <c r="H110">
        <v>2</v>
      </c>
      <c r="I110">
        <v>4551672</v>
      </c>
      <c r="J110">
        <v>10327944</v>
      </c>
      <c r="K110">
        <v>14879616</v>
      </c>
      <c r="L110">
        <v>7341</v>
      </c>
      <c r="M110">
        <v>16658</v>
      </c>
      <c r="N110">
        <v>23999</v>
      </c>
      <c r="O110">
        <v>103</v>
      </c>
      <c r="P110">
        <v>234</v>
      </c>
      <c r="Q110">
        <v>337</v>
      </c>
      <c r="R110">
        <v>620</v>
      </c>
      <c r="S110">
        <v>44179</v>
      </c>
      <c r="T110" t="s">
        <v>238</v>
      </c>
      <c r="U110" t="s">
        <v>70</v>
      </c>
      <c r="V110" t="s">
        <v>243</v>
      </c>
      <c r="W110" t="s">
        <v>244</v>
      </c>
      <c r="X110" t="s">
        <v>243</v>
      </c>
      <c r="Y110">
        <v>551</v>
      </c>
      <c r="Z110">
        <v>0</v>
      </c>
      <c r="AA110">
        <v>48</v>
      </c>
      <c r="AB110">
        <v>23</v>
      </c>
      <c r="AC110">
        <v>0.09</v>
      </c>
      <c r="AD110">
        <v>0.04</v>
      </c>
      <c r="AE110">
        <v>0</v>
      </c>
      <c r="AF110">
        <v>80</v>
      </c>
      <c r="AG110" t="s">
        <v>70</v>
      </c>
      <c r="AH110">
        <v>-77.023307900000006</v>
      </c>
      <c r="AI110">
        <v>38.895305499999999</v>
      </c>
      <c r="AJ110">
        <v>1</v>
      </c>
    </row>
    <row r="111" spans="1:36" x14ac:dyDescent="0.2">
      <c r="A111" t="s">
        <v>275</v>
      </c>
      <c r="B111" t="s">
        <v>276</v>
      </c>
      <c r="C111" t="s">
        <v>70</v>
      </c>
      <c r="D111" t="s">
        <v>236</v>
      </c>
      <c r="E111" t="s">
        <v>237</v>
      </c>
      <c r="F111" t="s">
        <v>70</v>
      </c>
      <c r="G111" t="s">
        <v>70</v>
      </c>
      <c r="H111">
        <v>1</v>
      </c>
      <c r="I111">
        <v>11508196</v>
      </c>
      <c r="J111" t="s">
        <v>70</v>
      </c>
      <c r="K111">
        <v>11508196</v>
      </c>
      <c r="L111" t="s">
        <v>70</v>
      </c>
      <c r="M111">
        <v>0</v>
      </c>
      <c r="N111" t="s">
        <v>70</v>
      </c>
      <c r="O111">
        <v>378</v>
      </c>
      <c r="P111">
        <v>0</v>
      </c>
      <c r="Q111">
        <v>378</v>
      </c>
      <c r="R111" t="s">
        <v>70</v>
      </c>
      <c r="S111">
        <v>30425</v>
      </c>
      <c r="T111" t="s">
        <v>238</v>
      </c>
      <c r="U111" t="s">
        <v>70</v>
      </c>
      <c r="V111" t="s">
        <v>237</v>
      </c>
      <c r="W111" t="s">
        <v>70</v>
      </c>
      <c r="X111" t="s">
        <v>239</v>
      </c>
      <c r="Y111" t="s">
        <v>70</v>
      </c>
      <c r="Z111" t="s">
        <v>70</v>
      </c>
      <c r="AA111" t="s">
        <v>70</v>
      </c>
      <c r="AB111" t="s">
        <v>70</v>
      </c>
      <c r="AC111" t="s">
        <v>70</v>
      </c>
      <c r="AD111" t="s">
        <v>70</v>
      </c>
      <c r="AE111" t="s">
        <v>70</v>
      </c>
      <c r="AF111" t="s">
        <v>70</v>
      </c>
      <c r="AG111" t="s">
        <v>70</v>
      </c>
      <c r="AH111">
        <v>-77.031162499999994</v>
      </c>
      <c r="AI111">
        <v>38.919938799999997</v>
      </c>
      <c r="AJ111">
        <v>0</v>
      </c>
    </row>
    <row r="112" spans="1:36" x14ac:dyDescent="0.2">
      <c r="A112" t="s">
        <v>277</v>
      </c>
      <c r="B112" t="s">
        <v>278</v>
      </c>
      <c r="C112">
        <v>142</v>
      </c>
      <c r="D112" t="s">
        <v>236</v>
      </c>
      <c r="E112" t="s">
        <v>60</v>
      </c>
      <c r="F112" t="s">
        <v>70</v>
      </c>
      <c r="G112" t="s">
        <v>70</v>
      </c>
      <c r="H112">
        <v>4</v>
      </c>
      <c r="I112">
        <v>3405436</v>
      </c>
      <c r="J112">
        <v>5098368</v>
      </c>
      <c r="K112">
        <v>8503804</v>
      </c>
      <c r="L112">
        <v>24325</v>
      </c>
      <c r="M112">
        <v>9512</v>
      </c>
      <c r="N112">
        <v>15865</v>
      </c>
      <c r="O112">
        <v>316</v>
      </c>
      <c r="P112">
        <v>247</v>
      </c>
      <c r="Q112">
        <v>411</v>
      </c>
      <c r="R112">
        <v>536</v>
      </c>
      <c r="S112">
        <v>20676</v>
      </c>
      <c r="T112" t="s">
        <v>238</v>
      </c>
      <c r="U112" t="s">
        <v>70</v>
      </c>
      <c r="V112" t="s">
        <v>243</v>
      </c>
      <c r="W112" t="s">
        <v>244</v>
      </c>
      <c r="X112" t="s">
        <v>243</v>
      </c>
      <c r="Y112">
        <v>272</v>
      </c>
      <c r="Z112">
        <v>102</v>
      </c>
      <c r="AA112">
        <v>93</v>
      </c>
      <c r="AB112">
        <v>77</v>
      </c>
      <c r="AC112">
        <v>0.34</v>
      </c>
      <c r="AD112">
        <v>0.28000000000000003</v>
      </c>
      <c r="AE112">
        <v>0.38</v>
      </c>
      <c r="AF112">
        <v>76</v>
      </c>
      <c r="AG112" t="s">
        <v>70</v>
      </c>
      <c r="AH112">
        <v>-77.0283582</v>
      </c>
      <c r="AI112">
        <v>38.940717100000001</v>
      </c>
      <c r="AJ112">
        <v>1</v>
      </c>
    </row>
    <row r="113" spans="1:36" x14ac:dyDescent="0.2">
      <c r="A113" t="s">
        <v>279</v>
      </c>
      <c r="B113" t="s">
        <v>280</v>
      </c>
      <c r="C113">
        <v>126</v>
      </c>
      <c r="D113" t="s">
        <v>236</v>
      </c>
      <c r="E113" t="s">
        <v>242</v>
      </c>
      <c r="F113" t="s">
        <v>70</v>
      </c>
      <c r="G113" t="s">
        <v>70</v>
      </c>
      <c r="H113">
        <v>4</v>
      </c>
      <c r="I113">
        <v>2735486</v>
      </c>
      <c r="J113">
        <v>3074016</v>
      </c>
      <c r="K113">
        <v>5809502</v>
      </c>
      <c r="L113">
        <v>39837</v>
      </c>
      <c r="M113">
        <v>14922</v>
      </c>
      <c r="N113">
        <v>28201</v>
      </c>
      <c r="O113">
        <v>305</v>
      </c>
      <c r="P113">
        <v>508</v>
      </c>
      <c r="Q113">
        <v>960</v>
      </c>
      <c r="R113">
        <v>206</v>
      </c>
      <c r="S113">
        <v>6053</v>
      </c>
      <c r="T113" t="s">
        <v>238</v>
      </c>
      <c r="U113" t="s">
        <v>70</v>
      </c>
      <c r="V113" t="s">
        <v>243</v>
      </c>
      <c r="W113" t="s">
        <v>244</v>
      </c>
      <c r="X113" t="s">
        <v>243</v>
      </c>
      <c r="Y113">
        <v>164</v>
      </c>
      <c r="Z113">
        <v>50</v>
      </c>
      <c r="AA113">
        <v>20</v>
      </c>
      <c r="AB113">
        <v>5</v>
      </c>
      <c r="AC113">
        <v>0.04</v>
      </c>
      <c r="AD113">
        <v>0.01</v>
      </c>
      <c r="AE113">
        <v>0.1</v>
      </c>
      <c r="AF113">
        <v>55</v>
      </c>
      <c r="AG113" t="s">
        <v>70</v>
      </c>
      <c r="AH113">
        <v>-77.025031400000003</v>
      </c>
      <c r="AI113">
        <v>38.939189200000001</v>
      </c>
      <c r="AJ113">
        <v>1</v>
      </c>
    </row>
    <row r="114" spans="1:36" x14ac:dyDescent="0.2">
      <c r="A114" t="s">
        <v>281</v>
      </c>
      <c r="B114" t="s">
        <v>282</v>
      </c>
      <c r="C114">
        <v>126</v>
      </c>
      <c r="D114" t="s">
        <v>236</v>
      </c>
      <c r="E114" t="s">
        <v>242</v>
      </c>
      <c r="F114" t="s">
        <v>70</v>
      </c>
      <c r="G114" t="s">
        <v>70</v>
      </c>
      <c r="H114">
        <v>1</v>
      </c>
      <c r="I114">
        <v>2735486</v>
      </c>
      <c r="J114">
        <v>3074016</v>
      </c>
      <c r="K114">
        <v>5809502</v>
      </c>
      <c r="L114">
        <v>82065</v>
      </c>
      <c r="M114">
        <v>30740</v>
      </c>
      <c r="N114">
        <v>58095</v>
      </c>
      <c r="O114" t="s">
        <v>70</v>
      </c>
      <c r="P114">
        <v>508</v>
      </c>
      <c r="Q114">
        <v>960</v>
      </c>
      <c r="R114">
        <v>100</v>
      </c>
      <c r="S114">
        <v>6053</v>
      </c>
      <c r="T114" t="s">
        <v>238</v>
      </c>
      <c r="U114" t="s">
        <v>70</v>
      </c>
      <c r="V114" t="s">
        <v>243</v>
      </c>
      <c r="W114" t="s">
        <v>244</v>
      </c>
      <c r="X114" t="s">
        <v>243</v>
      </c>
      <c r="Y114">
        <v>164</v>
      </c>
      <c r="Z114">
        <v>50</v>
      </c>
      <c r="AA114">
        <v>20</v>
      </c>
      <c r="AB114">
        <v>5</v>
      </c>
      <c r="AC114">
        <v>0.04</v>
      </c>
      <c r="AD114">
        <v>0.01</v>
      </c>
      <c r="AE114">
        <v>0.1</v>
      </c>
      <c r="AF114">
        <v>55</v>
      </c>
      <c r="AG114" t="s">
        <v>70</v>
      </c>
      <c r="AH114">
        <v>-77.040516299999993</v>
      </c>
      <c r="AI114">
        <v>38.934790100000001</v>
      </c>
      <c r="AJ114">
        <v>1</v>
      </c>
    </row>
    <row r="115" spans="1:36" x14ac:dyDescent="0.2">
      <c r="A115" t="s">
        <v>283</v>
      </c>
      <c r="B115" t="s">
        <v>284</v>
      </c>
      <c r="C115">
        <v>126</v>
      </c>
      <c r="D115" t="s">
        <v>236</v>
      </c>
      <c r="E115" t="s">
        <v>242</v>
      </c>
      <c r="F115" t="s">
        <v>70</v>
      </c>
      <c r="G115" t="s">
        <v>70</v>
      </c>
      <c r="H115">
        <v>1</v>
      </c>
      <c r="I115">
        <v>2735486</v>
      </c>
      <c r="J115">
        <v>3074016</v>
      </c>
      <c r="K115">
        <v>5809502</v>
      </c>
      <c r="L115">
        <v>45591</v>
      </c>
      <c r="M115">
        <v>17078</v>
      </c>
      <c r="N115">
        <v>32275</v>
      </c>
      <c r="O115" t="s">
        <v>70</v>
      </c>
      <c r="P115">
        <v>508</v>
      </c>
      <c r="Q115">
        <v>960</v>
      </c>
      <c r="R115">
        <v>180</v>
      </c>
      <c r="S115">
        <v>6054</v>
      </c>
      <c r="T115" t="s">
        <v>238</v>
      </c>
      <c r="U115" t="s">
        <v>70</v>
      </c>
      <c r="V115" t="s">
        <v>243</v>
      </c>
      <c r="W115" t="s">
        <v>244</v>
      </c>
      <c r="X115" t="s">
        <v>243</v>
      </c>
      <c r="Y115">
        <v>164</v>
      </c>
      <c r="Z115">
        <v>50</v>
      </c>
      <c r="AA115">
        <v>20</v>
      </c>
      <c r="AB115">
        <v>5</v>
      </c>
      <c r="AC115">
        <v>0.04</v>
      </c>
      <c r="AD115">
        <v>0.01</v>
      </c>
      <c r="AE115">
        <v>0.1</v>
      </c>
      <c r="AF115">
        <v>55</v>
      </c>
      <c r="AG115" t="s">
        <v>70</v>
      </c>
      <c r="AH115">
        <v>-77.039802100000003</v>
      </c>
      <c r="AI115">
        <v>38.920962500000002</v>
      </c>
      <c r="AJ115">
        <v>1</v>
      </c>
    </row>
    <row r="116" spans="1:36" x14ac:dyDescent="0.2">
      <c r="A116" t="s">
        <v>285</v>
      </c>
      <c r="B116" t="s">
        <v>286</v>
      </c>
      <c r="C116" t="s">
        <v>70</v>
      </c>
      <c r="D116" t="s">
        <v>53</v>
      </c>
      <c r="E116" t="s">
        <v>237</v>
      </c>
      <c r="F116" t="s">
        <v>70</v>
      </c>
      <c r="G116" t="s">
        <v>70</v>
      </c>
      <c r="H116">
        <v>1</v>
      </c>
      <c r="I116">
        <v>1499358</v>
      </c>
      <c r="J116">
        <v>0</v>
      </c>
      <c r="K116">
        <v>1499358</v>
      </c>
      <c r="L116" t="s">
        <v>70</v>
      </c>
      <c r="M116">
        <v>0</v>
      </c>
      <c r="N116" t="s">
        <v>70</v>
      </c>
      <c r="O116">
        <v>14</v>
      </c>
      <c r="P116">
        <v>0</v>
      </c>
      <c r="Q116">
        <v>14</v>
      </c>
      <c r="R116" t="s">
        <v>70</v>
      </c>
      <c r="S116">
        <v>110700</v>
      </c>
      <c r="T116" t="s">
        <v>69</v>
      </c>
      <c r="U116" t="s">
        <v>70</v>
      </c>
      <c r="V116" t="s">
        <v>237</v>
      </c>
      <c r="W116" t="s">
        <v>239</v>
      </c>
      <c r="X116" t="s">
        <v>239</v>
      </c>
      <c r="Y116" t="s">
        <v>70</v>
      </c>
      <c r="Z116" t="s">
        <v>70</v>
      </c>
      <c r="AA116" t="s">
        <v>70</v>
      </c>
      <c r="AB116" t="s">
        <v>70</v>
      </c>
      <c r="AC116" t="s">
        <v>70</v>
      </c>
      <c r="AD116" t="s">
        <v>70</v>
      </c>
      <c r="AE116" t="s">
        <v>70</v>
      </c>
      <c r="AF116" t="s">
        <v>70</v>
      </c>
      <c r="AG116" t="s">
        <v>70</v>
      </c>
      <c r="AH116">
        <v>-77.023787100000007</v>
      </c>
      <c r="AI116">
        <v>38.928537200000001</v>
      </c>
      <c r="AJ116">
        <v>0</v>
      </c>
    </row>
    <row r="117" spans="1:36" x14ac:dyDescent="0.2">
      <c r="A117" t="s">
        <v>287</v>
      </c>
      <c r="B117" t="s">
        <v>288</v>
      </c>
      <c r="C117">
        <v>184</v>
      </c>
      <c r="D117" t="s">
        <v>236</v>
      </c>
      <c r="E117" t="s">
        <v>60</v>
      </c>
      <c r="F117" t="s">
        <v>70</v>
      </c>
      <c r="G117" t="s">
        <v>70</v>
      </c>
      <c r="H117">
        <v>4</v>
      </c>
      <c r="I117">
        <v>7704995</v>
      </c>
      <c r="J117">
        <v>6035568</v>
      </c>
      <c r="K117">
        <v>13740563</v>
      </c>
      <c r="L117">
        <v>7705</v>
      </c>
      <c r="M117">
        <v>18125</v>
      </c>
      <c r="N117">
        <v>41263</v>
      </c>
      <c r="O117">
        <v>135</v>
      </c>
      <c r="P117">
        <v>106</v>
      </c>
      <c r="Q117">
        <v>241</v>
      </c>
      <c r="R117">
        <v>333</v>
      </c>
      <c r="S117">
        <v>57033</v>
      </c>
      <c r="T117" t="s">
        <v>238</v>
      </c>
      <c r="U117" t="s">
        <v>70</v>
      </c>
      <c r="V117" t="s">
        <v>243</v>
      </c>
      <c r="W117" t="s">
        <v>244</v>
      </c>
      <c r="X117" t="s">
        <v>243</v>
      </c>
      <c r="Y117">
        <v>322</v>
      </c>
      <c r="Z117">
        <v>95</v>
      </c>
      <c r="AA117">
        <v>72</v>
      </c>
      <c r="AB117">
        <v>15</v>
      </c>
      <c r="AC117">
        <v>0.22</v>
      </c>
      <c r="AD117">
        <v>0.05</v>
      </c>
      <c r="AE117">
        <v>0.3</v>
      </c>
      <c r="AF117">
        <v>177</v>
      </c>
      <c r="AG117" t="s">
        <v>70</v>
      </c>
      <c r="AH117">
        <v>-77.012609100000006</v>
      </c>
      <c r="AI117">
        <v>38.962334400000003</v>
      </c>
      <c r="AJ117">
        <v>1</v>
      </c>
    </row>
    <row r="118" spans="1:36" x14ac:dyDescent="0.2">
      <c r="A118" t="s">
        <v>289</v>
      </c>
      <c r="B118" t="s">
        <v>290</v>
      </c>
      <c r="C118">
        <v>1207</v>
      </c>
      <c r="D118" t="s">
        <v>236</v>
      </c>
      <c r="E118" t="s">
        <v>54</v>
      </c>
      <c r="F118" t="s">
        <v>70</v>
      </c>
      <c r="G118" t="s">
        <v>70</v>
      </c>
      <c r="H118">
        <v>4</v>
      </c>
      <c r="I118">
        <v>5546488</v>
      </c>
      <c r="J118">
        <v>6166776</v>
      </c>
      <c r="K118">
        <v>11713264</v>
      </c>
      <c r="L118">
        <v>5546</v>
      </c>
      <c r="M118">
        <v>18463</v>
      </c>
      <c r="N118">
        <v>35070</v>
      </c>
      <c r="O118">
        <v>97</v>
      </c>
      <c r="P118">
        <v>108</v>
      </c>
      <c r="Q118">
        <v>205</v>
      </c>
      <c r="R118">
        <v>334</v>
      </c>
      <c r="S118">
        <v>57033</v>
      </c>
      <c r="T118" t="s">
        <v>238</v>
      </c>
      <c r="U118" t="s">
        <v>70</v>
      </c>
      <c r="V118" t="s">
        <v>243</v>
      </c>
      <c r="W118" t="s">
        <v>244</v>
      </c>
      <c r="X118" t="s">
        <v>243</v>
      </c>
      <c r="Y118">
        <v>329</v>
      </c>
      <c r="Z118">
        <v>50</v>
      </c>
      <c r="AA118">
        <v>148</v>
      </c>
      <c r="AB118">
        <v>60</v>
      </c>
      <c r="AC118">
        <v>0.45</v>
      </c>
      <c r="AD118">
        <v>0.18</v>
      </c>
      <c r="AE118">
        <v>0.15</v>
      </c>
      <c r="AF118">
        <v>173</v>
      </c>
      <c r="AG118" t="s">
        <v>70</v>
      </c>
      <c r="AH118">
        <v>-77.012629899999993</v>
      </c>
      <c r="AI118">
        <v>38.962686499999997</v>
      </c>
      <c r="AJ118">
        <v>1</v>
      </c>
    </row>
    <row r="119" spans="1:36" x14ac:dyDescent="0.2">
      <c r="A119" t="s">
        <v>291</v>
      </c>
      <c r="B119" t="s">
        <v>292</v>
      </c>
      <c r="C119">
        <v>182</v>
      </c>
      <c r="D119" t="s">
        <v>236</v>
      </c>
      <c r="E119" t="s">
        <v>74</v>
      </c>
      <c r="F119" t="s">
        <v>70</v>
      </c>
      <c r="G119" t="s">
        <v>70</v>
      </c>
      <c r="H119">
        <v>4</v>
      </c>
      <c r="I119">
        <v>5116360</v>
      </c>
      <c r="J119">
        <v>5998080</v>
      </c>
      <c r="K119">
        <v>11114440</v>
      </c>
      <c r="L119">
        <v>5116</v>
      </c>
      <c r="M119">
        <v>18012</v>
      </c>
      <c r="N119">
        <v>33377</v>
      </c>
      <c r="O119">
        <v>90</v>
      </c>
      <c r="P119">
        <v>105</v>
      </c>
      <c r="Q119">
        <v>195</v>
      </c>
      <c r="R119">
        <v>333</v>
      </c>
      <c r="S119">
        <v>57033</v>
      </c>
      <c r="T119" t="s">
        <v>238</v>
      </c>
      <c r="U119" t="s">
        <v>70</v>
      </c>
      <c r="V119" t="s">
        <v>243</v>
      </c>
      <c r="W119" t="s">
        <v>244</v>
      </c>
      <c r="X119" t="s">
        <v>243</v>
      </c>
      <c r="Y119">
        <v>320</v>
      </c>
      <c r="Z119">
        <v>38</v>
      </c>
      <c r="AA119">
        <v>111</v>
      </c>
      <c r="AB119">
        <v>56</v>
      </c>
      <c r="AC119">
        <v>0.35</v>
      </c>
      <c r="AD119">
        <v>0.18</v>
      </c>
      <c r="AE119">
        <v>0.12</v>
      </c>
      <c r="AF119">
        <v>178</v>
      </c>
      <c r="AG119" t="s">
        <v>70</v>
      </c>
      <c r="AH119">
        <v>-77.011069699999993</v>
      </c>
      <c r="AI119">
        <v>38.962722200000002</v>
      </c>
      <c r="AJ119">
        <v>1</v>
      </c>
    </row>
    <row r="120" spans="1:36" x14ac:dyDescent="0.2">
      <c r="A120" t="s">
        <v>293</v>
      </c>
      <c r="B120" t="s">
        <v>294</v>
      </c>
      <c r="C120">
        <v>1119</v>
      </c>
      <c r="D120" t="s">
        <v>236</v>
      </c>
      <c r="E120" t="s">
        <v>242</v>
      </c>
      <c r="F120" t="s">
        <v>70</v>
      </c>
      <c r="G120" t="s">
        <v>70</v>
      </c>
      <c r="H120">
        <v>1</v>
      </c>
      <c r="I120">
        <v>36448508</v>
      </c>
      <c r="J120">
        <v>23533944</v>
      </c>
      <c r="K120">
        <v>59982452</v>
      </c>
      <c r="L120">
        <v>35487</v>
      </c>
      <c r="M120">
        <v>22915</v>
      </c>
      <c r="N120">
        <v>58406</v>
      </c>
      <c r="O120">
        <v>682</v>
      </c>
      <c r="P120">
        <v>280</v>
      </c>
      <c r="Q120">
        <v>714</v>
      </c>
      <c r="R120">
        <v>1027</v>
      </c>
      <c r="S120">
        <v>84000</v>
      </c>
      <c r="T120" t="s">
        <v>238</v>
      </c>
      <c r="U120" t="s">
        <v>70</v>
      </c>
      <c r="V120" t="s">
        <v>243</v>
      </c>
      <c r="W120" t="s">
        <v>244</v>
      </c>
      <c r="X120" t="s">
        <v>243</v>
      </c>
      <c r="Y120">
        <v>1256</v>
      </c>
      <c r="Z120">
        <v>113</v>
      </c>
      <c r="AA120">
        <v>0</v>
      </c>
      <c r="AB120">
        <v>0</v>
      </c>
      <c r="AC120">
        <v>0</v>
      </c>
      <c r="AD120">
        <v>0</v>
      </c>
      <c r="AE120">
        <v>0.06</v>
      </c>
      <c r="AF120">
        <v>67</v>
      </c>
      <c r="AG120" t="s">
        <v>70</v>
      </c>
      <c r="AH120">
        <v>-77.0276499</v>
      </c>
      <c r="AI120">
        <v>38.9263689</v>
      </c>
      <c r="AJ120">
        <v>1</v>
      </c>
    </row>
    <row r="121" spans="1:36" x14ac:dyDescent="0.2">
      <c r="A121" t="s">
        <v>295</v>
      </c>
      <c r="B121" t="s">
        <v>296</v>
      </c>
      <c r="C121">
        <v>1119</v>
      </c>
      <c r="D121" t="s">
        <v>236</v>
      </c>
      <c r="E121" t="s">
        <v>242</v>
      </c>
      <c r="F121" t="s">
        <v>70</v>
      </c>
      <c r="G121" t="s">
        <v>70</v>
      </c>
      <c r="H121">
        <v>5</v>
      </c>
      <c r="I121">
        <v>20827719</v>
      </c>
      <c r="J121">
        <v>13447968</v>
      </c>
      <c r="K121">
        <v>34275687</v>
      </c>
      <c r="L121">
        <v>35487</v>
      </c>
      <c r="M121">
        <v>22910</v>
      </c>
      <c r="N121">
        <v>58391</v>
      </c>
      <c r="O121">
        <v>1193</v>
      </c>
      <c r="P121">
        <v>280</v>
      </c>
      <c r="Q121">
        <v>714</v>
      </c>
      <c r="R121">
        <v>587</v>
      </c>
      <c r="S121">
        <v>48000</v>
      </c>
      <c r="T121" t="s">
        <v>238</v>
      </c>
      <c r="U121" t="s">
        <v>70</v>
      </c>
      <c r="V121" t="s">
        <v>243</v>
      </c>
      <c r="W121" t="s">
        <v>244</v>
      </c>
      <c r="X121" t="s">
        <v>243</v>
      </c>
      <c r="Y121">
        <v>717</v>
      </c>
      <c r="Z121">
        <v>113</v>
      </c>
      <c r="AA121">
        <v>0</v>
      </c>
      <c r="AB121">
        <v>0</v>
      </c>
      <c r="AC121">
        <v>0</v>
      </c>
      <c r="AD121">
        <v>0</v>
      </c>
      <c r="AE121">
        <v>0.06</v>
      </c>
      <c r="AF121">
        <v>67</v>
      </c>
      <c r="AG121" t="s">
        <v>70</v>
      </c>
      <c r="AH121">
        <v>-76.9986344</v>
      </c>
      <c r="AI121">
        <v>38.918370600000003</v>
      </c>
      <c r="AJ121">
        <v>1</v>
      </c>
    </row>
    <row r="122" spans="1:36" x14ac:dyDescent="0.2">
      <c r="A122" t="s">
        <v>297</v>
      </c>
      <c r="B122" t="s">
        <v>298</v>
      </c>
      <c r="C122">
        <v>188</v>
      </c>
      <c r="D122" t="s">
        <v>236</v>
      </c>
      <c r="E122" t="s">
        <v>60</v>
      </c>
      <c r="F122" t="s">
        <v>70</v>
      </c>
      <c r="G122" t="s">
        <v>70</v>
      </c>
      <c r="H122">
        <v>8</v>
      </c>
      <c r="I122">
        <v>2065776</v>
      </c>
      <c r="J122">
        <v>6710352</v>
      </c>
      <c r="K122">
        <v>8776128</v>
      </c>
      <c r="L122">
        <v>5164</v>
      </c>
      <c r="M122">
        <v>16776</v>
      </c>
      <c r="N122">
        <v>21940</v>
      </c>
      <c r="O122">
        <v>67</v>
      </c>
      <c r="P122">
        <v>216</v>
      </c>
      <c r="Q122">
        <v>283</v>
      </c>
      <c r="R122">
        <v>400</v>
      </c>
      <c r="S122">
        <v>31000</v>
      </c>
      <c r="T122" t="s">
        <v>238</v>
      </c>
      <c r="U122" t="s">
        <v>70</v>
      </c>
      <c r="V122" t="s">
        <v>243</v>
      </c>
      <c r="W122" t="s">
        <v>244</v>
      </c>
      <c r="X122" t="s">
        <v>243</v>
      </c>
      <c r="Y122">
        <v>358</v>
      </c>
      <c r="Z122">
        <v>0</v>
      </c>
      <c r="AA122">
        <v>261</v>
      </c>
      <c r="AB122">
        <v>9</v>
      </c>
      <c r="AC122">
        <v>0.73</v>
      </c>
      <c r="AD122">
        <v>0.03</v>
      </c>
      <c r="AE122">
        <v>0</v>
      </c>
      <c r="AF122">
        <v>87</v>
      </c>
      <c r="AG122" t="s">
        <v>70</v>
      </c>
      <c r="AH122">
        <v>-76.999206999999998</v>
      </c>
      <c r="AI122">
        <v>38.864113699999997</v>
      </c>
      <c r="AJ122">
        <v>1</v>
      </c>
    </row>
    <row r="123" spans="1:36" x14ac:dyDescent="0.2">
      <c r="A123" t="s">
        <v>299</v>
      </c>
      <c r="B123" t="s">
        <v>300</v>
      </c>
      <c r="C123" t="s">
        <v>70</v>
      </c>
      <c r="D123" t="s">
        <v>236</v>
      </c>
      <c r="E123" t="s">
        <v>237</v>
      </c>
      <c r="F123" t="s">
        <v>70</v>
      </c>
      <c r="G123" t="s">
        <v>70</v>
      </c>
      <c r="H123">
        <v>5</v>
      </c>
      <c r="I123">
        <v>301573</v>
      </c>
      <c r="J123" t="s">
        <v>70</v>
      </c>
      <c r="K123">
        <v>301573</v>
      </c>
      <c r="L123" t="s">
        <v>70</v>
      </c>
      <c r="M123">
        <v>0</v>
      </c>
      <c r="N123">
        <v>0</v>
      </c>
      <c r="O123" t="s">
        <v>70</v>
      </c>
      <c r="P123">
        <v>0</v>
      </c>
      <c r="Q123">
        <v>0</v>
      </c>
      <c r="R123" t="s">
        <v>70</v>
      </c>
      <c r="S123" t="s">
        <v>70</v>
      </c>
      <c r="T123" t="s">
        <v>238</v>
      </c>
      <c r="U123" t="s">
        <v>70</v>
      </c>
      <c r="V123" t="s">
        <v>237</v>
      </c>
      <c r="W123" t="s">
        <v>70</v>
      </c>
      <c r="X123" t="s">
        <v>239</v>
      </c>
      <c r="Y123" t="s">
        <v>70</v>
      </c>
      <c r="Z123" t="s">
        <v>70</v>
      </c>
      <c r="AA123" t="s">
        <v>70</v>
      </c>
      <c r="AB123" t="s">
        <v>70</v>
      </c>
      <c r="AC123" t="s">
        <v>70</v>
      </c>
      <c r="AD123" t="s">
        <v>70</v>
      </c>
      <c r="AE123" t="s">
        <v>70</v>
      </c>
      <c r="AF123" t="s">
        <v>70</v>
      </c>
      <c r="AG123" t="s">
        <v>70</v>
      </c>
      <c r="AH123">
        <v>-76.975497399999995</v>
      </c>
      <c r="AI123">
        <v>38.929321000000002</v>
      </c>
      <c r="AJ123">
        <v>0</v>
      </c>
    </row>
    <row r="124" spans="1:36" x14ac:dyDescent="0.2">
      <c r="A124" t="s">
        <v>301</v>
      </c>
      <c r="B124" t="s">
        <v>302</v>
      </c>
      <c r="C124">
        <v>1103</v>
      </c>
      <c r="D124" t="s">
        <v>236</v>
      </c>
      <c r="E124" t="s">
        <v>127</v>
      </c>
      <c r="F124" t="s">
        <v>70</v>
      </c>
      <c r="G124" t="s">
        <v>70</v>
      </c>
      <c r="H124">
        <v>4</v>
      </c>
      <c r="I124">
        <v>4766091</v>
      </c>
      <c r="J124">
        <v>4648512</v>
      </c>
      <c r="K124">
        <v>9414603</v>
      </c>
      <c r="L124">
        <v>17022</v>
      </c>
      <c r="M124">
        <v>16602</v>
      </c>
      <c r="N124">
        <v>33624</v>
      </c>
      <c r="O124">
        <v>129</v>
      </c>
      <c r="P124">
        <v>126</v>
      </c>
      <c r="Q124">
        <v>254</v>
      </c>
      <c r="R124">
        <v>280</v>
      </c>
      <c r="S124">
        <v>37010</v>
      </c>
      <c r="T124" t="s">
        <v>238</v>
      </c>
      <c r="U124" t="s">
        <v>70</v>
      </c>
      <c r="V124" t="s">
        <v>243</v>
      </c>
      <c r="W124" t="s">
        <v>244</v>
      </c>
      <c r="X124" t="s">
        <v>243</v>
      </c>
      <c r="Y124">
        <v>248</v>
      </c>
      <c r="Z124">
        <v>55</v>
      </c>
      <c r="AA124">
        <v>80</v>
      </c>
      <c r="AB124">
        <v>26</v>
      </c>
      <c r="AC124">
        <v>0.32</v>
      </c>
      <c r="AD124">
        <v>0.1</v>
      </c>
      <c r="AE124">
        <v>0.22</v>
      </c>
      <c r="AF124">
        <v>149</v>
      </c>
      <c r="AG124" t="s">
        <v>70</v>
      </c>
      <c r="AH124">
        <v>-77.028379999999999</v>
      </c>
      <c r="AI124">
        <v>38.963199099999997</v>
      </c>
      <c r="AJ124">
        <v>1</v>
      </c>
    </row>
    <row r="125" spans="1:36" x14ac:dyDescent="0.2">
      <c r="A125" t="s">
        <v>303</v>
      </c>
      <c r="B125" t="s">
        <v>304</v>
      </c>
      <c r="C125">
        <v>1104</v>
      </c>
      <c r="D125" t="s">
        <v>236</v>
      </c>
      <c r="E125" t="s">
        <v>127</v>
      </c>
      <c r="F125" t="s">
        <v>70</v>
      </c>
      <c r="G125" t="s">
        <v>70</v>
      </c>
      <c r="H125">
        <v>6</v>
      </c>
      <c r="I125">
        <v>4699097</v>
      </c>
      <c r="J125">
        <v>4479816</v>
      </c>
      <c r="K125">
        <v>9178913</v>
      </c>
      <c r="L125">
        <v>16782</v>
      </c>
      <c r="M125">
        <v>15999</v>
      </c>
      <c r="N125">
        <v>32782</v>
      </c>
      <c r="O125">
        <v>117</v>
      </c>
      <c r="P125">
        <v>112</v>
      </c>
      <c r="Q125">
        <v>229</v>
      </c>
      <c r="R125">
        <v>280</v>
      </c>
      <c r="S125">
        <v>40037</v>
      </c>
      <c r="T125" t="s">
        <v>238</v>
      </c>
      <c r="U125" t="s">
        <v>70</v>
      </c>
      <c r="V125" t="s">
        <v>243</v>
      </c>
      <c r="W125" t="s">
        <v>244</v>
      </c>
      <c r="X125" t="s">
        <v>243</v>
      </c>
      <c r="Y125">
        <v>239</v>
      </c>
      <c r="Z125">
        <v>0</v>
      </c>
      <c r="AA125">
        <v>112</v>
      </c>
      <c r="AB125">
        <v>23</v>
      </c>
      <c r="AC125">
        <v>0.47</v>
      </c>
      <c r="AD125">
        <v>0.1</v>
      </c>
      <c r="AE125">
        <v>0</v>
      </c>
      <c r="AF125">
        <v>168</v>
      </c>
      <c r="AG125" t="s">
        <v>70</v>
      </c>
      <c r="AH125">
        <v>-76.983545899999996</v>
      </c>
      <c r="AI125">
        <v>38.8897865</v>
      </c>
      <c r="AJ125">
        <v>1</v>
      </c>
    </row>
    <row r="126" spans="1:36" x14ac:dyDescent="0.2">
      <c r="A126" t="s">
        <v>305</v>
      </c>
      <c r="B126" t="s">
        <v>306</v>
      </c>
      <c r="C126">
        <v>1105</v>
      </c>
      <c r="D126" t="s">
        <v>236</v>
      </c>
      <c r="E126" t="s">
        <v>127</v>
      </c>
      <c r="F126" t="s">
        <v>70</v>
      </c>
      <c r="G126" t="s">
        <v>70</v>
      </c>
      <c r="H126">
        <v>8</v>
      </c>
      <c r="I126">
        <v>4770011</v>
      </c>
      <c r="J126">
        <v>4817208</v>
      </c>
      <c r="K126">
        <v>9587219</v>
      </c>
      <c r="L126">
        <v>17036</v>
      </c>
      <c r="M126">
        <v>17204</v>
      </c>
      <c r="N126">
        <v>34240</v>
      </c>
      <c r="O126">
        <v>177</v>
      </c>
      <c r="P126">
        <v>178</v>
      </c>
      <c r="Q126">
        <v>355</v>
      </c>
      <c r="R126">
        <v>280</v>
      </c>
      <c r="S126">
        <v>27000</v>
      </c>
      <c r="T126" t="s">
        <v>238</v>
      </c>
      <c r="U126" t="s">
        <v>70</v>
      </c>
      <c r="V126" t="s">
        <v>243</v>
      </c>
      <c r="W126" t="s">
        <v>244</v>
      </c>
      <c r="X126" t="s">
        <v>243</v>
      </c>
      <c r="Y126">
        <v>257</v>
      </c>
      <c r="Z126">
        <v>0</v>
      </c>
      <c r="AA126">
        <v>172</v>
      </c>
      <c r="AB126">
        <v>19</v>
      </c>
      <c r="AC126">
        <v>0.67</v>
      </c>
      <c r="AD126">
        <v>7.0000000000000007E-2</v>
      </c>
      <c r="AE126">
        <v>0</v>
      </c>
      <c r="AF126">
        <v>105</v>
      </c>
      <c r="AG126" t="s">
        <v>70</v>
      </c>
      <c r="AH126">
        <v>-77.004548700000001</v>
      </c>
      <c r="AI126">
        <v>38.841504800000003</v>
      </c>
      <c r="AJ126">
        <v>1</v>
      </c>
    </row>
    <row r="127" spans="1:36" x14ac:dyDescent="0.2">
      <c r="A127" t="s">
        <v>307</v>
      </c>
      <c r="B127" t="s">
        <v>308</v>
      </c>
      <c r="C127">
        <v>1106</v>
      </c>
      <c r="D127" t="s">
        <v>236</v>
      </c>
      <c r="E127" t="s">
        <v>127</v>
      </c>
      <c r="F127" t="s">
        <v>70</v>
      </c>
      <c r="G127" t="s">
        <v>70</v>
      </c>
      <c r="H127">
        <v>4</v>
      </c>
      <c r="I127">
        <v>4949770</v>
      </c>
      <c r="J127">
        <v>4910928</v>
      </c>
      <c r="K127">
        <v>9860698</v>
      </c>
      <c r="L127">
        <v>17678</v>
      </c>
      <c r="M127">
        <v>17539</v>
      </c>
      <c r="N127">
        <v>35217</v>
      </c>
      <c r="O127">
        <v>161</v>
      </c>
      <c r="P127">
        <v>159</v>
      </c>
      <c r="Q127">
        <v>320</v>
      </c>
      <c r="R127">
        <v>280</v>
      </c>
      <c r="S127">
        <v>30825</v>
      </c>
      <c r="T127" t="s">
        <v>238</v>
      </c>
      <c r="U127" t="s">
        <v>70</v>
      </c>
      <c r="V127" t="s">
        <v>243</v>
      </c>
      <c r="W127" t="s">
        <v>244</v>
      </c>
      <c r="X127" t="s">
        <v>243</v>
      </c>
      <c r="Y127">
        <v>262</v>
      </c>
      <c r="Z127">
        <v>53</v>
      </c>
      <c r="AA127">
        <v>97</v>
      </c>
      <c r="AB127">
        <v>19</v>
      </c>
      <c r="AC127">
        <v>0.37</v>
      </c>
      <c r="AD127">
        <v>7.0000000000000007E-2</v>
      </c>
      <c r="AE127">
        <v>0.2</v>
      </c>
      <c r="AF127">
        <v>118</v>
      </c>
      <c r="AG127" t="s">
        <v>70</v>
      </c>
      <c r="AH127">
        <v>-77.020868399999998</v>
      </c>
      <c r="AI127">
        <v>38.943773100000001</v>
      </c>
      <c r="AJ127">
        <v>1</v>
      </c>
    </row>
    <row r="128" spans="1:36" x14ac:dyDescent="0.2">
      <c r="A128" t="s">
        <v>309</v>
      </c>
      <c r="B128" t="s">
        <v>310</v>
      </c>
      <c r="C128">
        <v>1107</v>
      </c>
      <c r="D128" t="s">
        <v>236</v>
      </c>
      <c r="E128" t="s">
        <v>127</v>
      </c>
      <c r="F128" t="s">
        <v>70</v>
      </c>
      <c r="G128" t="s">
        <v>70</v>
      </c>
      <c r="H128">
        <v>6</v>
      </c>
      <c r="I128">
        <v>4824166</v>
      </c>
      <c r="J128">
        <v>4517304</v>
      </c>
      <c r="K128">
        <v>9341470</v>
      </c>
      <c r="L128">
        <v>17229</v>
      </c>
      <c r="M128">
        <v>16133</v>
      </c>
      <c r="N128">
        <v>33362</v>
      </c>
      <c r="O128">
        <v>165</v>
      </c>
      <c r="P128">
        <v>154</v>
      </c>
      <c r="Q128">
        <v>319</v>
      </c>
      <c r="R128">
        <v>280</v>
      </c>
      <c r="S128">
        <v>29240</v>
      </c>
      <c r="T128" t="s">
        <v>238</v>
      </c>
      <c r="U128" t="s">
        <v>70</v>
      </c>
      <c r="V128" t="s">
        <v>243</v>
      </c>
      <c r="W128" t="s">
        <v>244</v>
      </c>
      <c r="X128" t="s">
        <v>243</v>
      </c>
      <c r="Y128">
        <v>241</v>
      </c>
      <c r="Z128">
        <v>34</v>
      </c>
      <c r="AA128">
        <v>113</v>
      </c>
      <c r="AB128">
        <v>29</v>
      </c>
      <c r="AC128">
        <v>0.47</v>
      </c>
      <c r="AD128">
        <v>0.12</v>
      </c>
      <c r="AE128">
        <v>0.14000000000000001</v>
      </c>
      <c r="AF128">
        <v>121</v>
      </c>
      <c r="AG128" t="s">
        <v>70</v>
      </c>
      <c r="AH128">
        <v>-77.022453600000006</v>
      </c>
      <c r="AI128">
        <v>38.9074837</v>
      </c>
      <c r="AJ128">
        <v>1</v>
      </c>
    </row>
    <row r="129" spans="1:36" x14ac:dyDescent="0.2">
      <c r="A129" t="s">
        <v>311</v>
      </c>
      <c r="B129" t="s">
        <v>312</v>
      </c>
      <c r="C129">
        <v>1108</v>
      </c>
      <c r="D129" t="s">
        <v>236</v>
      </c>
      <c r="E129" t="s">
        <v>127</v>
      </c>
      <c r="F129" t="s">
        <v>70</v>
      </c>
      <c r="G129" t="s">
        <v>70</v>
      </c>
      <c r="H129">
        <v>5</v>
      </c>
      <c r="I129">
        <v>4651663</v>
      </c>
      <c r="J129">
        <v>4423584</v>
      </c>
      <c r="K129">
        <v>9075247</v>
      </c>
      <c r="L129">
        <v>16613</v>
      </c>
      <c r="M129">
        <v>15799</v>
      </c>
      <c r="N129">
        <v>32412</v>
      </c>
      <c r="O129">
        <v>200</v>
      </c>
      <c r="P129">
        <v>190</v>
      </c>
      <c r="Q129">
        <v>389</v>
      </c>
      <c r="R129">
        <v>280</v>
      </c>
      <c r="S129">
        <v>23313</v>
      </c>
      <c r="T129" t="s">
        <v>238</v>
      </c>
      <c r="U129" t="s">
        <v>70</v>
      </c>
      <c r="V129" t="s">
        <v>243</v>
      </c>
      <c r="W129" t="s">
        <v>244</v>
      </c>
      <c r="X129" t="s">
        <v>243</v>
      </c>
      <c r="Y129">
        <v>236</v>
      </c>
      <c r="Z129">
        <v>4</v>
      </c>
      <c r="AA129">
        <v>132</v>
      </c>
      <c r="AB129">
        <v>26</v>
      </c>
      <c r="AC129">
        <v>0.56000000000000005</v>
      </c>
      <c r="AD129">
        <v>0.11</v>
      </c>
      <c r="AE129">
        <v>0.02</v>
      </c>
      <c r="AF129">
        <v>99</v>
      </c>
      <c r="AG129" t="s">
        <v>70</v>
      </c>
      <c r="AH129">
        <v>-76.991478999999998</v>
      </c>
      <c r="AI129">
        <v>38.905386</v>
      </c>
      <c r="AJ129">
        <v>1</v>
      </c>
    </row>
    <row r="130" spans="1:36" x14ac:dyDescent="0.2">
      <c r="A130" t="s">
        <v>313</v>
      </c>
      <c r="B130" t="s">
        <v>314</v>
      </c>
      <c r="C130">
        <v>153</v>
      </c>
      <c r="D130" t="s">
        <v>236</v>
      </c>
      <c r="E130" t="s">
        <v>54</v>
      </c>
      <c r="F130" t="s">
        <v>70</v>
      </c>
      <c r="G130" t="s">
        <v>70</v>
      </c>
      <c r="H130">
        <v>6</v>
      </c>
      <c r="I130">
        <v>13525122</v>
      </c>
      <c r="J130">
        <v>6710352</v>
      </c>
      <c r="K130">
        <v>20235474</v>
      </c>
      <c r="L130">
        <v>30190</v>
      </c>
      <c r="M130">
        <v>14978</v>
      </c>
      <c r="N130">
        <v>45168</v>
      </c>
      <c r="O130">
        <v>338</v>
      </c>
      <c r="P130">
        <v>168</v>
      </c>
      <c r="Q130">
        <v>506</v>
      </c>
      <c r="R130">
        <v>448</v>
      </c>
      <c r="S130">
        <v>40000</v>
      </c>
      <c r="T130" t="s">
        <v>238</v>
      </c>
      <c r="U130" t="s">
        <v>70</v>
      </c>
      <c r="V130" t="s">
        <v>243</v>
      </c>
      <c r="W130" t="s">
        <v>244</v>
      </c>
      <c r="X130" t="s">
        <v>243</v>
      </c>
      <c r="Y130">
        <v>358</v>
      </c>
      <c r="Z130">
        <v>21</v>
      </c>
      <c r="AA130">
        <v>225</v>
      </c>
      <c r="AB130">
        <v>70</v>
      </c>
      <c r="AC130">
        <v>0.63</v>
      </c>
      <c r="AD130">
        <v>0.2</v>
      </c>
      <c r="AE130">
        <v>0.06</v>
      </c>
      <c r="AF130">
        <v>112</v>
      </c>
      <c r="AG130" t="s">
        <v>70</v>
      </c>
      <c r="AH130">
        <v>-76.990703100000005</v>
      </c>
      <c r="AI130">
        <v>38.880781300000002</v>
      </c>
      <c r="AJ130">
        <v>1</v>
      </c>
    </row>
    <row r="131" spans="1:36" x14ac:dyDescent="0.2">
      <c r="A131" t="s">
        <v>315</v>
      </c>
      <c r="B131" t="s">
        <v>316</v>
      </c>
      <c r="C131">
        <v>127</v>
      </c>
      <c r="D131" t="s">
        <v>236</v>
      </c>
      <c r="E131" t="s">
        <v>74</v>
      </c>
      <c r="F131" t="s">
        <v>70</v>
      </c>
      <c r="G131" t="s">
        <v>70</v>
      </c>
      <c r="H131">
        <v>1</v>
      </c>
      <c r="I131">
        <v>6096304</v>
      </c>
      <c r="J131">
        <v>6204264</v>
      </c>
      <c r="K131">
        <v>12300568</v>
      </c>
      <c r="L131">
        <v>14725</v>
      </c>
      <c r="M131">
        <v>14986</v>
      </c>
      <c r="N131">
        <v>29712</v>
      </c>
      <c r="O131">
        <v>169</v>
      </c>
      <c r="P131">
        <v>172</v>
      </c>
      <c r="Q131">
        <v>341</v>
      </c>
      <c r="R131">
        <v>414</v>
      </c>
      <c r="S131">
        <v>36059</v>
      </c>
      <c r="T131" t="s">
        <v>238</v>
      </c>
      <c r="U131" t="s">
        <v>70</v>
      </c>
      <c r="V131" t="s">
        <v>243</v>
      </c>
      <c r="W131" t="s">
        <v>244</v>
      </c>
      <c r="X131" t="s">
        <v>243</v>
      </c>
      <c r="Y131">
        <v>331</v>
      </c>
      <c r="Z131">
        <v>94</v>
      </c>
      <c r="AA131">
        <v>170</v>
      </c>
      <c r="AB131">
        <v>48</v>
      </c>
      <c r="AC131">
        <v>0.51</v>
      </c>
      <c r="AD131">
        <v>0.15</v>
      </c>
      <c r="AE131">
        <v>0.28000000000000003</v>
      </c>
      <c r="AF131">
        <v>109</v>
      </c>
      <c r="AG131" t="s">
        <v>70</v>
      </c>
      <c r="AH131">
        <v>-77.025604999999999</v>
      </c>
      <c r="AI131">
        <v>38.929580999999999</v>
      </c>
      <c r="AJ131">
        <v>1</v>
      </c>
    </row>
    <row r="132" spans="1:36" x14ac:dyDescent="0.2">
      <c r="A132" t="s">
        <v>317</v>
      </c>
      <c r="B132" t="s">
        <v>318</v>
      </c>
      <c r="C132">
        <v>102</v>
      </c>
      <c r="D132" t="s">
        <v>236</v>
      </c>
      <c r="E132" t="s">
        <v>74</v>
      </c>
      <c r="F132" t="s">
        <v>70</v>
      </c>
      <c r="G132" t="s">
        <v>70</v>
      </c>
      <c r="H132">
        <v>7</v>
      </c>
      <c r="I132">
        <v>18175850</v>
      </c>
      <c r="J132">
        <v>5679432</v>
      </c>
      <c r="K132">
        <v>23855282</v>
      </c>
      <c r="L132">
        <v>22031</v>
      </c>
      <c r="M132">
        <v>14907</v>
      </c>
      <c r="N132">
        <v>62612</v>
      </c>
      <c r="O132">
        <v>589</v>
      </c>
      <c r="P132">
        <v>184</v>
      </c>
      <c r="Q132">
        <v>773</v>
      </c>
      <c r="R132">
        <v>381</v>
      </c>
      <c r="S132">
        <v>30870</v>
      </c>
      <c r="T132" t="s">
        <v>238</v>
      </c>
      <c r="U132" t="s">
        <v>70</v>
      </c>
      <c r="V132" t="s">
        <v>243</v>
      </c>
      <c r="W132" t="s">
        <v>244</v>
      </c>
      <c r="X132" t="s">
        <v>243</v>
      </c>
      <c r="Y132">
        <v>303</v>
      </c>
      <c r="Z132">
        <v>8</v>
      </c>
      <c r="AA132">
        <v>204</v>
      </c>
      <c r="AB132">
        <v>42</v>
      </c>
      <c r="AC132">
        <v>0.67</v>
      </c>
      <c r="AD132">
        <v>0.14000000000000001</v>
      </c>
      <c r="AE132">
        <v>0.03</v>
      </c>
      <c r="AF132">
        <v>102</v>
      </c>
      <c r="AG132" t="s">
        <v>70</v>
      </c>
      <c r="AH132">
        <v>-76.950014899999999</v>
      </c>
      <c r="AI132">
        <v>38.902944400000003</v>
      </c>
      <c r="AJ132">
        <v>1</v>
      </c>
    </row>
    <row r="133" spans="1:36" x14ac:dyDescent="0.2">
      <c r="A133" t="s">
        <v>319</v>
      </c>
      <c r="B133" t="s">
        <v>320</v>
      </c>
      <c r="C133">
        <v>109</v>
      </c>
      <c r="D133" t="s">
        <v>236</v>
      </c>
      <c r="E133" t="s">
        <v>54</v>
      </c>
      <c r="F133" t="s">
        <v>70</v>
      </c>
      <c r="G133" t="s">
        <v>70</v>
      </c>
      <c r="H133">
        <v>7</v>
      </c>
      <c r="I133">
        <v>3379632</v>
      </c>
      <c r="J133">
        <v>6672864</v>
      </c>
      <c r="K133">
        <v>10052496</v>
      </c>
      <c r="L133">
        <v>4097</v>
      </c>
      <c r="M133">
        <v>15029</v>
      </c>
      <c r="N133">
        <v>22641</v>
      </c>
      <c r="O133">
        <v>94</v>
      </c>
      <c r="P133">
        <v>185</v>
      </c>
      <c r="Q133">
        <v>279</v>
      </c>
      <c r="R133">
        <v>444</v>
      </c>
      <c r="S133">
        <v>36015</v>
      </c>
      <c r="T133" t="s">
        <v>238</v>
      </c>
      <c r="U133" t="s">
        <v>70</v>
      </c>
      <c r="V133" t="s">
        <v>243</v>
      </c>
      <c r="W133" t="s">
        <v>244</v>
      </c>
      <c r="X133" t="s">
        <v>243</v>
      </c>
      <c r="Y133">
        <v>356</v>
      </c>
      <c r="Z133">
        <v>7</v>
      </c>
      <c r="AA133">
        <v>228</v>
      </c>
      <c r="AB133">
        <v>40</v>
      </c>
      <c r="AC133">
        <v>0.64</v>
      </c>
      <c r="AD133">
        <v>0.11</v>
      </c>
      <c r="AE133">
        <v>0.02</v>
      </c>
      <c r="AF133">
        <v>101</v>
      </c>
      <c r="AG133" t="s">
        <v>70</v>
      </c>
      <c r="AH133">
        <v>-76.949105900000006</v>
      </c>
      <c r="AI133">
        <v>38.901365300000002</v>
      </c>
      <c r="AJ133">
        <v>1</v>
      </c>
    </row>
    <row r="134" spans="1:36" x14ac:dyDescent="0.2">
      <c r="A134" t="s">
        <v>321</v>
      </c>
      <c r="B134" t="s">
        <v>322</v>
      </c>
      <c r="C134" t="s">
        <v>70</v>
      </c>
      <c r="D134" t="s">
        <v>236</v>
      </c>
      <c r="E134" t="s">
        <v>237</v>
      </c>
      <c r="F134" t="s">
        <v>70</v>
      </c>
      <c r="G134" t="s">
        <v>70</v>
      </c>
      <c r="H134">
        <v>1</v>
      </c>
      <c r="I134">
        <v>2230312</v>
      </c>
      <c r="J134" t="s">
        <v>70</v>
      </c>
      <c r="K134">
        <v>2230312</v>
      </c>
      <c r="L134" t="s">
        <v>70</v>
      </c>
      <c r="M134">
        <v>0</v>
      </c>
      <c r="N134" t="s">
        <v>70</v>
      </c>
      <c r="O134">
        <v>46</v>
      </c>
      <c r="P134">
        <v>0</v>
      </c>
      <c r="Q134">
        <v>46</v>
      </c>
      <c r="R134" t="s">
        <v>70</v>
      </c>
      <c r="S134">
        <v>48900</v>
      </c>
      <c r="T134" t="s">
        <v>238</v>
      </c>
      <c r="U134" t="s">
        <v>70</v>
      </c>
      <c r="V134" t="s">
        <v>237</v>
      </c>
      <c r="W134" t="s">
        <v>70</v>
      </c>
      <c r="X134" t="s">
        <v>239</v>
      </c>
      <c r="Y134" t="s">
        <v>70</v>
      </c>
      <c r="Z134" t="s">
        <v>70</v>
      </c>
      <c r="AA134" t="s">
        <v>70</v>
      </c>
      <c r="AB134" t="s">
        <v>70</v>
      </c>
      <c r="AC134" t="s">
        <v>70</v>
      </c>
      <c r="AD134" t="s">
        <v>70</v>
      </c>
      <c r="AE134" t="s">
        <v>70</v>
      </c>
      <c r="AF134" t="s">
        <v>70</v>
      </c>
      <c r="AG134" t="s">
        <v>70</v>
      </c>
      <c r="AH134">
        <v>-77.029619999999994</v>
      </c>
      <c r="AI134">
        <v>38.918128600000003</v>
      </c>
      <c r="AJ134">
        <v>0</v>
      </c>
    </row>
    <row r="135" spans="1:36" x14ac:dyDescent="0.2">
      <c r="A135" t="s">
        <v>323</v>
      </c>
      <c r="B135" t="s">
        <v>324</v>
      </c>
      <c r="C135">
        <v>947</v>
      </c>
      <c r="D135" t="s">
        <v>53</v>
      </c>
      <c r="E135" t="s">
        <v>150</v>
      </c>
      <c r="F135" t="s">
        <v>70</v>
      </c>
      <c r="G135" t="s">
        <v>70</v>
      </c>
      <c r="H135">
        <v>5</v>
      </c>
      <c r="I135">
        <v>0</v>
      </c>
      <c r="J135" t="s">
        <v>70</v>
      </c>
      <c r="K135" t="s">
        <v>70</v>
      </c>
      <c r="L135" t="s">
        <v>70</v>
      </c>
      <c r="M135">
        <v>0</v>
      </c>
      <c r="N135">
        <v>0</v>
      </c>
      <c r="O135">
        <v>0</v>
      </c>
      <c r="P135">
        <v>0</v>
      </c>
      <c r="Q135">
        <v>0</v>
      </c>
      <c r="R135" t="s">
        <v>70</v>
      </c>
      <c r="S135">
        <v>63800</v>
      </c>
      <c r="T135" t="s">
        <v>69</v>
      </c>
      <c r="U135" t="s">
        <v>70</v>
      </c>
      <c r="V135" t="s">
        <v>56</v>
      </c>
      <c r="X135" t="s">
        <v>69</v>
      </c>
      <c r="Y135">
        <v>5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t="s">
        <v>70</v>
      </c>
      <c r="AG135" t="s">
        <v>70</v>
      </c>
      <c r="AH135">
        <v>-77.006549000000007</v>
      </c>
      <c r="AI135">
        <v>38.9127078</v>
      </c>
      <c r="AJ135">
        <v>1</v>
      </c>
    </row>
    <row r="136" spans="1:36" x14ac:dyDescent="0.2">
      <c r="A136" t="s">
        <v>325</v>
      </c>
      <c r="B136" t="s">
        <v>326</v>
      </c>
      <c r="C136" t="s">
        <v>70</v>
      </c>
      <c r="D136" t="s">
        <v>236</v>
      </c>
      <c r="E136" t="s">
        <v>237</v>
      </c>
      <c r="F136" t="s">
        <v>70</v>
      </c>
      <c r="G136" t="s">
        <v>70</v>
      </c>
      <c r="H136">
        <v>2</v>
      </c>
      <c r="I136">
        <v>920095</v>
      </c>
      <c r="J136" t="s">
        <v>70</v>
      </c>
      <c r="K136">
        <v>920095</v>
      </c>
      <c r="L136" t="s">
        <v>70</v>
      </c>
      <c r="M136">
        <v>0</v>
      </c>
      <c r="N136">
        <v>0</v>
      </c>
      <c r="O136" t="s">
        <v>70</v>
      </c>
      <c r="P136">
        <v>0</v>
      </c>
      <c r="Q136">
        <v>0</v>
      </c>
      <c r="R136" t="s">
        <v>70</v>
      </c>
      <c r="S136" t="s">
        <v>70</v>
      </c>
      <c r="T136" t="s">
        <v>238</v>
      </c>
      <c r="U136" t="s">
        <v>70</v>
      </c>
      <c r="V136" t="s">
        <v>237</v>
      </c>
      <c r="W136" t="s">
        <v>70</v>
      </c>
      <c r="X136" t="s">
        <v>239</v>
      </c>
      <c r="Y136" t="s">
        <v>70</v>
      </c>
      <c r="Z136" t="s">
        <v>70</v>
      </c>
      <c r="AA136" t="s">
        <v>70</v>
      </c>
      <c r="AB136" t="s">
        <v>70</v>
      </c>
      <c r="AC136" t="s">
        <v>70</v>
      </c>
      <c r="AD136" t="s">
        <v>70</v>
      </c>
      <c r="AE136" t="s">
        <v>70</v>
      </c>
      <c r="AF136" t="s">
        <v>70</v>
      </c>
      <c r="AG136" t="s">
        <v>70</v>
      </c>
      <c r="AH136">
        <v>-77.066812600000006</v>
      </c>
      <c r="AI136">
        <v>38.915715800000001</v>
      </c>
      <c r="AJ136">
        <v>0</v>
      </c>
    </row>
    <row r="137" spans="1:36" x14ac:dyDescent="0.2">
      <c r="A137" t="s">
        <v>327</v>
      </c>
      <c r="B137" t="s">
        <v>328</v>
      </c>
      <c r="C137" t="s">
        <v>70</v>
      </c>
      <c r="D137" t="s">
        <v>236</v>
      </c>
      <c r="E137" t="s">
        <v>237</v>
      </c>
      <c r="F137" t="s">
        <v>70</v>
      </c>
      <c r="G137" t="s">
        <v>70</v>
      </c>
      <c r="H137">
        <v>5</v>
      </c>
      <c r="I137">
        <v>618836</v>
      </c>
      <c r="J137" t="s">
        <v>70</v>
      </c>
      <c r="K137">
        <v>618836</v>
      </c>
      <c r="L137" t="s">
        <v>70</v>
      </c>
      <c r="M137">
        <v>0</v>
      </c>
      <c r="N137" t="s">
        <v>70</v>
      </c>
      <c r="O137">
        <v>33</v>
      </c>
      <c r="P137">
        <v>0</v>
      </c>
      <c r="Q137">
        <v>33</v>
      </c>
      <c r="R137" t="s">
        <v>70</v>
      </c>
      <c r="S137">
        <v>19000</v>
      </c>
      <c r="T137" t="s">
        <v>238</v>
      </c>
      <c r="U137" t="s">
        <v>70</v>
      </c>
      <c r="V137" t="s">
        <v>237</v>
      </c>
      <c r="W137" t="s">
        <v>70</v>
      </c>
      <c r="X137" t="s">
        <v>239</v>
      </c>
      <c r="Y137" t="s">
        <v>70</v>
      </c>
      <c r="Z137" t="s">
        <v>70</v>
      </c>
      <c r="AA137" t="s">
        <v>70</v>
      </c>
      <c r="AB137" t="s">
        <v>70</v>
      </c>
      <c r="AC137" t="s">
        <v>70</v>
      </c>
      <c r="AD137" t="s">
        <v>70</v>
      </c>
      <c r="AE137" t="s">
        <v>70</v>
      </c>
      <c r="AF137" t="s">
        <v>70</v>
      </c>
      <c r="AG137" t="s">
        <v>70</v>
      </c>
      <c r="AH137">
        <v>-77.0066585</v>
      </c>
      <c r="AI137">
        <v>38.916063000000001</v>
      </c>
      <c r="AJ137">
        <v>0</v>
      </c>
    </row>
    <row r="138" spans="1:36" x14ac:dyDescent="0.2">
      <c r="A138" t="s">
        <v>329</v>
      </c>
      <c r="B138" t="s">
        <v>330</v>
      </c>
      <c r="C138">
        <v>106</v>
      </c>
      <c r="D138" t="s">
        <v>236</v>
      </c>
      <c r="E138" t="s">
        <v>60</v>
      </c>
      <c r="F138" t="s">
        <v>70</v>
      </c>
      <c r="G138" t="s">
        <v>70</v>
      </c>
      <c r="H138">
        <v>5</v>
      </c>
      <c r="I138">
        <v>16964506</v>
      </c>
      <c r="J138">
        <v>9803112</v>
      </c>
      <c r="K138">
        <v>26767618</v>
      </c>
      <c r="L138">
        <v>32437</v>
      </c>
      <c r="M138">
        <v>18744</v>
      </c>
      <c r="N138">
        <v>51181</v>
      </c>
      <c r="O138">
        <v>170</v>
      </c>
      <c r="P138">
        <v>98</v>
      </c>
      <c r="Q138">
        <v>268</v>
      </c>
      <c r="R138">
        <v>523</v>
      </c>
      <c r="S138">
        <v>100000</v>
      </c>
      <c r="T138" t="s">
        <v>238</v>
      </c>
      <c r="U138" t="s">
        <v>70</v>
      </c>
      <c r="V138" t="s">
        <v>243</v>
      </c>
      <c r="W138" t="s">
        <v>244</v>
      </c>
      <c r="X138" t="s">
        <v>243</v>
      </c>
      <c r="Y138">
        <v>523</v>
      </c>
      <c r="Z138">
        <v>51</v>
      </c>
      <c r="AA138">
        <v>272</v>
      </c>
      <c r="AB138">
        <v>35</v>
      </c>
      <c r="AC138">
        <v>0.52</v>
      </c>
      <c r="AD138">
        <v>7.0000000000000007E-2</v>
      </c>
      <c r="AE138">
        <v>0.1</v>
      </c>
      <c r="AF138">
        <v>191</v>
      </c>
      <c r="AG138" t="s">
        <v>70</v>
      </c>
      <c r="AH138">
        <v>-77.013234100000005</v>
      </c>
      <c r="AI138">
        <v>38.909075700000002</v>
      </c>
      <c r="AJ138">
        <v>1</v>
      </c>
    </row>
    <row r="139" spans="1:36" x14ac:dyDescent="0.2">
      <c r="A139" t="s">
        <v>331</v>
      </c>
      <c r="B139" t="s">
        <v>332</v>
      </c>
      <c r="C139">
        <v>105</v>
      </c>
      <c r="D139" t="s">
        <v>236</v>
      </c>
      <c r="E139" t="s">
        <v>60</v>
      </c>
      <c r="F139" t="s">
        <v>70</v>
      </c>
      <c r="G139" t="s">
        <v>70</v>
      </c>
      <c r="H139">
        <v>4</v>
      </c>
      <c r="I139">
        <v>16071823</v>
      </c>
      <c r="J139">
        <v>11058960</v>
      </c>
      <c r="K139">
        <v>27130783</v>
      </c>
      <c r="L139">
        <v>27240</v>
      </c>
      <c r="M139">
        <v>18744</v>
      </c>
      <c r="N139">
        <v>45984</v>
      </c>
      <c r="O139">
        <v>292</v>
      </c>
      <c r="P139">
        <v>201</v>
      </c>
      <c r="Q139">
        <v>493</v>
      </c>
      <c r="R139">
        <v>590</v>
      </c>
      <c r="S139">
        <v>55000</v>
      </c>
      <c r="T139" t="s">
        <v>238</v>
      </c>
      <c r="U139" t="s">
        <v>70</v>
      </c>
      <c r="V139" t="s">
        <v>243</v>
      </c>
      <c r="W139" t="s">
        <v>244</v>
      </c>
      <c r="X139" t="s">
        <v>243</v>
      </c>
      <c r="Y139">
        <v>590</v>
      </c>
      <c r="Z139">
        <v>213</v>
      </c>
      <c r="AA139">
        <v>261</v>
      </c>
      <c r="AB139">
        <v>53</v>
      </c>
      <c r="AC139">
        <v>0.44</v>
      </c>
      <c r="AD139">
        <v>0.09</v>
      </c>
      <c r="AE139">
        <v>0.36</v>
      </c>
      <c r="AF139">
        <v>93</v>
      </c>
      <c r="AG139" t="s">
        <v>70</v>
      </c>
      <c r="AH139">
        <v>-77.030867999999998</v>
      </c>
      <c r="AI139">
        <v>38.944516999999998</v>
      </c>
      <c r="AJ139">
        <v>1</v>
      </c>
    </row>
    <row r="140" spans="1:36" x14ac:dyDescent="0.2">
      <c r="A140" t="s">
        <v>333</v>
      </c>
      <c r="B140" t="s">
        <v>334</v>
      </c>
      <c r="C140">
        <v>108</v>
      </c>
      <c r="D140" t="s">
        <v>236</v>
      </c>
      <c r="E140" t="s">
        <v>127</v>
      </c>
      <c r="F140" t="s">
        <v>70</v>
      </c>
      <c r="G140" t="s">
        <v>70</v>
      </c>
      <c r="H140">
        <v>4</v>
      </c>
      <c r="I140">
        <v>3128675</v>
      </c>
      <c r="J140">
        <v>2305512</v>
      </c>
      <c r="K140">
        <v>5434187</v>
      </c>
      <c r="L140">
        <v>25436</v>
      </c>
      <c r="M140">
        <v>18744</v>
      </c>
      <c r="N140">
        <v>44180</v>
      </c>
      <c r="O140">
        <v>156</v>
      </c>
      <c r="P140">
        <v>115</v>
      </c>
      <c r="Q140">
        <v>270</v>
      </c>
      <c r="R140">
        <v>123</v>
      </c>
      <c r="S140">
        <v>20100</v>
      </c>
      <c r="T140" t="s">
        <v>238</v>
      </c>
      <c r="U140" t="s">
        <v>70</v>
      </c>
      <c r="V140" t="s">
        <v>243</v>
      </c>
      <c r="W140" t="s">
        <v>244</v>
      </c>
      <c r="X140" t="s">
        <v>243</v>
      </c>
      <c r="Y140">
        <v>123</v>
      </c>
      <c r="Z140">
        <v>0</v>
      </c>
      <c r="AA140">
        <v>43</v>
      </c>
      <c r="AB140">
        <v>21</v>
      </c>
      <c r="AC140">
        <v>0.35</v>
      </c>
      <c r="AD140">
        <v>0.17</v>
      </c>
      <c r="AE140">
        <v>0</v>
      </c>
      <c r="AF140">
        <v>163</v>
      </c>
      <c r="AG140" t="s">
        <v>70</v>
      </c>
      <c r="AH140">
        <v>-77.031578999999994</v>
      </c>
      <c r="AI140">
        <v>38.960480400000002</v>
      </c>
      <c r="AJ140">
        <v>1</v>
      </c>
    </row>
    <row r="141" spans="1:36" x14ac:dyDescent="0.2">
      <c r="A141" t="s">
        <v>335</v>
      </c>
      <c r="B141" t="s">
        <v>336</v>
      </c>
      <c r="C141">
        <v>158</v>
      </c>
      <c r="D141" t="s">
        <v>236</v>
      </c>
      <c r="E141" t="s">
        <v>60</v>
      </c>
      <c r="F141" t="s">
        <v>70</v>
      </c>
      <c r="G141" t="s">
        <v>70</v>
      </c>
      <c r="H141">
        <v>5</v>
      </c>
      <c r="I141">
        <v>13706414</v>
      </c>
      <c r="J141">
        <v>6166776</v>
      </c>
      <c r="K141">
        <v>19873190</v>
      </c>
      <c r="L141">
        <v>41661</v>
      </c>
      <c r="M141">
        <v>18744</v>
      </c>
      <c r="N141">
        <v>60405</v>
      </c>
      <c r="O141">
        <v>271</v>
      </c>
      <c r="P141">
        <v>122</v>
      </c>
      <c r="Q141">
        <v>393</v>
      </c>
      <c r="R141">
        <v>329</v>
      </c>
      <c r="S141">
        <v>50600</v>
      </c>
      <c r="T141" t="s">
        <v>238</v>
      </c>
      <c r="U141" t="s">
        <v>70</v>
      </c>
      <c r="V141" t="s">
        <v>243</v>
      </c>
      <c r="W141" t="s">
        <v>244</v>
      </c>
      <c r="X141" t="s">
        <v>243</v>
      </c>
      <c r="Y141">
        <v>329</v>
      </c>
      <c r="Z141">
        <v>86</v>
      </c>
      <c r="AA141">
        <v>193</v>
      </c>
      <c r="AB141">
        <v>18</v>
      </c>
      <c r="AC141">
        <v>0.59</v>
      </c>
      <c r="AD141">
        <v>0.05</v>
      </c>
      <c r="AE141">
        <v>0.26</v>
      </c>
      <c r="AF141">
        <v>154</v>
      </c>
      <c r="AG141" t="s">
        <v>70</v>
      </c>
      <c r="AH141">
        <v>-77.006642999999997</v>
      </c>
      <c r="AI141">
        <v>38.954920799999996</v>
      </c>
      <c r="AJ141">
        <v>1</v>
      </c>
    </row>
    <row r="142" spans="1:36" x14ac:dyDescent="0.2">
      <c r="A142" t="s">
        <v>337</v>
      </c>
      <c r="B142" t="s">
        <v>338</v>
      </c>
      <c r="C142">
        <v>216</v>
      </c>
      <c r="D142" t="s">
        <v>236</v>
      </c>
      <c r="E142" t="s">
        <v>242</v>
      </c>
      <c r="F142" t="s">
        <v>70</v>
      </c>
      <c r="G142" t="s">
        <v>70</v>
      </c>
      <c r="H142">
        <v>8</v>
      </c>
      <c r="I142">
        <v>1339656</v>
      </c>
      <c r="J142">
        <v>5117112</v>
      </c>
      <c r="K142">
        <v>6456768</v>
      </c>
      <c r="L142">
        <v>8643</v>
      </c>
      <c r="M142">
        <v>33014</v>
      </c>
      <c r="N142">
        <v>41657</v>
      </c>
      <c r="O142">
        <v>122</v>
      </c>
      <c r="P142">
        <v>465</v>
      </c>
      <c r="Q142">
        <v>587</v>
      </c>
      <c r="R142">
        <v>155</v>
      </c>
      <c r="S142">
        <v>11000</v>
      </c>
      <c r="T142" t="s">
        <v>238</v>
      </c>
      <c r="U142" t="s">
        <v>70</v>
      </c>
      <c r="V142" t="s">
        <v>243</v>
      </c>
      <c r="W142" t="s">
        <v>244</v>
      </c>
      <c r="X142" t="s">
        <v>243</v>
      </c>
      <c r="Y142">
        <v>273</v>
      </c>
      <c r="Z142">
        <v>0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40</v>
      </c>
      <c r="AG142" t="s">
        <v>70</v>
      </c>
      <c r="AH142">
        <v>-76.992726300000001</v>
      </c>
      <c r="AI142">
        <v>38.862814100000001</v>
      </c>
      <c r="AJ142">
        <v>1</v>
      </c>
    </row>
    <row r="143" spans="1:36" x14ac:dyDescent="0.2">
      <c r="A143" t="s">
        <v>339</v>
      </c>
      <c r="B143" t="s">
        <v>340</v>
      </c>
      <c r="C143">
        <v>3069</v>
      </c>
      <c r="D143" t="s">
        <v>236</v>
      </c>
      <c r="E143" t="s">
        <v>60</v>
      </c>
      <c r="F143" t="s">
        <v>70</v>
      </c>
      <c r="G143" t="s">
        <v>70</v>
      </c>
      <c r="H143">
        <v>1</v>
      </c>
      <c r="I143">
        <v>1282032</v>
      </c>
      <c r="J143">
        <v>3392664</v>
      </c>
      <c r="K143">
        <v>4674696</v>
      </c>
      <c r="L143">
        <v>7083</v>
      </c>
      <c r="M143">
        <v>18744</v>
      </c>
      <c r="N143">
        <v>25827</v>
      </c>
      <c r="O143">
        <v>71</v>
      </c>
      <c r="P143">
        <v>189</v>
      </c>
      <c r="Q143">
        <v>260</v>
      </c>
      <c r="R143">
        <v>181</v>
      </c>
      <c r="S143">
        <v>17976</v>
      </c>
      <c r="T143" t="s">
        <v>238</v>
      </c>
      <c r="U143" t="s">
        <v>70</v>
      </c>
      <c r="V143" t="s">
        <v>243</v>
      </c>
      <c r="W143" t="s">
        <v>244</v>
      </c>
      <c r="X143" t="s">
        <v>243</v>
      </c>
      <c r="Y143">
        <v>181</v>
      </c>
      <c r="Z143">
        <v>10</v>
      </c>
      <c r="AA143">
        <v>22</v>
      </c>
      <c r="AB143">
        <v>48</v>
      </c>
      <c r="AC143">
        <v>0.12</v>
      </c>
      <c r="AD143">
        <v>0.27</v>
      </c>
      <c r="AE143">
        <v>0.06</v>
      </c>
      <c r="AF143">
        <v>99</v>
      </c>
      <c r="AG143" t="s">
        <v>70</v>
      </c>
      <c r="AH143">
        <v>-77.036805799999996</v>
      </c>
      <c r="AI143">
        <v>38.931551800000001</v>
      </c>
      <c r="AJ143">
        <v>1</v>
      </c>
    </row>
    <row r="144" spans="1:36" x14ac:dyDescent="0.2">
      <c r="A144" t="s">
        <v>341</v>
      </c>
      <c r="B144" t="s">
        <v>342</v>
      </c>
      <c r="C144">
        <v>199</v>
      </c>
      <c r="D144" t="s">
        <v>236</v>
      </c>
      <c r="E144" t="s">
        <v>60</v>
      </c>
      <c r="F144" t="s">
        <v>70</v>
      </c>
      <c r="G144" t="s">
        <v>70</v>
      </c>
      <c r="H144">
        <v>1</v>
      </c>
      <c r="I144">
        <v>9258495</v>
      </c>
      <c r="J144">
        <v>6822816</v>
      </c>
      <c r="K144">
        <v>16081311</v>
      </c>
      <c r="L144">
        <v>25435</v>
      </c>
      <c r="M144">
        <v>18744</v>
      </c>
      <c r="N144">
        <v>44179</v>
      </c>
      <c r="O144">
        <v>185</v>
      </c>
      <c r="P144">
        <v>136</v>
      </c>
      <c r="Q144">
        <v>322</v>
      </c>
      <c r="R144">
        <v>364</v>
      </c>
      <c r="S144">
        <v>50000</v>
      </c>
      <c r="T144" t="s">
        <v>238</v>
      </c>
      <c r="U144" t="s">
        <v>70</v>
      </c>
      <c r="V144" t="s">
        <v>243</v>
      </c>
      <c r="W144" t="s">
        <v>244</v>
      </c>
      <c r="X144" t="s">
        <v>243</v>
      </c>
      <c r="Y144">
        <v>364</v>
      </c>
      <c r="Z144">
        <v>180</v>
      </c>
      <c r="AA144">
        <v>130</v>
      </c>
      <c r="AB144">
        <v>56</v>
      </c>
      <c r="AC144">
        <v>0.36</v>
      </c>
      <c r="AD144">
        <v>0.15</v>
      </c>
      <c r="AE144">
        <v>0.49</v>
      </c>
      <c r="AF144">
        <v>206</v>
      </c>
      <c r="AG144" t="s">
        <v>70</v>
      </c>
      <c r="AH144">
        <v>-77.033230799999998</v>
      </c>
      <c r="AI144">
        <v>38.927174000000001</v>
      </c>
      <c r="AJ144">
        <v>1</v>
      </c>
    </row>
    <row r="145" spans="1:36" x14ac:dyDescent="0.2">
      <c r="A145" t="s">
        <v>343</v>
      </c>
      <c r="B145" t="s">
        <v>344</v>
      </c>
      <c r="C145">
        <v>248</v>
      </c>
      <c r="D145" t="s">
        <v>236</v>
      </c>
      <c r="E145" t="s">
        <v>74</v>
      </c>
      <c r="F145" t="s">
        <v>70</v>
      </c>
      <c r="G145" t="s">
        <v>70</v>
      </c>
      <c r="H145">
        <v>1</v>
      </c>
      <c r="I145">
        <v>645120</v>
      </c>
      <c r="J145">
        <v>3936240</v>
      </c>
      <c r="K145">
        <v>4581360</v>
      </c>
      <c r="L145">
        <v>1573</v>
      </c>
      <c r="M145">
        <v>9601</v>
      </c>
      <c r="N145">
        <v>11174</v>
      </c>
      <c r="O145">
        <v>32</v>
      </c>
      <c r="P145">
        <v>195</v>
      </c>
      <c r="Q145">
        <v>227</v>
      </c>
      <c r="R145">
        <v>410</v>
      </c>
      <c r="S145">
        <v>20217</v>
      </c>
      <c r="T145" t="s">
        <v>238</v>
      </c>
      <c r="U145" t="s">
        <v>70</v>
      </c>
      <c r="V145" t="s">
        <v>243</v>
      </c>
      <c r="W145" t="s">
        <v>244</v>
      </c>
      <c r="X145" t="s">
        <v>243</v>
      </c>
      <c r="Y145">
        <v>210</v>
      </c>
      <c r="Z145">
        <v>26</v>
      </c>
      <c r="AA145">
        <v>44</v>
      </c>
      <c r="AB145">
        <v>40</v>
      </c>
      <c r="AC145">
        <v>0.21</v>
      </c>
      <c r="AD145">
        <v>0.19</v>
      </c>
      <c r="AE145">
        <v>0.12</v>
      </c>
      <c r="AF145">
        <v>96</v>
      </c>
      <c r="AG145" t="s">
        <v>70</v>
      </c>
      <c r="AH145">
        <v>-77.0367897</v>
      </c>
      <c r="AI145">
        <v>38.931359700000002</v>
      </c>
      <c r="AJ145">
        <v>1</v>
      </c>
    </row>
    <row r="146" spans="1:36" x14ac:dyDescent="0.2">
      <c r="A146" t="s">
        <v>345</v>
      </c>
      <c r="B146" t="s">
        <v>346</v>
      </c>
      <c r="C146">
        <v>1110</v>
      </c>
      <c r="D146" t="s">
        <v>236</v>
      </c>
      <c r="E146" t="s">
        <v>60</v>
      </c>
      <c r="F146" t="s">
        <v>70</v>
      </c>
      <c r="G146" t="s">
        <v>70</v>
      </c>
      <c r="H146">
        <v>7</v>
      </c>
      <c r="I146">
        <v>6611687</v>
      </c>
      <c r="J146">
        <v>8284848</v>
      </c>
      <c r="K146">
        <v>14896535</v>
      </c>
      <c r="L146">
        <v>8769</v>
      </c>
      <c r="M146">
        <v>12629</v>
      </c>
      <c r="N146">
        <v>22708</v>
      </c>
      <c r="O146">
        <v>82</v>
      </c>
      <c r="P146">
        <v>103</v>
      </c>
      <c r="Q146">
        <v>185</v>
      </c>
      <c r="R146">
        <v>656</v>
      </c>
      <c r="S146">
        <v>80352</v>
      </c>
      <c r="T146" t="s">
        <v>238</v>
      </c>
      <c r="U146" t="s">
        <v>70</v>
      </c>
      <c r="V146" t="s">
        <v>243</v>
      </c>
      <c r="W146" t="s">
        <v>244</v>
      </c>
      <c r="X146" t="s">
        <v>243</v>
      </c>
      <c r="Y146">
        <v>442</v>
      </c>
      <c r="Z146">
        <v>8</v>
      </c>
      <c r="AA146">
        <v>231</v>
      </c>
      <c r="AB146">
        <v>22</v>
      </c>
      <c r="AC146">
        <v>0.52</v>
      </c>
      <c r="AD146">
        <v>0.05</v>
      </c>
      <c r="AE146">
        <v>0.02</v>
      </c>
      <c r="AF146">
        <v>182</v>
      </c>
      <c r="AG146" t="s">
        <v>70</v>
      </c>
      <c r="AH146">
        <v>-76.944913299999996</v>
      </c>
      <c r="AI146">
        <v>38.890774999999998</v>
      </c>
      <c r="AJ146">
        <v>1</v>
      </c>
    </row>
    <row r="147" spans="1:36" x14ac:dyDescent="0.2">
      <c r="A147" t="s">
        <v>347</v>
      </c>
      <c r="B147" t="s">
        <v>348</v>
      </c>
      <c r="C147">
        <v>218</v>
      </c>
      <c r="D147" t="s">
        <v>236</v>
      </c>
      <c r="E147" t="s">
        <v>74</v>
      </c>
      <c r="F147" t="s">
        <v>70</v>
      </c>
      <c r="G147" t="s">
        <v>70</v>
      </c>
      <c r="H147">
        <v>7</v>
      </c>
      <c r="I147">
        <v>697944</v>
      </c>
      <c r="J147">
        <v>2849088</v>
      </c>
      <c r="K147">
        <v>3547032</v>
      </c>
      <c r="L147">
        <v>926</v>
      </c>
      <c r="M147">
        <v>15155</v>
      </c>
      <c r="N147">
        <v>18867</v>
      </c>
      <c r="O147">
        <v>26</v>
      </c>
      <c r="P147">
        <v>106</v>
      </c>
      <c r="Q147">
        <v>132</v>
      </c>
      <c r="R147">
        <v>188</v>
      </c>
      <c r="S147">
        <v>26784</v>
      </c>
      <c r="T147" t="s">
        <v>238</v>
      </c>
      <c r="U147" t="s">
        <v>70</v>
      </c>
      <c r="V147" t="s">
        <v>243</v>
      </c>
      <c r="W147" t="s">
        <v>244</v>
      </c>
      <c r="X147" t="s">
        <v>243</v>
      </c>
      <c r="Y147">
        <v>152</v>
      </c>
      <c r="Z147">
        <v>1</v>
      </c>
      <c r="AA147">
        <v>67</v>
      </c>
      <c r="AB147">
        <v>22</v>
      </c>
      <c r="AC147">
        <v>0.44</v>
      </c>
      <c r="AD147">
        <v>0.14000000000000001</v>
      </c>
      <c r="AE147">
        <v>0.01</v>
      </c>
      <c r="AF147">
        <v>176</v>
      </c>
      <c r="AG147" t="s">
        <v>70</v>
      </c>
      <c r="AH147">
        <v>-76.944288</v>
      </c>
      <c r="AI147">
        <v>38.891528999999998</v>
      </c>
      <c r="AJ147">
        <v>1</v>
      </c>
    </row>
    <row r="148" spans="1:36" x14ac:dyDescent="0.2">
      <c r="A148" t="s">
        <v>349</v>
      </c>
      <c r="B148" t="s">
        <v>350</v>
      </c>
      <c r="C148">
        <v>130</v>
      </c>
      <c r="D148" t="s">
        <v>236</v>
      </c>
      <c r="E148" t="s">
        <v>60</v>
      </c>
      <c r="F148" t="s">
        <v>70</v>
      </c>
      <c r="G148" t="s">
        <v>70</v>
      </c>
      <c r="H148">
        <v>5</v>
      </c>
      <c r="I148">
        <v>10420765</v>
      </c>
      <c r="J148">
        <v>8097408</v>
      </c>
      <c r="K148">
        <v>18518173</v>
      </c>
      <c r="L148">
        <v>23684</v>
      </c>
      <c r="M148">
        <v>18403</v>
      </c>
      <c r="N148">
        <v>42087</v>
      </c>
      <c r="O148">
        <v>208</v>
      </c>
      <c r="P148">
        <v>162</v>
      </c>
      <c r="Q148">
        <v>370</v>
      </c>
      <c r="R148">
        <v>440</v>
      </c>
      <c r="S148">
        <v>50050</v>
      </c>
      <c r="T148" t="s">
        <v>238</v>
      </c>
      <c r="U148" t="s">
        <v>70</v>
      </c>
      <c r="V148" t="s">
        <v>243</v>
      </c>
      <c r="W148" t="s">
        <v>244</v>
      </c>
      <c r="X148" t="s">
        <v>243</v>
      </c>
      <c r="Y148">
        <v>432</v>
      </c>
      <c r="Z148">
        <v>20</v>
      </c>
      <c r="AA148">
        <v>197</v>
      </c>
      <c r="AB148">
        <v>28</v>
      </c>
      <c r="AC148">
        <v>0.46</v>
      </c>
      <c r="AD148">
        <v>0.06</v>
      </c>
      <c r="AE148">
        <v>0.05</v>
      </c>
      <c r="AF148">
        <v>116</v>
      </c>
      <c r="AG148" t="s">
        <v>70</v>
      </c>
      <c r="AH148">
        <v>-76.995555800000005</v>
      </c>
      <c r="AI148">
        <v>38.924176500000002</v>
      </c>
      <c r="AJ148">
        <v>1</v>
      </c>
    </row>
    <row r="149" spans="1:36" x14ac:dyDescent="0.2">
      <c r="A149" t="s">
        <v>351</v>
      </c>
      <c r="B149" t="s">
        <v>352</v>
      </c>
      <c r="C149">
        <v>196</v>
      </c>
      <c r="D149" t="s">
        <v>236</v>
      </c>
      <c r="E149" t="s">
        <v>74</v>
      </c>
      <c r="F149" t="s">
        <v>70</v>
      </c>
      <c r="G149" t="s">
        <v>70</v>
      </c>
      <c r="H149">
        <v>5</v>
      </c>
      <c r="I149">
        <v>7484216</v>
      </c>
      <c r="J149">
        <v>5510736</v>
      </c>
      <c r="K149">
        <v>12994952</v>
      </c>
      <c r="L149">
        <v>23835</v>
      </c>
      <c r="M149">
        <v>17550</v>
      </c>
      <c r="N149">
        <v>41385</v>
      </c>
      <c r="O149">
        <v>188</v>
      </c>
      <c r="P149">
        <v>139</v>
      </c>
      <c r="Q149">
        <v>327</v>
      </c>
      <c r="R149">
        <v>314</v>
      </c>
      <c r="S149">
        <v>39746</v>
      </c>
      <c r="T149" t="s">
        <v>238</v>
      </c>
      <c r="U149" t="s">
        <v>70</v>
      </c>
      <c r="V149" t="s">
        <v>243</v>
      </c>
      <c r="W149" t="s">
        <v>244</v>
      </c>
      <c r="X149" t="s">
        <v>243</v>
      </c>
      <c r="Y149">
        <v>294</v>
      </c>
      <c r="Z149">
        <v>1</v>
      </c>
      <c r="AA149">
        <v>101</v>
      </c>
      <c r="AB149">
        <v>46</v>
      </c>
      <c r="AC149">
        <v>0.34</v>
      </c>
      <c r="AD149">
        <v>0.16</v>
      </c>
      <c r="AE149">
        <v>0</v>
      </c>
      <c r="AF149">
        <v>135</v>
      </c>
      <c r="AG149" t="s">
        <v>70</v>
      </c>
      <c r="AH149">
        <v>-76.995984800000002</v>
      </c>
      <c r="AI149">
        <v>38.9247765</v>
      </c>
      <c r="AJ149">
        <v>1</v>
      </c>
    </row>
    <row r="150" spans="1:36" x14ac:dyDescent="0.2">
      <c r="A150" t="s">
        <v>353</v>
      </c>
      <c r="B150" t="s">
        <v>354</v>
      </c>
      <c r="C150">
        <v>3070</v>
      </c>
      <c r="D150" t="s">
        <v>236</v>
      </c>
      <c r="E150" t="s">
        <v>60</v>
      </c>
      <c r="F150" t="s">
        <v>70</v>
      </c>
      <c r="G150" t="s">
        <v>70</v>
      </c>
      <c r="H150">
        <v>7</v>
      </c>
      <c r="I150">
        <v>2641008</v>
      </c>
      <c r="J150">
        <v>7291416</v>
      </c>
      <c r="K150">
        <v>9932424</v>
      </c>
      <c r="L150">
        <v>3773</v>
      </c>
      <c r="M150">
        <v>10416</v>
      </c>
      <c r="N150">
        <v>14189</v>
      </c>
      <c r="O150">
        <v>85</v>
      </c>
      <c r="P150">
        <v>235</v>
      </c>
      <c r="Q150">
        <v>320</v>
      </c>
      <c r="R150">
        <v>700</v>
      </c>
      <c r="S150">
        <v>31000</v>
      </c>
      <c r="T150" t="s">
        <v>238</v>
      </c>
      <c r="U150" t="s">
        <v>70</v>
      </c>
      <c r="V150" t="s">
        <v>243</v>
      </c>
      <c r="W150" t="s">
        <v>244</v>
      </c>
      <c r="X150" t="s">
        <v>243</v>
      </c>
      <c r="Y150">
        <v>389</v>
      </c>
      <c r="Z150">
        <v>0</v>
      </c>
      <c r="AA150">
        <v>252</v>
      </c>
      <c r="AB150">
        <v>38</v>
      </c>
      <c r="AC150">
        <v>0.65</v>
      </c>
      <c r="AD150">
        <v>0.1</v>
      </c>
      <c r="AE150">
        <v>0</v>
      </c>
      <c r="AF150">
        <v>80</v>
      </c>
      <c r="AG150" t="s">
        <v>70</v>
      </c>
      <c r="AH150">
        <v>-76.9216306</v>
      </c>
      <c r="AI150">
        <v>38.889322700000001</v>
      </c>
      <c r="AJ150">
        <v>1</v>
      </c>
    </row>
    <row r="151" spans="1:36" x14ac:dyDescent="0.2">
      <c r="A151" t="s">
        <v>355</v>
      </c>
      <c r="B151" t="s">
        <v>356</v>
      </c>
      <c r="C151">
        <v>234</v>
      </c>
      <c r="D151" t="s">
        <v>236</v>
      </c>
      <c r="E151" t="s">
        <v>60</v>
      </c>
      <c r="F151" t="s">
        <v>70</v>
      </c>
      <c r="G151" t="s">
        <v>70</v>
      </c>
      <c r="H151">
        <v>8</v>
      </c>
      <c r="I151">
        <v>1904640</v>
      </c>
      <c r="J151">
        <v>11621280</v>
      </c>
      <c r="K151">
        <v>13525920</v>
      </c>
      <c r="L151">
        <v>3047</v>
      </c>
      <c r="M151">
        <v>18594</v>
      </c>
      <c r="N151">
        <v>21641</v>
      </c>
      <c r="O151">
        <v>45</v>
      </c>
      <c r="P151">
        <v>273</v>
      </c>
      <c r="Q151">
        <v>318</v>
      </c>
      <c r="R151">
        <v>625</v>
      </c>
      <c r="S151">
        <v>42528</v>
      </c>
      <c r="T151" t="s">
        <v>238</v>
      </c>
      <c r="U151" t="s">
        <v>70</v>
      </c>
      <c r="V151" t="s">
        <v>243</v>
      </c>
      <c r="W151" t="s">
        <v>244</v>
      </c>
      <c r="X151" t="s">
        <v>243</v>
      </c>
      <c r="Y151">
        <v>620</v>
      </c>
      <c r="Z151">
        <v>1</v>
      </c>
      <c r="AA151">
        <v>436</v>
      </c>
      <c r="AB151">
        <v>70</v>
      </c>
      <c r="AC151">
        <v>0.7</v>
      </c>
      <c r="AD151">
        <v>0.11</v>
      </c>
      <c r="AE151">
        <v>0</v>
      </c>
      <c r="AF151">
        <v>69</v>
      </c>
      <c r="AG151" t="s">
        <v>70</v>
      </c>
      <c r="AH151">
        <v>-76.998145699999995</v>
      </c>
      <c r="AI151">
        <v>38.843498699999998</v>
      </c>
      <c r="AJ151">
        <v>1</v>
      </c>
    </row>
    <row r="152" spans="1:36" x14ac:dyDescent="0.2">
      <c r="A152" t="s">
        <v>357</v>
      </c>
      <c r="B152" t="s">
        <v>358</v>
      </c>
      <c r="C152">
        <v>195</v>
      </c>
      <c r="D152" t="s">
        <v>236</v>
      </c>
      <c r="E152" t="s">
        <v>60</v>
      </c>
      <c r="F152" t="s">
        <v>70</v>
      </c>
      <c r="G152" t="s">
        <v>70</v>
      </c>
      <c r="H152">
        <v>8</v>
      </c>
      <c r="I152">
        <v>13087929</v>
      </c>
      <c r="J152">
        <v>14507856</v>
      </c>
      <c r="K152">
        <v>27595785</v>
      </c>
      <c r="L152">
        <v>16360</v>
      </c>
      <c r="M152">
        <v>18135</v>
      </c>
      <c r="N152">
        <v>34495</v>
      </c>
      <c r="O152">
        <v>218</v>
      </c>
      <c r="P152">
        <v>242</v>
      </c>
      <c r="Q152">
        <v>460</v>
      </c>
      <c r="R152">
        <v>800</v>
      </c>
      <c r="S152">
        <v>60000</v>
      </c>
      <c r="T152" t="s">
        <v>238</v>
      </c>
      <c r="U152" t="s">
        <v>70</v>
      </c>
      <c r="V152" t="s">
        <v>243</v>
      </c>
      <c r="W152" t="s">
        <v>244</v>
      </c>
      <c r="X152" t="s">
        <v>243</v>
      </c>
      <c r="Y152">
        <v>774</v>
      </c>
      <c r="Z152">
        <v>2</v>
      </c>
      <c r="AA152">
        <v>466</v>
      </c>
      <c r="AB152">
        <v>83</v>
      </c>
      <c r="AC152">
        <v>0.6</v>
      </c>
      <c r="AD152">
        <v>0.11</v>
      </c>
      <c r="AE152">
        <v>0</v>
      </c>
      <c r="AF152">
        <v>78</v>
      </c>
      <c r="AG152" t="s">
        <v>70</v>
      </c>
      <c r="AH152">
        <v>-76.993644099999997</v>
      </c>
      <c r="AI152">
        <v>38.840626299999997</v>
      </c>
      <c r="AJ152">
        <v>1</v>
      </c>
    </row>
    <row r="153" spans="1:36" x14ac:dyDescent="0.2">
      <c r="A153" t="s">
        <v>359</v>
      </c>
      <c r="B153" t="s">
        <v>360</v>
      </c>
      <c r="C153">
        <v>1125</v>
      </c>
      <c r="D153" t="s">
        <v>236</v>
      </c>
      <c r="E153" t="s">
        <v>60</v>
      </c>
      <c r="F153" t="s">
        <v>70</v>
      </c>
      <c r="G153" t="s">
        <v>70</v>
      </c>
      <c r="H153">
        <v>6</v>
      </c>
      <c r="I153">
        <v>2897921</v>
      </c>
      <c r="J153">
        <v>2736624</v>
      </c>
      <c r="K153">
        <v>5634545</v>
      </c>
      <c r="L153">
        <v>18112</v>
      </c>
      <c r="M153">
        <v>17104</v>
      </c>
      <c r="N153">
        <v>35216</v>
      </c>
      <c r="O153">
        <v>341</v>
      </c>
      <c r="P153">
        <v>322</v>
      </c>
      <c r="Q153">
        <v>663</v>
      </c>
      <c r="R153">
        <v>160</v>
      </c>
      <c r="S153">
        <v>8500</v>
      </c>
      <c r="T153" t="s">
        <v>238</v>
      </c>
      <c r="U153" t="s">
        <v>70</v>
      </c>
      <c r="V153" t="s">
        <v>243</v>
      </c>
      <c r="W153" t="s">
        <v>244</v>
      </c>
      <c r="X153" t="s">
        <v>243</v>
      </c>
      <c r="Y153">
        <v>146</v>
      </c>
      <c r="Z153">
        <v>0</v>
      </c>
      <c r="AA153">
        <v>79</v>
      </c>
      <c r="AB153">
        <v>11</v>
      </c>
      <c r="AC153">
        <v>0.54</v>
      </c>
      <c r="AD153">
        <v>0.08</v>
      </c>
      <c r="AE153">
        <v>0</v>
      </c>
      <c r="AF153">
        <v>58</v>
      </c>
      <c r="AG153" t="s">
        <v>70</v>
      </c>
      <c r="AH153">
        <v>-77.005121500000001</v>
      </c>
      <c r="AI153">
        <v>38.877859000000001</v>
      </c>
      <c r="AJ153">
        <v>1</v>
      </c>
    </row>
    <row r="154" spans="1:36" x14ac:dyDescent="0.2">
      <c r="A154" t="s">
        <v>361</v>
      </c>
      <c r="B154" t="s">
        <v>362</v>
      </c>
      <c r="C154">
        <v>138</v>
      </c>
      <c r="D154" t="s">
        <v>236</v>
      </c>
      <c r="E154" t="s">
        <v>60</v>
      </c>
      <c r="F154" t="s">
        <v>70</v>
      </c>
      <c r="G154" t="s">
        <v>70</v>
      </c>
      <c r="H154">
        <v>8</v>
      </c>
      <c r="I154">
        <v>5147251</v>
      </c>
      <c r="J154">
        <v>4854696</v>
      </c>
      <c r="K154">
        <v>10001947</v>
      </c>
      <c r="L154">
        <v>29273</v>
      </c>
      <c r="M154">
        <v>29967</v>
      </c>
      <c r="N154">
        <v>61740</v>
      </c>
      <c r="O154">
        <v>304</v>
      </c>
      <c r="P154">
        <v>311</v>
      </c>
      <c r="Q154">
        <v>641</v>
      </c>
      <c r="R154">
        <v>162</v>
      </c>
      <c r="S154">
        <v>15602</v>
      </c>
      <c r="T154" t="s">
        <v>238</v>
      </c>
      <c r="U154" t="s">
        <v>70</v>
      </c>
      <c r="V154" t="s">
        <v>243</v>
      </c>
      <c r="W154" t="s">
        <v>244</v>
      </c>
      <c r="X154" t="s">
        <v>243</v>
      </c>
      <c r="Y154">
        <v>259</v>
      </c>
      <c r="Z154">
        <v>0</v>
      </c>
      <c r="AA154">
        <v>167</v>
      </c>
      <c r="AB154">
        <v>22</v>
      </c>
      <c r="AC154">
        <v>0.64</v>
      </c>
      <c r="AD154">
        <v>0.08</v>
      </c>
      <c r="AE154">
        <v>0</v>
      </c>
      <c r="AF154">
        <v>76</v>
      </c>
      <c r="AG154" t="s">
        <v>70</v>
      </c>
      <c r="AH154">
        <v>-76.990566000000001</v>
      </c>
      <c r="AI154">
        <v>38.831741399999999</v>
      </c>
      <c r="AJ154">
        <v>1</v>
      </c>
    </row>
    <row r="155" spans="1:36" x14ac:dyDescent="0.2">
      <c r="A155" t="s">
        <v>363</v>
      </c>
      <c r="B155" t="s">
        <v>364</v>
      </c>
      <c r="C155">
        <v>138</v>
      </c>
      <c r="D155" t="s">
        <v>236</v>
      </c>
      <c r="E155" t="s">
        <v>60</v>
      </c>
      <c r="F155" t="s">
        <v>70</v>
      </c>
      <c r="G155" t="s">
        <v>70</v>
      </c>
      <c r="H155">
        <v>8</v>
      </c>
      <c r="I155">
        <v>339000</v>
      </c>
      <c r="J155" t="s">
        <v>70</v>
      </c>
      <c r="K155" t="s">
        <v>70</v>
      </c>
      <c r="L155">
        <v>40189</v>
      </c>
      <c r="M155">
        <v>0</v>
      </c>
      <c r="N155">
        <v>0</v>
      </c>
      <c r="O155">
        <v>1182</v>
      </c>
      <c r="P155">
        <v>0</v>
      </c>
      <c r="Q155">
        <v>0</v>
      </c>
      <c r="R155">
        <v>118</v>
      </c>
      <c r="S155">
        <v>4012</v>
      </c>
      <c r="T155" t="s">
        <v>238</v>
      </c>
      <c r="U155" t="s">
        <v>70</v>
      </c>
      <c r="V155" t="s">
        <v>243</v>
      </c>
      <c r="W155" t="s">
        <v>244</v>
      </c>
      <c r="X155" t="s">
        <v>243</v>
      </c>
      <c r="Y155" t="s">
        <v>70</v>
      </c>
      <c r="Z155">
        <v>0</v>
      </c>
      <c r="AA155">
        <v>167</v>
      </c>
      <c r="AB155">
        <v>22</v>
      </c>
      <c r="AC155">
        <v>0.64</v>
      </c>
      <c r="AD155">
        <v>0.08</v>
      </c>
      <c r="AE155">
        <v>0</v>
      </c>
      <c r="AF155">
        <v>76</v>
      </c>
      <c r="AG155" t="s">
        <v>70</v>
      </c>
      <c r="AH155">
        <v>-76.989566999999994</v>
      </c>
      <c r="AI155">
        <v>38.8310119</v>
      </c>
      <c r="AJ155">
        <v>1</v>
      </c>
    </row>
    <row r="156" spans="1:36" x14ac:dyDescent="0.2">
      <c r="A156" t="s">
        <v>365</v>
      </c>
      <c r="B156" t="s">
        <v>366</v>
      </c>
      <c r="C156">
        <v>146</v>
      </c>
      <c r="D156" t="s">
        <v>236</v>
      </c>
      <c r="E156" t="s">
        <v>74</v>
      </c>
      <c r="F156" t="s">
        <v>70</v>
      </c>
      <c r="G156" t="s">
        <v>70</v>
      </c>
      <c r="H156">
        <v>1</v>
      </c>
      <c r="I156">
        <v>10299664</v>
      </c>
      <c r="J156">
        <v>7066488</v>
      </c>
      <c r="K156">
        <v>17366152</v>
      </c>
      <c r="L156">
        <v>26075</v>
      </c>
      <c r="M156">
        <v>17890</v>
      </c>
      <c r="N156">
        <v>43965</v>
      </c>
      <c r="O156">
        <v>226</v>
      </c>
      <c r="P156">
        <v>155</v>
      </c>
      <c r="Q156">
        <v>382</v>
      </c>
      <c r="R156">
        <v>395</v>
      </c>
      <c r="S156">
        <v>45484</v>
      </c>
      <c r="T156" t="s">
        <v>238</v>
      </c>
      <c r="U156" t="s">
        <v>70</v>
      </c>
      <c r="V156" t="s">
        <v>243</v>
      </c>
      <c r="W156" t="s">
        <v>244</v>
      </c>
      <c r="X156" t="s">
        <v>243</v>
      </c>
      <c r="Y156">
        <v>377</v>
      </c>
      <c r="Z156">
        <v>54</v>
      </c>
      <c r="AA156">
        <v>157</v>
      </c>
      <c r="AB156">
        <v>77</v>
      </c>
      <c r="AC156">
        <v>0.42</v>
      </c>
      <c r="AD156">
        <v>0.2</v>
      </c>
      <c r="AE156">
        <v>0.14000000000000001</v>
      </c>
      <c r="AF156">
        <v>121</v>
      </c>
      <c r="AG156" t="s">
        <v>70</v>
      </c>
      <c r="AH156">
        <v>-77.024366900000004</v>
      </c>
      <c r="AI156">
        <v>38.934378799999998</v>
      </c>
      <c r="AJ156">
        <v>1</v>
      </c>
    </row>
    <row r="157" spans="1:36" x14ac:dyDescent="0.2">
      <c r="A157" t="s">
        <v>367</v>
      </c>
      <c r="B157" t="s">
        <v>368</v>
      </c>
      <c r="C157">
        <v>1206</v>
      </c>
      <c r="D157" t="s">
        <v>236</v>
      </c>
      <c r="E157" t="s">
        <v>60</v>
      </c>
      <c r="F157" t="s">
        <v>70</v>
      </c>
      <c r="G157" t="s">
        <v>70</v>
      </c>
      <c r="H157">
        <v>4</v>
      </c>
      <c r="I157">
        <v>2661384</v>
      </c>
      <c r="J157">
        <v>6710352</v>
      </c>
      <c r="K157">
        <v>9371736</v>
      </c>
      <c r="L157" t="s">
        <v>70</v>
      </c>
      <c r="M157">
        <v>0</v>
      </c>
      <c r="N157" t="s">
        <v>70</v>
      </c>
      <c r="O157">
        <v>49</v>
      </c>
      <c r="P157">
        <v>125</v>
      </c>
      <c r="Q157">
        <v>174</v>
      </c>
      <c r="R157" t="s">
        <v>70</v>
      </c>
      <c r="S157">
        <v>53800</v>
      </c>
      <c r="T157" t="s">
        <v>238</v>
      </c>
      <c r="U157" t="s">
        <v>70</v>
      </c>
      <c r="V157" t="s">
        <v>243</v>
      </c>
      <c r="W157" t="s">
        <v>244</v>
      </c>
      <c r="X157" t="s">
        <v>243</v>
      </c>
      <c r="Y157">
        <v>358</v>
      </c>
      <c r="Z157">
        <v>108</v>
      </c>
      <c r="AA157">
        <v>126</v>
      </c>
      <c r="AB157">
        <v>39</v>
      </c>
      <c r="AC157">
        <v>0.35</v>
      </c>
      <c r="AD157">
        <v>0.11</v>
      </c>
      <c r="AE157">
        <v>0.3</v>
      </c>
      <c r="AF157">
        <v>150</v>
      </c>
      <c r="AG157" t="s">
        <v>70</v>
      </c>
      <c r="AH157">
        <v>-77.023494299999996</v>
      </c>
      <c r="AI157">
        <v>38.945189800000001</v>
      </c>
      <c r="AJ157">
        <v>1</v>
      </c>
    </row>
    <row r="158" spans="1:36" x14ac:dyDescent="0.2">
      <c r="A158" t="s">
        <v>369</v>
      </c>
      <c r="B158" t="s">
        <v>370</v>
      </c>
      <c r="C158">
        <v>1138</v>
      </c>
      <c r="D158" t="s">
        <v>236</v>
      </c>
      <c r="E158" t="s">
        <v>54</v>
      </c>
      <c r="F158" t="s">
        <v>70</v>
      </c>
      <c r="G158" t="s">
        <v>70</v>
      </c>
      <c r="H158">
        <v>4</v>
      </c>
      <c r="I158">
        <v>5596776</v>
      </c>
      <c r="J158">
        <v>7909968</v>
      </c>
      <c r="K158">
        <v>13506744</v>
      </c>
      <c r="L158">
        <v>7040</v>
      </c>
      <c r="M158">
        <v>9950</v>
      </c>
      <c r="N158">
        <v>16990</v>
      </c>
      <c r="O158">
        <v>317</v>
      </c>
      <c r="P158">
        <v>448</v>
      </c>
      <c r="Q158">
        <v>765</v>
      </c>
      <c r="R158">
        <v>795</v>
      </c>
      <c r="S158">
        <v>17647</v>
      </c>
      <c r="T158" t="s">
        <v>238</v>
      </c>
      <c r="U158" t="s">
        <v>70</v>
      </c>
      <c r="V158" t="s">
        <v>243</v>
      </c>
      <c r="W158" t="s">
        <v>244</v>
      </c>
      <c r="X158" t="s">
        <v>243</v>
      </c>
      <c r="Y158">
        <v>422</v>
      </c>
      <c r="Z158">
        <v>66</v>
      </c>
      <c r="AA158">
        <v>218</v>
      </c>
      <c r="AB158">
        <v>90</v>
      </c>
      <c r="AC158">
        <v>0.52</v>
      </c>
      <c r="AD158">
        <v>0.21</v>
      </c>
      <c r="AE158">
        <v>0.16</v>
      </c>
      <c r="AF158">
        <v>42</v>
      </c>
      <c r="AG158" t="s">
        <v>70</v>
      </c>
      <c r="AH158">
        <v>-77.022371000000007</v>
      </c>
      <c r="AI158">
        <v>38.945656999999997</v>
      </c>
      <c r="AJ158">
        <v>1</v>
      </c>
    </row>
    <row r="159" spans="1:36" x14ac:dyDescent="0.2">
      <c r="A159" t="s">
        <v>371</v>
      </c>
      <c r="B159" t="s">
        <v>372</v>
      </c>
      <c r="C159">
        <v>159</v>
      </c>
      <c r="D159" t="s">
        <v>236</v>
      </c>
      <c r="E159" t="s">
        <v>60</v>
      </c>
      <c r="F159" t="s">
        <v>70</v>
      </c>
      <c r="G159" t="s">
        <v>70</v>
      </c>
      <c r="H159">
        <v>5</v>
      </c>
      <c r="I159">
        <v>11118784</v>
      </c>
      <c r="J159">
        <v>6560400</v>
      </c>
      <c r="K159">
        <v>17679184</v>
      </c>
      <c r="L159">
        <v>31768</v>
      </c>
      <c r="M159">
        <v>18744</v>
      </c>
      <c r="N159">
        <v>50512</v>
      </c>
      <c r="O159">
        <v>344</v>
      </c>
      <c r="P159">
        <v>203</v>
      </c>
      <c r="Q159">
        <v>547</v>
      </c>
      <c r="R159">
        <v>350</v>
      </c>
      <c r="S159">
        <v>32341</v>
      </c>
      <c r="T159" t="s">
        <v>238</v>
      </c>
      <c r="U159" t="s">
        <v>70</v>
      </c>
      <c r="V159" t="s">
        <v>243</v>
      </c>
      <c r="W159" t="s">
        <v>244</v>
      </c>
      <c r="X159" t="s">
        <v>243</v>
      </c>
      <c r="Y159">
        <v>350</v>
      </c>
      <c r="Z159">
        <v>63</v>
      </c>
      <c r="AA159">
        <v>62</v>
      </c>
      <c r="AB159">
        <v>26</v>
      </c>
      <c r="AC159">
        <v>0.18</v>
      </c>
      <c r="AD159">
        <v>7.0000000000000007E-2</v>
      </c>
      <c r="AE159">
        <v>0.18</v>
      </c>
      <c r="AF159">
        <v>92</v>
      </c>
      <c r="AG159" t="s">
        <v>70</v>
      </c>
      <c r="AH159">
        <v>-76.989966699999997</v>
      </c>
      <c r="AI159">
        <v>38.934916000000001</v>
      </c>
      <c r="AJ159">
        <v>1</v>
      </c>
    </row>
    <row r="160" spans="1:36" x14ac:dyDescent="0.2">
      <c r="A160" t="s">
        <v>373</v>
      </c>
      <c r="B160" t="s">
        <v>374</v>
      </c>
      <c r="C160">
        <v>1113</v>
      </c>
      <c r="D160" t="s">
        <v>236</v>
      </c>
      <c r="E160" t="s">
        <v>60</v>
      </c>
      <c r="F160" t="s">
        <v>70</v>
      </c>
      <c r="G160" t="s">
        <v>70</v>
      </c>
      <c r="H160">
        <v>8</v>
      </c>
      <c r="I160">
        <v>8332774</v>
      </c>
      <c r="J160">
        <v>10665336</v>
      </c>
      <c r="K160">
        <v>18998110</v>
      </c>
      <c r="L160">
        <v>9611</v>
      </c>
      <c r="M160">
        <v>12301</v>
      </c>
      <c r="N160">
        <v>21912</v>
      </c>
      <c r="O160">
        <v>123</v>
      </c>
      <c r="P160">
        <v>158</v>
      </c>
      <c r="Q160">
        <v>281</v>
      </c>
      <c r="R160">
        <v>867</v>
      </c>
      <c r="S160">
        <v>67508</v>
      </c>
      <c r="T160" t="s">
        <v>238</v>
      </c>
      <c r="U160" t="s">
        <v>70</v>
      </c>
      <c r="V160" t="s">
        <v>243</v>
      </c>
      <c r="W160" t="s">
        <v>244</v>
      </c>
      <c r="X160" t="s">
        <v>243</v>
      </c>
      <c r="Y160">
        <v>569</v>
      </c>
      <c r="Z160">
        <v>0</v>
      </c>
      <c r="AA160">
        <v>366</v>
      </c>
      <c r="AB160">
        <v>23</v>
      </c>
      <c r="AC160">
        <v>0.64</v>
      </c>
      <c r="AD160">
        <v>0.04</v>
      </c>
      <c r="AE160">
        <v>0</v>
      </c>
      <c r="AF160">
        <v>119</v>
      </c>
      <c r="AG160" t="s">
        <v>70</v>
      </c>
      <c r="AH160">
        <v>-76.995294700000002</v>
      </c>
      <c r="AI160">
        <v>38.860014800000002</v>
      </c>
      <c r="AJ160">
        <v>1</v>
      </c>
    </row>
    <row r="161" spans="1:36" x14ac:dyDescent="0.2">
      <c r="A161" t="s">
        <v>375</v>
      </c>
      <c r="B161" t="s">
        <v>376</v>
      </c>
      <c r="C161">
        <v>1211</v>
      </c>
      <c r="D161" t="s">
        <v>236</v>
      </c>
      <c r="E161" t="s">
        <v>74</v>
      </c>
      <c r="F161" t="s">
        <v>70</v>
      </c>
      <c r="G161" t="s">
        <v>70</v>
      </c>
      <c r="H161">
        <v>8</v>
      </c>
      <c r="I161">
        <v>476160</v>
      </c>
      <c r="J161">
        <v>2905320</v>
      </c>
      <c r="K161">
        <v>3381480</v>
      </c>
      <c r="L161" t="s">
        <v>70</v>
      </c>
      <c r="M161">
        <v>0</v>
      </c>
      <c r="N161" t="s">
        <v>70</v>
      </c>
      <c r="O161">
        <v>25</v>
      </c>
      <c r="P161">
        <v>151</v>
      </c>
      <c r="Q161">
        <v>175</v>
      </c>
      <c r="R161" t="s">
        <v>70</v>
      </c>
      <c r="S161">
        <v>19288</v>
      </c>
      <c r="T161" t="s">
        <v>238</v>
      </c>
      <c r="U161" t="s">
        <v>70</v>
      </c>
      <c r="V161" t="s">
        <v>243</v>
      </c>
      <c r="W161" t="s">
        <v>244</v>
      </c>
      <c r="X161" t="s">
        <v>243</v>
      </c>
      <c r="Y161">
        <v>155</v>
      </c>
      <c r="Z161">
        <v>0</v>
      </c>
      <c r="AA161">
        <v>100</v>
      </c>
      <c r="AB161">
        <v>27</v>
      </c>
      <c r="AC161">
        <v>0.65</v>
      </c>
      <c r="AD161">
        <v>0.17</v>
      </c>
      <c r="AE161">
        <v>0</v>
      </c>
      <c r="AF161">
        <v>124</v>
      </c>
      <c r="AG161" t="s">
        <v>70</v>
      </c>
      <c r="AH161">
        <v>-76.993956800000007</v>
      </c>
      <c r="AI161">
        <v>38.8608853</v>
      </c>
      <c r="AJ161">
        <v>1</v>
      </c>
    </row>
    <row r="162" spans="1:36" x14ac:dyDescent="0.2">
      <c r="A162" t="s">
        <v>377</v>
      </c>
      <c r="B162" t="s">
        <v>378</v>
      </c>
      <c r="C162" t="s">
        <v>70</v>
      </c>
      <c r="D162" t="s">
        <v>53</v>
      </c>
      <c r="E162" t="s">
        <v>237</v>
      </c>
      <c r="F162" t="s">
        <v>70</v>
      </c>
      <c r="G162" t="s">
        <v>70</v>
      </c>
      <c r="H162">
        <v>8</v>
      </c>
      <c r="I162">
        <v>4532419</v>
      </c>
      <c r="J162">
        <v>0</v>
      </c>
      <c r="K162">
        <v>4532419</v>
      </c>
      <c r="L162" t="s">
        <v>70</v>
      </c>
      <c r="M162">
        <v>0</v>
      </c>
      <c r="N162">
        <v>10072</v>
      </c>
      <c r="O162">
        <v>23</v>
      </c>
      <c r="P162">
        <v>0</v>
      </c>
      <c r="Q162">
        <v>23</v>
      </c>
      <c r="R162">
        <v>450</v>
      </c>
      <c r="S162">
        <v>193800</v>
      </c>
      <c r="T162" t="s">
        <v>62</v>
      </c>
      <c r="U162">
        <v>2009</v>
      </c>
      <c r="V162" t="s">
        <v>237</v>
      </c>
      <c r="W162" t="s">
        <v>239</v>
      </c>
      <c r="X162" t="s">
        <v>239</v>
      </c>
      <c r="Y162" t="s">
        <v>70</v>
      </c>
      <c r="Z162" t="s">
        <v>70</v>
      </c>
      <c r="AA162" t="s">
        <v>70</v>
      </c>
      <c r="AB162" t="s">
        <v>70</v>
      </c>
      <c r="AC162" t="s">
        <v>70</v>
      </c>
      <c r="AD162" t="s">
        <v>70</v>
      </c>
      <c r="AE162" t="s">
        <v>70</v>
      </c>
      <c r="AF162" t="s">
        <v>70</v>
      </c>
      <c r="AG162" t="s">
        <v>70</v>
      </c>
      <c r="AH162" t="s">
        <v>70</v>
      </c>
      <c r="AI162" t="s">
        <v>70</v>
      </c>
      <c r="AJ162">
        <v>0</v>
      </c>
    </row>
    <row r="163" spans="1:36" x14ac:dyDescent="0.2">
      <c r="A163" t="s">
        <v>379</v>
      </c>
      <c r="B163" t="s">
        <v>380</v>
      </c>
      <c r="C163">
        <v>361</v>
      </c>
      <c r="D163" t="s">
        <v>236</v>
      </c>
      <c r="E163" t="s">
        <v>60</v>
      </c>
      <c r="F163" t="s">
        <v>70</v>
      </c>
      <c r="G163" t="s">
        <v>70</v>
      </c>
      <c r="H163">
        <v>7</v>
      </c>
      <c r="I163">
        <v>23015084</v>
      </c>
      <c r="J163">
        <v>7103976</v>
      </c>
      <c r="K163">
        <v>30119060</v>
      </c>
      <c r="L163">
        <v>34096</v>
      </c>
      <c r="M163">
        <v>21018</v>
      </c>
      <c r="N163">
        <v>89110</v>
      </c>
      <c r="O163">
        <v>435</v>
      </c>
      <c r="P163">
        <v>134</v>
      </c>
      <c r="Q163">
        <v>569</v>
      </c>
      <c r="R163">
        <v>338</v>
      </c>
      <c r="S163">
        <v>52944</v>
      </c>
      <c r="T163" t="s">
        <v>238</v>
      </c>
      <c r="U163" t="s">
        <v>70</v>
      </c>
      <c r="V163" t="s">
        <v>243</v>
      </c>
      <c r="W163" t="s">
        <v>244</v>
      </c>
      <c r="X163" t="s">
        <v>243</v>
      </c>
      <c r="Y163">
        <v>379</v>
      </c>
      <c r="Z163">
        <v>6</v>
      </c>
      <c r="AA163">
        <v>289</v>
      </c>
      <c r="AB163">
        <v>14</v>
      </c>
      <c r="AC163">
        <v>0.76</v>
      </c>
      <c r="AD163">
        <v>0.04</v>
      </c>
      <c r="AE163">
        <v>0.02</v>
      </c>
      <c r="AF163">
        <v>140</v>
      </c>
      <c r="AG163" t="s">
        <v>70</v>
      </c>
      <c r="AH163">
        <v>-76.976256000000006</v>
      </c>
      <c r="AI163">
        <v>38.898544000000001</v>
      </c>
      <c r="AJ163">
        <v>1</v>
      </c>
    </row>
    <row r="164" spans="1:36" x14ac:dyDescent="0.2">
      <c r="A164" t="s">
        <v>381</v>
      </c>
      <c r="B164" t="s">
        <v>380</v>
      </c>
      <c r="C164">
        <v>362</v>
      </c>
      <c r="D164" t="s">
        <v>236</v>
      </c>
      <c r="E164" t="s">
        <v>74</v>
      </c>
      <c r="F164" t="s">
        <v>70</v>
      </c>
      <c r="G164" t="s">
        <v>70</v>
      </c>
      <c r="H164">
        <v>7</v>
      </c>
      <c r="I164">
        <v>654336</v>
      </c>
      <c r="J164">
        <v>3992472</v>
      </c>
      <c r="K164">
        <v>4646808</v>
      </c>
      <c r="L164">
        <v>969</v>
      </c>
      <c r="M164">
        <v>11847</v>
      </c>
      <c r="N164">
        <v>13789</v>
      </c>
      <c r="O164">
        <v>12</v>
      </c>
      <c r="P164">
        <v>75</v>
      </c>
      <c r="Q164">
        <v>88</v>
      </c>
      <c r="R164">
        <v>337</v>
      </c>
      <c r="S164">
        <v>52944</v>
      </c>
      <c r="T164" t="s">
        <v>238</v>
      </c>
      <c r="U164" t="s">
        <v>70</v>
      </c>
      <c r="V164" t="s">
        <v>243</v>
      </c>
      <c r="W164" t="s">
        <v>244</v>
      </c>
      <c r="X164" t="s">
        <v>243</v>
      </c>
      <c r="Y164">
        <v>213</v>
      </c>
      <c r="Z164">
        <v>1</v>
      </c>
      <c r="AA164">
        <v>147</v>
      </c>
      <c r="AB164">
        <v>42</v>
      </c>
      <c r="AC164">
        <v>0.69</v>
      </c>
      <c r="AD164">
        <v>0.2</v>
      </c>
      <c r="AE164">
        <v>0</v>
      </c>
      <c r="AF164" t="s">
        <v>70</v>
      </c>
      <c r="AG164" t="s">
        <v>70</v>
      </c>
      <c r="AH164">
        <v>-76.976256000000006</v>
      </c>
      <c r="AI164">
        <v>38.898544000000001</v>
      </c>
      <c r="AJ164">
        <v>1</v>
      </c>
    </row>
    <row r="165" spans="1:36" x14ac:dyDescent="0.2">
      <c r="A165" t="s">
        <v>382</v>
      </c>
      <c r="B165" t="s">
        <v>383</v>
      </c>
      <c r="C165">
        <v>363</v>
      </c>
      <c r="D165" t="s">
        <v>236</v>
      </c>
      <c r="E165" t="s">
        <v>127</v>
      </c>
      <c r="F165" t="s">
        <v>70</v>
      </c>
      <c r="G165" t="s">
        <v>70</v>
      </c>
      <c r="H165">
        <v>6</v>
      </c>
      <c r="I165">
        <v>27221633</v>
      </c>
      <c r="J165">
        <v>13458192</v>
      </c>
      <c r="K165">
        <v>40679825</v>
      </c>
      <c r="L165">
        <v>35818</v>
      </c>
      <c r="M165">
        <v>17708</v>
      </c>
      <c r="N165">
        <v>53526</v>
      </c>
      <c r="O165">
        <v>337</v>
      </c>
      <c r="P165">
        <v>166</v>
      </c>
      <c r="Q165">
        <v>503</v>
      </c>
      <c r="R165">
        <v>760</v>
      </c>
      <c r="S165">
        <v>80860</v>
      </c>
      <c r="T165" t="s">
        <v>238</v>
      </c>
      <c r="U165" t="s">
        <v>70</v>
      </c>
      <c r="V165" t="s">
        <v>243</v>
      </c>
      <c r="W165" t="s">
        <v>244</v>
      </c>
      <c r="X165" t="s">
        <v>243</v>
      </c>
      <c r="Y165">
        <v>718</v>
      </c>
      <c r="Z165">
        <v>1</v>
      </c>
      <c r="AA165">
        <v>435</v>
      </c>
      <c r="AB165">
        <v>77</v>
      </c>
      <c r="AC165">
        <v>0.61</v>
      </c>
      <c r="AD165">
        <v>0.11</v>
      </c>
      <c r="AE165">
        <v>0</v>
      </c>
      <c r="AF165">
        <v>113</v>
      </c>
      <c r="AG165" t="s">
        <v>70</v>
      </c>
      <c r="AH165">
        <v>-76.986715000000004</v>
      </c>
      <c r="AI165">
        <v>38.879337</v>
      </c>
      <c r="AJ165">
        <v>1</v>
      </c>
    </row>
    <row r="166" spans="1:36" x14ac:dyDescent="0.2">
      <c r="A166" t="s">
        <v>384</v>
      </c>
      <c r="B166" t="s">
        <v>385</v>
      </c>
      <c r="C166">
        <v>113</v>
      </c>
      <c r="D166" t="s">
        <v>236</v>
      </c>
      <c r="E166" t="s">
        <v>60</v>
      </c>
      <c r="F166" t="s">
        <v>70</v>
      </c>
      <c r="G166" t="s">
        <v>70</v>
      </c>
      <c r="H166">
        <v>8</v>
      </c>
      <c r="I166">
        <v>21108472</v>
      </c>
      <c r="J166">
        <v>10796544</v>
      </c>
      <c r="K166">
        <v>31905016</v>
      </c>
      <c r="L166">
        <v>37694</v>
      </c>
      <c r="M166">
        <v>19280</v>
      </c>
      <c r="N166">
        <v>56973</v>
      </c>
      <c r="O166">
        <v>361</v>
      </c>
      <c r="P166">
        <v>184</v>
      </c>
      <c r="Q166">
        <v>545</v>
      </c>
      <c r="R166">
        <v>560</v>
      </c>
      <c r="S166">
        <v>58539</v>
      </c>
      <c r="T166" t="s">
        <v>238</v>
      </c>
      <c r="U166" t="s">
        <v>70</v>
      </c>
      <c r="V166" t="s">
        <v>243</v>
      </c>
      <c r="W166" t="s">
        <v>244</v>
      </c>
      <c r="X166" t="s">
        <v>243</v>
      </c>
      <c r="Y166">
        <v>576</v>
      </c>
      <c r="Z166">
        <v>0</v>
      </c>
      <c r="AA166">
        <v>412</v>
      </c>
      <c r="AB166">
        <v>56</v>
      </c>
      <c r="AC166">
        <v>0.72</v>
      </c>
      <c r="AD166">
        <v>0.1</v>
      </c>
      <c r="AE166">
        <v>0</v>
      </c>
      <c r="AF166">
        <v>102</v>
      </c>
      <c r="AG166" t="s">
        <v>70</v>
      </c>
      <c r="AH166">
        <v>-76.996973999999994</v>
      </c>
      <c r="AI166">
        <v>38.847472000000003</v>
      </c>
      <c r="AJ166">
        <v>1</v>
      </c>
    </row>
    <row r="167" spans="1:36" x14ac:dyDescent="0.2">
      <c r="A167" t="s">
        <v>386</v>
      </c>
      <c r="B167" t="s">
        <v>387</v>
      </c>
      <c r="C167">
        <v>1124</v>
      </c>
      <c r="D167" t="s">
        <v>236</v>
      </c>
      <c r="E167" t="s">
        <v>119</v>
      </c>
      <c r="F167" t="s">
        <v>70</v>
      </c>
      <c r="G167" t="s">
        <v>70</v>
      </c>
      <c r="H167">
        <v>8</v>
      </c>
      <c r="I167">
        <v>6129328</v>
      </c>
      <c r="J167">
        <v>9353256</v>
      </c>
      <c r="K167">
        <v>15482584</v>
      </c>
      <c r="L167">
        <v>9148</v>
      </c>
      <c r="M167">
        <v>13960</v>
      </c>
      <c r="N167">
        <v>23108</v>
      </c>
      <c r="O167">
        <v>104</v>
      </c>
      <c r="P167">
        <v>158</v>
      </c>
      <c r="Q167">
        <v>262</v>
      </c>
      <c r="R167">
        <v>670</v>
      </c>
      <c r="S167">
        <v>59125</v>
      </c>
      <c r="T167" t="s">
        <v>238</v>
      </c>
      <c r="U167" t="s">
        <v>70</v>
      </c>
      <c r="V167" t="s">
        <v>243</v>
      </c>
      <c r="W167" t="s">
        <v>244</v>
      </c>
      <c r="X167" t="s">
        <v>243</v>
      </c>
      <c r="Y167">
        <v>499</v>
      </c>
      <c r="Z167">
        <v>1</v>
      </c>
      <c r="AA167">
        <v>353</v>
      </c>
      <c r="AB167">
        <v>90</v>
      </c>
      <c r="AC167">
        <v>0.71</v>
      </c>
      <c r="AD167">
        <v>0.18</v>
      </c>
      <c r="AE167">
        <v>0</v>
      </c>
      <c r="AF167">
        <v>133</v>
      </c>
      <c r="AG167" t="s">
        <v>70</v>
      </c>
      <c r="AH167">
        <v>-76.996307000000002</v>
      </c>
      <c r="AI167">
        <v>38.848278999999998</v>
      </c>
      <c r="AJ167">
        <v>1</v>
      </c>
    </row>
    <row r="168" spans="1:36" x14ac:dyDescent="0.2">
      <c r="A168" t="s">
        <v>388</v>
      </c>
      <c r="B168" t="s">
        <v>389</v>
      </c>
      <c r="C168">
        <v>365</v>
      </c>
      <c r="D168" t="s">
        <v>236</v>
      </c>
      <c r="E168" t="s">
        <v>60</v>
      </c>
      <c r="F168" t="s">
        <v>70</v>
      </c>
      <c r="G168" t="s">
        <v>70</v>
      </c>
      <c r="H168">
        <v>5</v>
      </c>
      <c r="I168">
        <v>21281474</v>
      </c>
      <c r="J168">
        <v>8472288</v>
      </c>
      <c r="K168">
        <v>29753762</v>
      </c>
      <c r="L168">
        <v>32002</v>
      </c>
      <c r="M168">
        <v>12740</v>
      </c>
      <c r="N168">
        <v>44742</v>
      </c>
      <c r="O168">
        <v>561</v>
      </c>
      <c r="P168">
        <v>114</v>
      </c>
      <c r="Q168">
        <v>402</v>
      </c>
      <c r="R168">
        <v>665</v>
      </c>
      <c r="S168">
        <v>74000</v>
      </c>
      <c r="T168" t="s">
        <v>238</v>
      </c>
      <c r="U168" t="s">
        <v>70</v>
      </c>
      <c r="V168" t="s">
        <v>243</v>
      </c>
      <c r="W168" t="s">
        <v>244</v>
      </c>
      <c r="X168" t="s">
        <v>243</v>
      </c>
      <c r="Y168">
        <v>452</v>
      </c>
      <c r="Z168">
        <v>9</v>
      </c>
      <c r="AA168">
        <v>202</v>
      </c>
      <c r="AB168">
        <v>47</v>
      </c>
      <c r="AC168">
        <v>0.45</v>
      </c>
      <c r="AD168">
        <v>0.1</v>
      </c>
      <c r="AE168">
        <v>0.02</v>
      </c>
      <c r="AF168">
        <v>164</v>
      </c>
      <c r="AG168" t="s">
        <v>70</v>
      </c>
      <c r="AH168">
        <v>-76.966200400000005</v>
      </c>
      <c r="AI168">
        <v>38.929487399999999</v>
      </c>
      <c r="AJ168">
        <v>1</v>
      </c>
    </row>
    <row r="169" spans="1:36" x14ac:dyDescent="0.2">
      <c r="A169" t="s">
        <v>390</v>
      </c>
      <c r="B169" t="s">
        <v>391</v>
      </c>
      <c r="C169">
        <v>186</v>
      </c>
      <c r="D169" t="s">
        <v>236</v>
      </c>
      <c r="E169" t="s">
        <v>54</v>
      </c>
      <c r="F169" t="s">
        <v>70</v>
      </c>
      <c r="G169" t="s">
        <v>70</v>
      </c>
      <c r="H169">
        <v>7</v>
      </c>
      <c r="I169">
        <v>43593244</v>
      </c>
      <c r="J169">
        <v>16550952</v>
      </c>
      <c r="K169">
        <v>60144196</v>
      </c>
      <c r="L169">
        <v>36328</v>
      </c>
      <c r="M169">
        <v>13792</v>
      </c>
      <c r="N169">
        <v>50120</v>
      </c>
      <c r="O169">
        <v>287</v>
      </c>
      <c r="P169">
        <v>109</v>
      </c>
      <c r="Q169">
        <v>396</v>
      </c>
      <c r="R169">
        <v>1200</v>
      </c>
      <c r="S169">
        <v>152000</v>
      </c>
      <c r="T169" t="s">
        <v>238</v>
      </c>
      <c r="U169" t="s">
        <v>70</v>
      </c>
      <c r="V169" t="s">
        <v>243</v>
      </c>
      <c r="W169" t="s">
        <v>244</v>
      </c>
      <c r="X169" t="s">
        <v>243</v>
      </c>
      <c r="Y169">
        <v>883</v>
      </c>
      <c r="Z169">
        <v>0</v>
      </c>
      <c r="AA169">
        <v>517</v>
      </c>
      <c r="AB169">
        <v>165</v>
      </c>
      <c r="AC169">
        <v>0.59</v>
      </c>
      <c r="AD169">
        <v>0.19</v>
      </c>
      <c r="AE169">
        <v>0</v>
      </c>
      <c r="AF169">
        <v>172</v>
      </c>
      <c r="AG169" t="s">
        <v>70</v>
      </c>
      <c r="AH169">
        <v>-76.945933800000006</v>
      </c>
      <c r="AI169">
        <v>38.897573999999999</v>
      </c>
      <c r="AJ169">
        <v>1</v>
      </c>
    </row>
    <row r="170" spans="1:36" x14ac:dyDescent="0.2">
      <c r="A170" t="s">
        <v>392</v>
      </c>
      <c r="B170" t="s">
        <v>393</v>
      </c>
      <c r="C170" t="s">
        <v>70</v>
      </c>
      <c r="D170" t="s">
        <v>53</v>
      </c>
      <c r="E170" t="s">
        <v>74</v>
      </c>
      <c r="F170" t="s">
        <v>70</v>
      </c>
      <c r="G170" t="s">
        <v>70</v>
      </c>
      <c r="H170">
        <v>1</v>
      </c>
      <c r="I170">
        <v>5560714</v>
      </c>
      <c r="J170">
        <v>0</v>
      </c>
      <c r="K170">
        <v>5560714</v>
      </c>
      <c r="L170" t="s">
        <v>70</v>
      </c>
      <c r="M170">
        <v>0</v>
      </c>
      <c r="N170">
        <v>13902</v>
      </c>
      <c r="O170">
        <v>67</v>
      </c>
      <c r="P170">
        <v>0</v>
      </c>
      <c r="Q170">
        <v>67</v>
      </c>
      <c r="R170">
        <v>400</v>
      </c>
      <c r="S170">
        <v>82700</v>
      </c>
      <c r="T170" t="s">
        <v>69</v>
      </c>
      <c r="U170" t="s">
        <v>70</v>
      </c>
      <c r="V170" t="s">
        <v>56</v>
      </c>
      <c r="W170" t="s">
        <v>394</v>
      </c>
      <c r="X170" t="s">
        <v>239</v>
      </c>
      <c r="Y170" t="s">
        <v>70</v>
      </c>
      <c r="Z170" t="s">
        <v>70</v>
      </c>
      <c r="AA170" t="s">
        <v>70</v>
      </c>
      <c r="AB170" t="s">
        <v>70</v>
      </c>
      <c r="AC170" t="s">
        <v>70</v>
      </c>
      <c r="AD170" t="s">
        <v>70</v>
      </c>
      <c r="AE170" t="s">
        <v>70</v>
      </c>
      <c r="AF170" t="s">
        <v>70</v>
      </c>
      <c r="AG170" t="s">
        <v>70</v>
      </c>
      <c r="AH170">
        <v>-77.025166400000003</v>
      </c>
      <c r="AI170">
        <v>38.917684600000001</v>
      </c>
      <c r="AJ170">
        <v>0</v>
      </c>
    </row>
    <row r="171" spans="1:36" x14ac:dyDescent="0.2">
      <c r="A171" t="s">
        <v>395</v>
      </c>
      <c r="B171" t="s">
        <v>396</v>
      </c>
      <c r="C171">
        <v>245</v>
      </c>
      <c r="D171" t="s">
        <v>236</v>
      </c>
      <c r="E171" t="s">
        <v>60</v>
      </c>
      <c r="F171" t="s">
        <v>70</v>
      </c>
      <c r="G171" t="s">
        <v>70</v>
      </c>
      <c r="H171">
        <v>5</v>
      </c>
      <c r="I171">
        <v>202752</v>
      </c>
      <c r="J171">
        <v>1237104</v>
      </c>
      <c r="K171">
        <v>1439856</v>
      </c>
      <c r="L171">
        <v>939</v>
      </c>
      <c r="M171">
        <v>5727</v>
      </c>
      <c r="N171">
        <v>6666</v>
      </c>
      <c r="O171">
        <v>10</v>
      </c>
      <c r="P171">
        <v>62</v>
      </c>
      <c r="Q171">
        <v>72</v>
      </c>
      <c r="R171">
        <v>216</v>
      </c>
      <c r="S171">
        <v>20000</v>
      </c>
      <c r="T171" t="s">
        <v>238</v>
      </c>
      <c r="U171" t="s">
        <v>70</v>
      </c>
      <c r="V171" t="s">
        <v>243</v>
      </c>
      <c r="W171" t="s">
        <v>244</v>
      </c>
      <c r="X171" t="s">
        <v>243</v>
      </c>
      <c r="Y171">
        <v>66</v>
      </c>
      <c r="Z171">
        <v>0</v>
      </c>
      <c r="AA171">
        <v>40</v>
      </c>
      <c r="AB171">
        <v>8</v>
      </c>
      <c r="AC171">
        <v>0.61</v>
      </c>
      <c r="AD171">
        <v>0.12</v>
      </c>
      <c r="AE171">
        <v>0</v>
      </c>
      <c r="AF171">
        <v>303</v>
      </c>
      <c r="AG171" t="s">
        <v>70</v>
      </c>
      <c r="AH171">
        <v>-77.0066585</v>
      </c>
      <c r="AI171">
        <v>38.916063000000001</v>
      </c>
      <c r="AJ171">
        <v>1</v>
      </c>
    </row>
    <row r="172" spans="1:36" x14ac:dyDescent="0.2">
      <c r="A172" t="s">
        <v>397</v>
      </c>
      <c r="B172" t="s">
        <v>398</v>
      </c>
      <c r="C172">
        <v>131</v>
      </c>
      <c r="D172" t="s">
        <v>236</v>
      </c>
      <c r="E172" t="s">
        <v>60</v>
      </c>
      <c r="F172" t="s">
        <v>70</v>
      </c>
      <c r="G172" t="s">
        <v>70</v>
      </c>
      <c r="H172">
        <v>4</v>
      </c>
      <c r="I172">
        <v>8800358</v>
      </c>
      <c r="J172">
        <v>6710352</v>
      </c>
      <c r="K172">
        <v>15510710</v>
      </c>
      <c r="L172">
        <v>25144</v>
      </c>
      <c r="M172">
        <v>19172</v>
      </c>
      <c r="N172">
        <v>44316</v>
      </c>
      <c r="O172">
        <v>215</v>
      </c>
      <c r="P172">
        <v>164</v>
      </c>
      <c r="Q172">
        <v>378</v>
      </c>
      <c r="R172">
        <v>350</v>
      </c>
      <c r="S172">
        <v>41000</v>
      </c>
      <c r="T172" t="s">
        <v>238</v>
      </c>
      <c r="U172" t="s">
        <v>70</v>
      </c>
      <c r="V172" t="s">
        <v>243</v>
      </c>
      <c r="W172" t="s">
        <v>244</v>
      </c>
      <c r="X172" t="s">
        <v>243</v>
      </c>
      <c r="Y172">
        <v>358</v>
      </c>
      <c r="Z172">
        <v>13</v>
      </c>
      <c r="AA172">
        <v>148</v>
      </c>
      <c r="AB172">
        <v>22</v>
      </c>
      <c r="AC172">
        <v>0.41</v>
      </c>
      <c r="AD172">
        <v>0.06</v>
      </c>
      <c r="AE172">
        <v>0.04</v>
      </c>
      <c r="AF172">
        <v>115</v>
      </c>
      <c r="AG172" t="s">
        <v>70</v>
      </c>
      <c r="AH172">
        <v>-77.008590299999994</v>
      </c>
      <c r="AI172">
        <v>38.965816199999999</v>
      </c>
      <c r="AJ172">
        <v>1</v>
      </c>
    </row>
    <row r="173" spans="1:36" x14ac:dyDescent="0.2">
      <c r="A173" t="s">
        <v>399</v>
      </c>
      <c r="B173" t="s">
        <v>400</v>
      </c>
      <c r="C173">
        <v>114</v>
      </c>
      <c r="D173" t="s">
        <v>236</v>
      </c>
      <c r="E173" t="s">
        <v>127</v>
      </c>
      <c r="F173" t="s">
        <v>70</v>
      </c>
      <c r="G173" t="s">
        <v>70</v>
      </c>
      <c r="H173">
        <v>5</v>
      </c>
      <c r="I173">
        <v>10181755</v>
      </c>
      <c r="J173">
        <v>9690648</v>
      </c>
      <c r="K173">
        <v>19872403</v>
      </c>
      <c r="L173">
        <v>18182</v>
      </c>
      <c r="M173">
        <v>17305</v>
      </c>
      <c r="N173">
        <v>35486</v>
      </c>
      <c r="O173">
        <v>303</v>
      </c>
      <c r="P173">
        <v>289</v>
      </c>
      <c r="Q173">
        <v>592</v>
      </c>
      <c r="R173">
        <v>560</v>
      </c>
      <c r="S173">
        <v>33571</v>
      </c>
      <c r="T173" t="s">
        <v>238</v>
      </c>
      <c r="U173" t="s">
        <v>70</v>
      </c>
      <c r="V173" t="s">
        <v>243</v>
      </c>
      <c r="W173" t="s">
        <v>244</v>
      </c>
      <c r="X173" t="s">
        <v>243</v>
      </c>
      <c r="Y173">
        <v>517</v>
      </c>
      <c r="Z173">
        <v>34</v>
      </c>
      <c r="AA173">
        <v>264</v>
      </c>
      <c r="AB173">
        <v>43</v>
      </c>
      <c r="AC173">
        <v>0.51</v>
      </c>
      <c r="AD173">
        <v>0.08</v>
      </c>
      <c r="AE173">
        <v>7.0000000000000007E-2</v>
      </c>
      <c r="AF173">
        <v>65</v>
      </c>
      <c r="AG173" t="s">
        <v>70</v>
      </c>
      <c r="AH173">
        <v>-76.994600300000002</v>
      </c>
      <c r="AI173">
        <v>38.927028</v>
      </c>
      <c r="AJ173">
        <v>1</v>
      </c>
    </row>
    <row r="174" spans="1:36" x14ac:dyDescent="0.2">
      <c r="A174" t="s">
        <v>401</v>
      </c>
      <c r="B174" t="s">
        <v>402</v>
      </c>
      <c r="C174" t="s">
        <v>70</v>
      </c>
      <c r="D174" t="s">
        <v>236</v>
      </c>
      <c r="E174" t="s">
        <v>237</v>
      </c>
      <c r="F174" t="s">
        <v>70</v>
      </c>
      <c r="G174" t="s">
        <v>70</v>
      </c>
      <c r="H174">
        <v>1</v>
      </c>
      <c r="I174">
        <v>5810972</v>
      </c>
      <c r="J174" t="s">
        <v>70</v>
      </c>
      <c r="K174">
        <v>5810972</v>
      </c>
      <c r="L174" t="s">
        <v>70</v>
      </c>
      <c r="M174">
        <v>0</v>
      </c>
      <c r="N174" t="s">
        <v>70</v>
      </c>
      <c r="O174">
        <v>198</v>
      </c>
      <c r="P174">
        <v>0</v>
      </c>
      <c r="Q174">
        <v>198</v>
      </c>
      <c r="R174" t="s">
        <v>70</v>
      </c>
      <c r="S174">
        <v>29300</v>
      </c>
      <c r="T174" t="s">
        <v>238</v>
      </c>
      <c r="U174" t="s">
        <v>70</v>
      </c>
      <c r="V174" t="s">
        <v>237</v>
      </c>
      <c r="W174" t="s">
        <v>70</v>
      </c>
      <c r="X174" t="s">
        <v>239</v>
      </c>
      <c r="Y174" t="s">
        <v>70</v>
      </c>
      <c r="Z174" t="s">
        <v>70</v>
      </c>
      <c r="AA174" t="s">
        <v>70</v>
      </c>
      <c r="AB174" t="s">
        <v>70</v>
      </c>
      <c r="AC174" t="s">
        <v>70</v>
      </c>
      <c r="AD174" t="s">
        <v>70</v>
      </c>
      <c r="AE174" t="s">
        <v>70</v>
      </c>
      <c r="AF174" t="s">
        <v>70</v>
      </c>
      <c r="AG174" t="s">
        <v>70</v>
      </c>
      <c r="AH174">
        <v>-77.023658400000002</v>
      </c>
      <c r="AI174">
        <v>38.915379100000003</v>
      </c>
      <c r="AJ174">
        <v>0</v>
      </c>
    </row>
    <row r="175" spans="1:36" x14ac:dyDescent="0.2">
      <c r="A175" t="s">
        <v>403</v>
      </c>
      <c r="B175" t="s">
        <v>404</v>
      </c>
      <c r="C175" t="s">
        <v>70</v>
      </c>
      <c r="D175" t="s">
        <v>236</v>
      </c>
      <c r="E175" t="s">
        <v>237</v>
      </c>
      <c r="F175" t="s">
        <v>70</v>
      </c>
      <c r="G175" t="s">
        <v>70</v>
      </c>
      <c r="H175">
        <v>8</v>
      </c>
      <c r="I175">
        <v>10909039</v>
      </c>
      <c r="J175" t="s">
        <v>70</v>
      </c>
      <c r="K175">
        <v>10909039</v>
      </c>
      <c r="L175" t="s">
        <v>70</v>
      </c>
      <c r="M175">
        <v>0</v>
      </c>
      <c r="N175" t="s">
        <v>70</v>
      </c>
      <c r="O175">
        <v>352</v>
      </c>
      <c r="P175">
        <v>0</v>
      </c>
      <c r="Q175">
        <v>352</v>
      </c>
      <c r="R175" t="s">
        <v>70</v>
      </c>
      <c r="S175">
        <v>31000</v>
      </c>
      <c r="T175" t="s">
        <v>238</v>
      </c>
      <c r="U175" t="s">
        <v>70</v>
      </c>
      <c r="V175" t="s">
        <v>237</v>
      </c>
      <c r="W175" t="s">
        <v>70</v>
      </c>
      <c r="X175" t="s">
        <v>239</v>
      </c>
      <c r="Y175" t="s">
        <v>70</v>
      </c>
      <c r="Z175" t="s">
        <v>70</v>
      </c>
      <c r="AA175" t="s">
        <v>70</v>
      </c>
      <c r="AB175" t="s">
        <v>70</v>
      </c>
      <c r="AC175" t="s">
        <v>70</v>
      </c>
      <c r="AD175" t="s">
        <v>70</v>
      </c>
      <c r="AE175" t="s">
        <v>70</v>
      </c>
      <c r="AF175" t="s">
        <v>70</v>
      </c>
      <c r="AG175" t="s">
        <v>70</v>
      </c>
      <c r="AH175">
        <v>-76.999206999999998</v>
      </c>
      <c r="AI175">
        <v>38.864113699999997</v>
      </c>
      <c r="AJ175">
        <v>0</v>
      </c>
    </row>
    <row r="176" spans="1:36" x14ac:dyDescent="0.2">
      <c r="A176" t="s">
        <v>405</v>
      </c>
      <c r="B176" t="s">
        <v>406</v>
      </c>
      <c r="C176" t="s">
        <v>70</v>
      </c>
      <c r="D176" t="s">
        <v>236</v>
      </c>
      <c r="E176" t="s">
        <v>237</v>
      </c>
      <c r="F176" t="s">
        <v>70</v>
      </c>
      <c r="G176" t="s">
        <v>70</v>
      </c>
      <c r="H176">
        <v>7</v>
      </c>
      <c r="I176">
        <v>3344491</v>
      </c>
      <c r="J176" t="s">
        <v>70</v>
      </c>
      <c r="K176">
        <v>3344491</v>
      </c>
      <c r="L176" t="s">
        <v>70</v>
      </c>
      <c r="M176">
        <v>0</v>
      </c>
      <c r="N176">
        <v>0</v>
      </c>
      <c r="O176" t="s">
        <v>70</v>
      </c>
      <c r="P176">
        <v>0</v>
      </c>
      <c r="Q176">
        <v>0</v>
      </c>
      <c r="R176" t="s">
        <v>70</v>
      </c>
      <c r="S176" t="s">
        <v>70</v>
      </c>
      <c r="T176" t="s">
        <v>238</v>
      </c>
      <c r="U176" t="s">
        <v>70</v>
      </c>
      <c r="V176" t="s">
        <v>237</v>
      </c>
      <c r="W176" t="s">
        <v>70</v>
      </c>
      <c r="X176" t="s">
        <v>239</v>
      </c>
      <c r="Y176" t="s">
        <v>70</v>
      </c>
      <c r="Z176" t="s">
        <v>70</v>
      </c>
      <c r="AA176" t="s">
        <v>70</v>
      </c>
      <c r="AB176" t="s">
        <v>70</v>
      </c>
      <c r="AC176" t="s">
        <v>70</v>
      </c>
      <c r="AD176" t="s">
        <v>70</v>
      </c>
      <c r="AE176" t="s">
        <v>70</v>
      </c>
      <c r="AF176" t="s">
        <v>70</v>
      </c>
      <c r="AG176" t="s">
        <v>70</v>
      </c>
      <c r="AH176">
        <v>-76.9346599</v>
      </c>
      <c r="AI176">
        <v>38.880395999999998</v>
      </c>
      <c r="AJ176">
        <v>0</v>
      </c>
    </row>
    <row r="177" spans="1:36" x14ac:dyDescent="0.2">
      <c r="A177" t="s">
        <v>407</v>
      </c>
      <c r="B177" t="s">
        <v>408</v>
      </c>
      <c r="C177" t="s">
        <v>70</v>
      </c>
      <c r="D177" t="s">
        <v>236</v>
      </c>
      <c r="E177" t="s">
        <v>237</v>
      </c>
      <c r="F177" t="s">
        <v>70</v>
      </c>
      <c r="G177" t="s">
        <v>70</v>
      </c>
      <c r="H177">
        <v>8</v>
      </c>
      <c r="I177">
        <v>4414369</v>
      </c>
      <c r="J177" t="s">
        <v>70</v>
      </c>
      <c r="K177">
        <v>4414369</v>
      </c>
      <c r="L177" t="s">
        <v>70</v>
      </c>
      <c r="M177">
        <v>0</v>
      </c>
      <c r="N177" t="s">
        <v>70</v>
      </c>
      <c r="O177">
        <v>401</v>
      </c>
      <c r="P177">
        <v>0</v>
      </c>
      <c r="Q177">
        <v>401</v>
      </c>
      <c r="R177" t="s">
        <v>70</v>
      </c>
      <c r="S177">
        <v>11000</v>
      </c>
      <c r="T177" t="s">
        <v>238</v>
      </c>
      <c r="U177" t="s">
        <v>70</v>
      </c>
      <c r="V177" t="s">
        <v>237</v>
      </c>
      <c r="W177" t="s">
        <v>70</v>
      </c>
      <c r="X177" t="s">
        <v>239</v>
      </c>
      <c r="Y177" t="s">
        <v>70</v>
      </c>
      <c r="Z177" t="s">
        <v>70</v>
      </c>
      <c r="AA177" t="s">
        <v>70</v>
      </c>
      <c r="AB177" t="s">
        <v>70</v>
      </c>
      <c r="AC177" t="s">
        <v>70</v>
      </c>
      <c r="AD177" t="s">
        <v>70</v>
      </c>
      <c r="AE177" t="s">
        <v>70</v>
      </c>
      <c r="AF177" t="s">
        <v>70</v>
      </c>
      <c r="AG177" t="s">
        <v>70</v>
      </c>
      <c r="AH177">
        <v>-76.992726300000001</v>
      </c>
      <c r="AI177">
        <v>38.862814100000001</v>
      </c>
      <c r="AJ177">
        <v>0</v>
      </c>
    </row>
    <row r="178" spans="1:36" x14ac:dyDescent="0.2">
      <c r="A178" t="s">
        <v>409</v>
      </c>
      <c r="B178" t="s">
        <v>410</v>
      </c>
      <c r="C178" t="s">
        <v>70</v>
      </c>
      <c r="D178" t="s">
        <v>236</v>
      </c>
      <c r="E178" t="s">
        <v>237</v>
      </c>
      <c r="F178" t="s">
        <v>70</v>
      </c>
      <c r="G178" t="s">
        <v>70</v>
      </c>
      <c r="H178">
        <v>7</v>
      </c>
      <c r="I178">
        <v>5256099</v>
      </c>
      <c r="J178" t="s">
        <v>70</v>
      </c>
      <c r="K178">
        <v>5256099</v>
      </c>
      <c r="L178" t="s">
        <v>70</v>
      </c>
      <c r="M178">
        <v>0</v>
      </c>
      <c r="N178">
        <v>0</v>
      </c>
      <c r="O178" t="s">
        <v>70</v>
      </c>
      <c r="P178">
        <v>0</v>
      </c>
      <c r="Q178">
        <v>0</v>
      </c>
      <c r="R178" t="s">
        <v>70</v>
      </c>
      <c r="S178" t="s">
        <v>70</v>
      </c>
      <c r="T178" t="s">
        <v>238</v>
      </c>
      <c r="U178" t="s">
        <v>70</v>
      </c>
      <c r="V178" t="s">
        <v>237</v>
      </c>
      <c r="W178" t="s">
        <v>70</v>
      </c>
      <c r="X178" t="s">
        <v>239</v>
      </c>
      <c r="Y178" t="s">
        <v>70</v>
      </c>
      <c r="Z178" t="s">
        <v>70</v>
      </c>
      <c r="AA178" t="s">
        <v>70</v>
      </c>
      <c r="AB178" t="s">
        <v>70</v>
      </c>
      <c r="AC178" t="s">
        <v>70</v>
      </c>
      <c r="AD178" t="s">
        <v>70</v>
      </c>
      <c r="AE178" t="s">
        <v>70</v>
      </c>
      <c r="AF178" t="s">
        <v>70</v>
      </c>
      <c r="AG178" t="s">
        <v>70</v>
      </c>
      <c r="AH178">
        <v>-76.963847799999996</v>
      </c>
      <c r="AI178">
        <v>38.871137099999999</v>
      </c>
      <c r="AJ178">
        <v>0</v>
      </c>
    </row>
    <row r="179" spans="1:36" x14ac:dyDescent="0.2">
      <c r="A179" t="s">
        <v>411</v>
      </c>
      <c r="B179" t="s">
        <v>412</v>
      </c>
      <c r="C179">
        <v>115</v>
      </c>
      <c r="D179" t="s">
        <v>236</v>
      </c>
      <c r="E179" t="s">
        <v>74</v>
      </c>
      <c r="F179" t="s">
        <v>70</v>
      </c>
      <c r="G179" t="s">
        <v>70</v>
      </c>
      <c r="H179">
        <v>1</v>
      </c>
      <c r="I179">
        <v>8215644</v>
      </c>
      <c r="J179">
        <v>5510736</v>
      </c>
      <c r="K179">
        <v>13726380</v>
      </c>
      <c r="L179">
        <v>22821</v>
      </c>
      <c r="M179">
        <v>15308</v>
      </c>
      <c r="N179">
        <v>38129</v>
      </c>
      <c r="O179">
        <v>392</v>
      </c>
      <c r="P179">
        <v>263</v>
      </c>
      <c r="Q179">
        <v>655</v>
      </c>
      <c r="R179">
        <v>360</v>
      </c>
      <c r="S179">
        <v>20968</v>
      </c>
      <c r="T179" t="s">
        <v>238</v>
      </c>
      <c r="U179" t="s">
        <v>70</v>
      </c>
      <c r="V179" t="s">
        <v>243</v>
      </c>
      <c r="W179" t="s">
        <v>244</v>
      </c>
      <c r="X179" t="s">
        <v>243</v>
      </c>
      <c r="Y179">
        <v>294</v>
      </c>
      <c r="Z179">
        <v>11</v>
      </c>
      <c r="AA179">
        <v>115</v>
      </c>
      <c r="AB179">
        <v>9</v>
      </c>
      <c r="AC179">
        <v>0.39</v>
      </c>
      <c r="AD179">
        <v>0.03</v>
      </c>
      <c r="AE179">
        <v>0.04</v>
      </c>
      <c r="AF179">
        <v>71</v>
      </c>
      <c r="AG179" t="s">
        <v>70</v>
      </c>
      <c r="AH179">
        <v>-77.018875699999995</v>
      </c>
      <c r="AI179">
        <v>38.922851100000003</v>
      </c>
      <c r="AJ179">
        <v>1</v>
      </c>
    </row>
    <row r="180" spans="1:36" x14ac:dyDescent="0.2">
      <c r="A180" t="s">
        <v>413</v>
      </c>
      <c r="B180" t="s">
        <v>414</v>
      </c>
      <c r="C180">
        <v>163</v>
      </c>
      <c r="D180" t="s">
        <v>236</v>
      </c>
      <c r="E180" t="s">
        <v>54</v>
      </c>
      <c r="F180" t="s">
        <v>70</v>
      </c>
      <c r="G180" t="s">
        <v>70</v>
      </c>
      <c r="H180">
        <v>7</v>
      </c>
      <c r="I180">
        <v>13450019</v>
      </c>
      <c r="J180">
        <v>4067448</v>
      </c>
      <c r="K180">
        <v>17517467</v>
      </c>
      <c r="L180">
        <v>29889</v>
      </c>
      <c r="M180">
        <v>9039</v>
      </c>
      <c r="N180">
        <v>38928</v>
      </c>
      <c r="O180">
        <v>192</v>
      </c>
      <c r="P180">
        <v>58</v>
      </c>
      <c r="Q180">
        <v>250</v>
      </c>
      <c r="R180">
        <v>450</v>
      </c>
      <c r="S180">
        <v>70000</v>
      </c>
      <c r="T180" t="s">
        <v>238</v>
      </c>
      <c r="U180" t="s">
        <v>70</v>
      </c>
      <c r="V180" t="s">
        <v>243</v>
      </c>
      <c r="W180" t="s">
        <v>244</v>
      </c>
      <c r="X180" t="s">
        <v>243</v>
      </c>
      <c r="Y180">
        <v>217</v>
      </c>
      <c r="Z180">
        <v>1</v>
      </c>
      <c r="AA180">
        <v>165</v>
      </c>
      <c r="AB180">
        <v>42</v>
      </c>
      <c r="AC180">
        <v>0.76</v>
      </c>
      <c r="AD180">
        <v>0.19</v>
      </c>
      <c r="AE180">
        <v>0</v>
      </c>
      <c r="AF180">
        <v>323</v>
      </c>
      <c r="AG180" t="s">
        <v>70</v>
      </c>
      <c r="AH180">
        <v>-76.937087000000005</v>
      </c>
      <c r="AI180">
        <v>38.904173</v>
      </c>
      <c r="AJ180">
        <v>1</v>
      </c>
    </row>
    <row r="181" spans="1:36" x14ac:dyDescent="0.2">
      <c r="A181" t="s">
        <v>415</v>
      </c>
      <c r="B181" t="s">
        <v>416</v>
      </c>
      <c r="C181">
        <v>134</v>
      </c>
      <c r="D181" t="s">
        <v>236</v>
      </c>
      <c r="E181" t="s">
        <v>127</v>
      </c>
      <c r="F181" t="s">
        <v>70</v>
      </c>
      <c r="G181" t="s">
        <v>70</v>
      </c>
      <c r="H181">
        <v>4</v>
      </c>
      <c r="I181">
        <v>10624686</v>
      </c>
      <c r="J181">
        <v>5566968</v>
      </c>
      <c r="K181">
        <v>16191654</v>
      </c>
      <c r="L181">
        <v>28561</v>
      </c>
      <c r="M181">
        <v>14965</v>
      </c>
      <c r="N181">
        <v>43526</v>
      </c>
      <c r="O181">
        <v>303</v>
      </c>
      <c r="P181">
        <v>159</v>
      </c>
      <c r="Q181">
        <v>461</v>
      </c>
      <c r="R181">
        <v>372</v>
      </c>
      <c r="S181">
        <v>35090</v>
      </c>
      <c r="T181" t="s">
        <v>238</v>
      </c>
      <c r="U181" t="s">
        <v>70</v>
      </c>
      <c r="V181" t="s">
        <v>243</v>
      </c>
      <c r="W181" t="s">
        <v>244</v>
      </c>
      <c r="X181" t="s">
        <v>243</v>
      </c>
      <c r="Y181">
        <v>297</v>
      </c>
      <c r="Z181">
        <v>3</v>
      </c>
      <c r="AA181">
        <v>185</v>
      </c>
      <c r="AB181">
        <v>32</v>
      </c>
      <c r="AC181">
        <v>0.62</v>
      </c>
      <c r="AD181">
        <v>0.11</v>
      </c>
      <c r="AE181">
        <v>0.01</v>
      </c>
      <c r="AF181">
        <v>118</v>
      </c>
      <c r="AG181" t="s">
        <v>70</v>
      </c>
      <c r="AH181">
        <v>-77.009823600000004</v>
      </c>
      <c r="AI181">
        <v>38.9648647</v>
      </c>
      <c r="AJ181">
        <v>1</v>
      </c>
    </row>
    <row r="182" spans="1:36" x14ac:dyDescent="0.2">
      <c r="A182" t="s">
        <v>417</v>
      </c>
      <c r="B182" t="s">
        <v>272</v>
      </c>
      <c r="C182" t="s">
        <v>70</v>
      </c>
      <c r="D182" t="s">
        <v>236</v>
      </c>
      <c r="E182" t="s">
        <v>237</v>
      </c>
      <c r="F182" t="s">
        <v>70</v>
      </c>
      <c r="G182" t="s">
        <v>70</v>
      </c>
      <c r="H182">
        <v>4</v>
      </c>
      <c r="I182">
        <v>1512212</v>
      </c>
      <c r="J182" t="s">
        <v>70</v>
      </c>
      <c r="K182">
        <v>1512212</v>
      </c>
      <c r="L182" t="s">
        <v>70</v>
      </c>
      <c r="M182">
        <v>0</v>
      </c>
      <c r="N182">
        <v>0</v>
      </c>
      <c r="O182" t="s">
        <v>70</v>
      </c>
      <c r="P182">
        <v>0</v>
      </c>
      <c r="Q182">
        <v>0</v>
      </c>
      <c r="R182" t="s">
        <v>70</v>
      </c>
      <c r="S182" t="s">
        <v>70</v>
      </c>
      <c r="T182" t="s">
        <v>238</v>
      </c>
      <c r="U182" t="s">
        <v>70</v>
      </c>
      <c r="V182" t="s">
        <v>237</v>
      </c>
      <c r="W182" t="s">
        <v>70</v>
      </c>
      <c r="X182" t="s">
        <v>239</v>
      </c>
      <c r="Y182" t="s">
        <v>70</v>
      </c>
      <c r="Z182" t="s">
        <v>70</v>
      </c>
      <c r="AA182" t="s">
        <v>70</v>
      </c>
      <c r="AB182" t="s">
        <v>70</v>
      </c>
      <c r="AC182" t="s">
        <v>70</v>
      </c>
      <c r="AD182" t="s">
        <v>70</v>
      </c>
      <c r="AE182" t="s">
        <v>70</v>
      </c>
      <c r="AF182" t="s">
        <v>70</v>
      </c>
      <c r="AG182" t="s">
        <v>70</v>
      </c>
      <c r="AH182">
        <v>-77.012609100000006</v>
      </c>
      <c r="AI182">
        <v>38.962334400000003</v>
      </c>
      <c r="AJ182">
        <v>0</v>
      </c>
    </row>
    <row r="183" spans="1:36" x14ac:dyDescent="0.2">
      <c r="A183" t="s">
        <v>418</v>
      </c>
      <c r="B183" t="s">
        <v>419</v>
      </c>
      <c r="C183" t="s">
        <v>70</v>
      </c>
      <c r="D183" t="s">
        <v>236</v>
      </c>
      <c r="E183" t="s">
        <v>237</v>
      </c>
      <c r="F183" t="s">
        <v>70</v>
      </c>
      <c r="G183" t="s">
        <v>70</v>
      </c>
      <c r="H183">
        <v>8</v>
      </c>
      <c r="I183">
        <v>7943598</v>
      </c>
      <c r="J183" t="s">
        <v>70</v>
      </c>
      <c r="K183">
        <v>7943598</v>
      </c>
      <c r="L183" t="s">
        <v>70</v>
      </c>
      <c r="M183">
        <v>0</v>
      </c>
      <c r="N183" t="s">
        <v>70</v>
      </c>
      <c r="O183">
        <v>187</v>
      </c>
      <c r="P183">
        <v>0</v>
      </c>
      <c r="Q183">
        <v>187</v>
      </c>
      <c r="R183" t="s">
        <v>70</v>
      </c>
      <c r="S183">
        <v>42528</v>
      </c>
      <c r="T183" t="s">
        <v>238</v>
      </c>
      <c r="U183" t="s">
        <v>70</v>
      </c>
      <c r="V183" t="s">
        <v>237</v>
      </c>
      <c r="W183" t="s">
        <v>70</v>
      </c>
      <c r="X183" t="s">
        <v>239</v>
      </c>
      <c r="Y183" t="s">
        <v>70</v>
      </c>
      <c r="Z183" t="s">
        <v>70</v>
      </c>
      <c r="AA183" t="s">
        <v>70</v>
      </c>
      <c r="AB183" t="s">
        <v>70</v>
      </c>
      <c r="AC183" t="s">
        <v>70</v>
      </c>
      <c r="AD183" t="s">
        <v>70</v>
      </c>
      <c r="AE183" t="s">
        <v>70</v>
      </c>
      <c r="AF183" t="s">
        <v>70</v>
      </c>
      <c r="AG183" t="s">
        <v>70</v>
      </c>
      <c r="AH183">
        <v>-76.998145699999995</v>
      </c>
      <c r="AI183">
        <v>38.843498699999998</v>
      </c>
      <c r="AJ183">
        <v>0</v>
      </c>
    </row>
    <row r="184" spans="1:36" x14ac:dyDescent="0.2">
      <c r="A184" t="s">
        <v>420</v>
      </c>
      <c r="B184" t="s">
        <v>421</v>
      </c>
      <c r="C184">
        <v>200</v>
      </c>
      <c r="D184" t="s">
        <v>236</v>
      </c>
      <c r="E184" t="s">
        <v>60</v>
      </c>
      <c r="F184" t="s">
        <v>70</v>
      </c>
      <c r="G184" t="s">
        <v>70</v>
      </c>
      <c r="H184">
        <v>8</v>
      </c>
      <c r="I184">
        <v>941472</v>
      </c>
      <c r="J184">
        <v>3767544</v>
      </c>
      <c r="K184">
        <v>4709016</v>
      </c>
      <c r="L184">
        <v>2951</v>
      </c>
      <c r="M184">
        <v>11810</v>
      </c>
      <c r="N184">
        <v>14762</v>
      </c>
      <c r="O184">
        <v>30</v>
      </c>
      <c r="P184">
        <v>121</v>
      </c>
      <c r="Q184">
        <v>152</v>
      </c>
      <c r="R184">
        <v>319</v>
      </c>
      <c r="S184">
        <v>31075</v>
      </c>
      <c r="T184" t="s">
        <v>238</v>
      </c>
      <c r="U184" t="s">
        <v>70</v>
      </c>
      <c r="V184" t="s">
        <v>243</v>
      </c>
      <c r="W184" t="s">
        <v>244</v>
      </c>
      <c r="X184" t="s">
        <v>243</v>
      </c>
      <c r="Y184">
        <v>201</v>
      </c>
      <c r="Z184">
        <v>0</v>
      </c>
      <c r="AA184">
        <v>148</v>
      </c>
      <c r="AB184">
        <v>22</v>
      </c>
      <c r="AC184">
        <v>0.74</v>
      </c>
      <c r="AD184">
        <v>0.11</v>
      </c>
      <c r="AE184">
        <v>0</v>
      </c>
      <c r="AF184">
        <v>155</v>
      </c>
      <c r="AG184" t="s">
        <v>70</v>
      </c>
      <c r="AH184">
        <v>-77.003188600000001</v>
      </c>
      <c r="AI184">
        <v>38.823932499999998</v>
      </c>
      <c r="AJ184">
        <v>1</v>
      </c>
    </row>
    <row r="185" spans="1:36" x14ac:dyDescent="0.2">
      <c r="A185" t="s">
        <v>422</v>
      </c>
      <c r="B185" t="s">
        <v>423</v>
      </c>
      <c r="C185">
        <v>3064</v>
      </c>
      <c r="D185" t="s">
        <v>236</v>
      </c>
      <c r="E185" t="s">
        <v>127</v>
      </c>
      <c r="F185" t="s">
        <v>70</v>
      </c>
      <c r="G185" t="s">
        <v>70</v>
      </c>
      <c r="H185">
        <v>5</v>
      </c>
      <c r="I185">
        <v>2824824</v>
      </c>
      <c r="J185">
        <v>5941848</v>
      </c>
      <c r="K185">
        <v>8766672</v>
      </c>
      <c r="L185">
        <v>5474</v>
      </c>
      <c r="M185">
        <v>11515</v>
      </c>
      <c r="N185">
        <v>16990</v>
      </c>
      <c r="O185">
        <v>69</v>
      </c>
      <c r="P185">
        <v>146</v>
      </c>
      <c r="Q185">
        <v>215</v>
      </c>
      <c r="R185">
        <v>516</v>
      </c>
      <c r="S185">
        <v>40800</v>
      </c>
      <c r="T185" t="s">
        <v>238</v>
      </c>
      <c r="U185" t="s">
        <v>70</v>
      </c>
      <c r="V185" t="s">
        <v>243</v>
      </c>
      <c r="W185" t="s">
        <v>244</v>
      </c>
      <c r="X185" t="s">
        <v>243</v>
      </c>
      <c r="Y185">
        <v>317</v>
      </c>
      <c r="Z185">
        <v>14</v>
      </c>
      <c r="AA185">
        <v>35</v>
      </c>
      <c r="AB185">
        <v>34</v>
      </c>
      <c r="AC185">
        <v>0.11</v>
      </c>
      <c r="AD185">
        <v>0.11</v>
      </c>
      <c r="AE185">
        <v>0.04</v>
      </c>
      <c r="AF185">
        <v>129</v>
      </c>
      <c r="AG185" t="s">
        <v>70</v>
      </c>
      <c r="AH185">
        <v>-77.0025452</v>
      </c>
      <c r="AI185">
        <v>38.923674300000002</v>
      </c>
      <c r="AJ185">
        <v>1</v>
      </c>
    </row>
    <row r="186" spans="1:36" x14ac:dyDescent="0.2">
      <c r="A186" t="s">
        <v>424</v>
      </c>
      <c r="B186" t="s">
        <v>425</v>
      </c>
      <c r="C186" t="s">
        <v>70</v>
      </c>
      <c r="D186" t="s">
        <v>236</v>
      </c>
      <c r="E186" t="s">
        <v>237</v>
      </c>
      <c r="F186" t="s">
        <v>70</v>
      </c>
      <c r="G186" t="s">
        <v>70</v>
      </c>
      <c r="H186">
        <v>5</v>
      </c>
      <c r="I186">
        <v>393584</v>
      </c>
      <c r="J186" t="s">
        <v>70</v>
      </c>
      <c r="K186">
        <v>393584</v>
      </c>
      <c r="L186" t="s">
        <v>70</v>
      </c>
      <c r="M186">
        <v>0</v>
      </c>
      <c r="N186">
        <v>0</v>
      </c>
      <c r="O186" t="s">
        <v>70</v>
      </c>
      <c r="P186">
        <v>0</v>
      </c>
      <c r="Q186">
        <v>0</v>
      </c>
      <c r="R186" t="s">
        <v>70</v>
      </c>
      <c r="S186" t="s">
        <v>70</v>
      </c>
      <c r="T186" t="s">
        <v>238</v>
      </c>
      <c r="U186" t="s">
        <v>70</v>
      </c>
      <c r="V186" t="s">
        <v>237</v>
      </c>
      <c r="W186" t="s">
        <v>70</v>
      </c>
      <c r="X186" t="s">
        <v>239</v>
      </c>
      <c r="Y186" t="s">
        <v>70</v>
      </c>
      <c r="Z186" t="s">
        <v>70</v>
      </c>
      <c r="AA186" t="s">
        <v>70</v>
      </c>
      <c r="AB186" t="s">
        <v>70</v>
      </c>
      <c r="AC186" t="s">
        <v>70</v>
      </c>
      <c r="AD186" t="s">
        <v>70</v>
      </c>
      <c r="AE186" t="s">
        <v>70</v>
      </c>
      <c r="AF186" t="s">
        <v>70</v>
      </c>
      <c r="AG186" t="s">
        <v>70</v>
      </c>
      <c r="AH186">
        <v>-77.0036779</v>
      </c>
      <c r="AI186">
        <v>38.941395</v>
      </c>
      <c r="AJ186">
        <v>0</v>
      </c>
    </row>
    <row r="187" spans="1:36" x14ac:dyDescent="0.2">
      <c r="A187" t="s">
        <v>426</v>
      </c>
      <c r="B187" t="s">
        <v>272</v>
      </c>
      <c r="C187" t="s">
        <v>70</v>
      </c>
      <c r="D187" t="s">
        <v>236</v>
      </c>
      <c r="E187" t="s">
        <v>237</v>
      </c>
      <c r="F187" t="s">
        <v>70</v>
      </c>
      <c r="G187" t="s">
        <v>70</v>
      </c>
      <c r="H187">
        <v>4</v>
      </c>
      <c r="I187">
        <v>3537694</v>
      </c>
      <c r="J187" t="s">
        <v>70</v>
      </c>
      <c r="K187">
        <v>3537694</v>
      </c>
      <c r="L187" t="s">
        <v>70</v>
      </c>
      <c r="M187">
        <v>0</v>
      </c>
      <c r="N187">
        <v>0</v>
      </c>
      <c r="O187" t="s">
        <v>70</v>
      </c>
      <c r="P187">
        <v>0</v>
      </c>
      <c r="Q187">
        <v>0</v>
      </c>
      <c r="R187" t="s">
        <v>70</v>
      </c>
      <c r="S187" t="s">
        <v>70</v>
      </c>
      <c r="T187" t="s">
        <v>238</v>
      </c>
      <c r="U187" t="s">
        <v>70</v>
      </c>
      <c r="V187" t="s">
        <v>237</v>
      </c>
      <c r="W187" t="s">
        <v>70</v>
      </c>
      <c r="X187" t="s">
        <v>239</v>
      </c>
      <c r="Y187" t="s">
        <v>70</v>
      </c>
      <c r="Z187" t="s">
        <v>70</v>
      </c>
      <c r="AA187" t="s">
        <v>70</v>
      </c>
      <c r="AB187" t="s">
        <v>70</v>
      </c>
      <c r="AC187" t="s">
        <v>70</v>
      </c>
      <c r="AD187" t="s">
        <v>70</v>
      </c>
      <c r="AE187" t="s">
        <v>70</v>
      </c>
      <c r="AF187" t="s">
        <v>70</v>
      </c>
      <c r="AG187" t="s">
        <v>70</v>
      </c>
      <c r="AH187">
        <v>-77.012609100000006</v>
      </c>
      <c r="AI187">
        <v>38.962334400000003</v>
      </c>
      <c r="AJ187">
        <v>0</v>
      </c>
    </row>
    <row r="188" spans="1:36" x14ac:dyDescent="0.2">
      <c r="A188" t="s">
        <v>427</v>
      </c>
      <c r="B188" t="s">
        <v>428</v>
      </c>
      <c r="C188" t="s">
        <v>70</v>
      </c>
      <c r="D188" t="s">
        <v>236</v>
      </c>
      <c r="E188" t="s">
        <v>127</v>
      </c>
      <c r="F188" t="s">
        <v>70</v>
      </c>
      <c r="G188" t="s">
        <v>70</v>
      </c>
      <c r="H188">
        <v>8</v>
      </c>
      <c r="I188">
        <v>16736533</v>
      </c>
      <c r="J188">
        <v>19981104</v>
      </c>
      <c r="K188">
        <v>36717637</v>
      </c>
      <c r="L188">
        <v>12874</v>
      </c>
      <c r="M188">
        <v>15370</v>
      </c>
      <c r="N188">
        <v>28244</v>
      </c>
      <c r="O188">
        <v>122</v>
      </c>
      <c r="P188">
        <v>145</v>
      </c>
      <c r="Q188">
        <v>267</v>
      </c>
      <c r="R188">
        <v>1300</v>
      </c>
      <c r="S188">
        <v>137700</v>
      </c>
      <c r="T188" t="s">
        <v>238</v>
      </c>
      <c r="U188" t="s">
        <v>70</v>
      </c>
      <c r="V188" t="s">
        <v>243</v>
      </c>
      <c r="W188" t="s">
        <v>244</v>
      </c>
      <c r="X188" t="s">
        <v>243</v>
      </c>
      <c r="Y188">
        <v>1066</v>
      </c>
      <c r="Z188">
        <v>1</v>
      </c>
      <c r="AA188">
        <v>621</v>
      </c>
      <c r="AB188">
        <v>153</v>
      </c>
      <c r="AC188">
        <v>0.57999999999999996</v>
      </c>
      <c r="AD188">
        <v>0.14000000000000001</v>
      </c>
      <c r="AE188">
        <v>0</v>
      </c>
      <c r="AF188">
        <v>129</v>
      </c>
      <c r="AG188" t="s">
        <v>70</v>
      </c>
      <c r="AH188">
        <v>-76.991392700000006</v>
      </c>
      <c r="AI188">
        <v>38.8566681</v>
      </c>
      <c r="AJ188">
        <v>2</v>
      </c>
    </row>
    <row r="189" spans="1:36" x14ac:dyDescent="0.2">
      <c r="A189" t="s">
        <v>429</v>
      </c>
      <c r="B189" t="s">
        <v>430</v>
      </c>
      <c r="C189" t="s">
        <v>70</v>
      </c>
      <c r="D189" t="s">
        <v>236</v>
      </c>
      <c r="E189" t="s">
        <v>60</v>
      </c>
      <c r="F189" t="s">
        <v>70</v>
      </c>
      <c r="G189" t="s">
        <v>70</v>
      </c>
      <c r="H189">
        <v>8</v>
      </c>
      <c r="I189">
        <v>1517568</v>
      </c>
      <c r="J189">
        <v>9259536</v>
      </c>
      <c r="K189">
        <v>10777104</v>
      </c>
      <c r="L189">
        <v>2529</v>
      </c>
      <c r="M189">
        <v>15433</v>
      </c>
      <c r="N189">
        <v>17962</v>
      </c>
      <c r="O189">
        <v>23</v>
      </c>
      <c r="P189">
        <v>137</v>
      </c>
      <c r="Q189">
        <v>160</v>
      </c>
      <c r="R189">
        <v>600</v>
      </c>
      <c r="S189">
        <v>67375</v>
      </c>
      <c r="T189" t="s">
        <v>238</v>
      </c>
      <c r="U189" t="s">
        <v>70</v>
      </c>
      <c r="V189" t="s">
        <v>243</v>
      </c>
      <c r="W189" t="s">
        <v>244</v>
      </c>
      <c r="X189" t="s">
        <v>243</v>
      </c>
      <c r="Y189">
        <v>494</v>
      </c>
      <c r="Z189">
        <v>2</v>
      </c>
      <c r="AA189">
        <v>305</v>
      </c>
      <c r="AB189">
        <v>57</v>
      </c>
      <c r="AC189">
        <v>0.62</v>
      </c>
      <c r="AD189">
        <v>0.12</v>
      </c>
      <c r="AE189">
        <v>0</v>
      </c>
      <c r="AF189">
        <v>136</v>
      </c>
      <c r="AG189" t="s">
        <v>70</v>
      </c>
      <c r="AH189">
        <v>-76.925881799999999</v>
      </c>
      <c r="AI189">
        <v>38.891741099999997</v>
      </c>
      <c r="AJ189">
        <v>2</v>
      </c>
    </row>
    <row r="190" spans="1:36" x14ac:dyDescent="0.2">
      <c r="A190" t="s">
        <v>431</v>
      </c>
      <c r="B190" t="s">
        <v>432</v>
      </c>
      <c r="C190">
        <v>1123</v>
      </c>
      <c r="D190" t="s">
        <v>236</v>
      </c>
      <c r="E190" t="s">
        <v>54</v>
      </c>
      <c r="F190" t="s">
        <v>70</v>
      </c>
      <c r="G190" t="s">
        <v>70</v>
      </c>
      <c r="H190">
        <v>5</v>
      </c>
      <c r="I190">
        <v>5814288</v>
      </c>
      <c r="J190">
        <v>8509776</v>
      </c>
      <c r="K190">
        <v>14324064</v>
      </c>
      <c r="L190">
        <v>6460</v>
      </c>
      <c r="M190">
        <v>9455</v>
      </c>
      <c r="N190">
        <v>15916</v>
      </c>
      <c r="O190">
        <v>31</v>
      </c>
      <c r="P190">
        <v>45</v>
      </c>
      <c r="Q190">
        <v>76</v>
      </c>
      <c r="R190">
        <v>900</v>
      </c>
      <c r="S190">
        <v>187423</v>
      </c>
      <c r="T190" t="s">
        <v>238</v>
      </c>
      <c r="U190" t="s">
        <v>70</v>
      </c>
      <c r="V190" t="s">
        <v>243</v>
      </c>
      <c r="W190" t="s">
        <v>244</v>
      </c>
      <c r="X190" t="s">
        <v>243</v>
      </c>
      <c r="Y190">
        <v>454</v>
      </c>
      <c r="Z190">
        <v>0</v>
      </c>
      <c r="AA190">
        <v>232</v>
      </c>
      <c r="AB190">
        <v>86</v>
      </c>
      <c r="AC190">
        <v>0.51</v>
      </c>
      <c r="AD190">
        <v>0.19</v>
      </c>
      <c r="AE190">
        <v>0</v>
      </c>
      <c r="AF190">
        <v>413</v>
      </c>
      <c r="AG190" t="s">
        <v>70</v>
      </c>
      <c r="AH190">
        <v>-76.994419800000003</v>
      </c>
      <c r="AI190">
        <v>38.909317000000001</v>
      </c>
      <c r="AJ190">
        <v>1</v>
      </c>
    </row>
    <row r="191" spans="1:36" x14ac:dyDescent="0.2">
      <c r="A191" t="s">
        <v>433</v>
      </c>
      <c r="B191" t="s">
        <v>434</v>
      </c>
      <c r="C191" t="s">
        <v>70</v>
      </c>
      <c r="D191" t="s">
        <v>236</v>
      </c>
      <c r="E191" t="s">
        <v>127</v>
      </c>
      <c r="F191" t="s">
        <v>70</v>
      </c>
      <c r="G191" t="s">
        <v>70</v>
      </c>
      <c r="H191">
        <v>5</v>
      </c>
      <c r="I191">
        <v>2537088</v>
      </c>
      <c r="J191">
        <v>9915576</v>
      </c>
      <c r="K191">
        <v>12452664</v>
      </c>
      <c r="L191">
        <v>2537</v>
      </c>
      <c r="M191">
        <v>9916</v>
      </c>
      <c r="N191">
        <v>12453</v>
      </c>
      <c r="O191">
        <v>38</v>
      </c>
      <c r="P191">
        <v>148</v>
      </c>
      <c r="Q191">
        <v>186</v>
      </c>
      <c r="R191">
        <v>1000</v>
      </c>
      <c r="S191">
        <v>67000</v>
      </c>
      <c r="T191" t="s">
        <v>238</v>
      </c>
      <c r="U191" t="s">
        <v>70</v>
      </c>
      <c r="V191" t="s">
        <v>243</v>
      </c>
      <c r="W191" t="s">
        <v>244</v>
      </c>
      <c r="X191" t="s">
        <v>243</v>
      </c>
      <c r="Y191">
        <v>529</v>
      </c>
      <c r="Z191">
        <v>3</v>
      </c>
      <c r="AA191">
        <v>289</v>
      </c>
      <c r="AB191">
        <v>48</v>
      </c>
      <c r="AC191">
        <v>0.55000000000000004</v>
      </c>
      <c r="AD191">
        <v>0.09</v>
      </c>
      <c r="AE191">
        <v>0.01</v>
      </c>
      <c r="AF191">
        <v>127</v>
      </c>
      <c r="AG191" t="s">
        <v>70</v>
      </c>
      <c r="AH191">
        <v>-76.981461899999999</v>
      </c>
      <c r="AI191">
        <v>38.907437000000002</v>
      </c>
      <c r="AJ191">
        <v>2</v>
      </c>
    </row>
    <row r="192" spans="1:36" x14ac:dyDescent="0.2">
      <c r="A192" t="s">
        <v>435</v>
      </c>
      <c r="B192" t="s">
        <v>436</v>
      </c>
      <c r="C192" t="s">
        <v>70</v>
      </c>
      <c r="D192" t="s">
        <v>236</v>
      </c>
      <c r="E192" t="s">
        <v>127</v>
      </c>
      <c r="F192" t="s">
        <v>70</v>
      </c>
      <c r="G192" t="s">
        <v>70</v>
      </c>
      <c r="H192">
        <v>6</v>
      </c>
      <c r="I192">
        <v>13246127</v>
      </c>
      <c r="J192">
        <v>17956752</v>
      </c>
      <c r="K192">
        <v>31202879</v>
      </c>
      <c r="L192">
        <v>13246</v>
      </c>
      <c r="M192">
        <v>17957</v>
      </c>
      <c r="N192">
        <v>31203</v>
      </c>
      <c r="O192">
        <v>132</v>
      </c>
      <c r="P192">
        <v>178</v>
      </c>
      <c r="Q192">
        <v>310</v>
      </c>
      <c r="R192">
        <v>1000</v>
      </c>
      <c r="S192">
        <v>100671</v>
      </c>
      <c r="T192" t="s">
        <v>238</v>
      </c>
      <c r="U192" t="s">
        <v>70</v>
      </c>
      <c r="V192" t="s">
        <v>243</v>
      </c>
      <c r="W192" t="s">
        <v>244</v>
      </c>
      <c r="X192" t="s">
        <v>243</v>
      </c>
      <c r="Y192">
        <v>958</v>
      </c>
      <c r="Z192">
        <v>10</v>
      </c>
      <c r="AA192">
        <v>405</v>
      </c>
      <c r="AB192">
        <v>110</v>
      </c>
      <c r="AC192">
        <v>0.42</v>
      </c>
      <c r="AD192">
        <v>0.11</v>
      </c>
      <c r="AE192">
        <v>0.01</v>
      </c>
      <c r="AF192">
        <v>105</v>
      </c>
      <c r="AG192" t="s">
        <v>70</v>
      </c>
      <c r="AH192">
        <v>-77.018128000000004</v>
      </c>
      <c r="AI192">
        <v>38.909942000000001</v>
      </c>
      <c r="AJ192">
        <v>2</v>
      </c>
    </row>
    <row r="193" spans="1:36" x14ac:dyDescent="0.2">
      <c r="A193" t="s">
        <v>437</v>
      </c>
      <c r="B193" t="s">
        <v>438</v>
      </c>
      <c r="C193" t="s">
        <v>70</v>
      </c>
      <c r="D193" t="s">
        <v>236</v>
      </c>
      <c r="E193" t="s">
        <v>127</v>
      </c>
      <c r="F193" t="s">
        <v>70</v>
      </c>
      <c r="G193" t="s">
        <v>70</v>
      </c>
      <c r="H193">
        <v>7</v>
      </c>
      <c r="I193">
        <v>22962320</v>
      </c>
      <c r="J193">
        <v>19456272</v>
      </c>
      <c r="K193">
        <v>42418592</v>
      </c>
      <c r="L193">
        <v>22962</v>
      </c>
      <c r="M193">
        <v>19456</v>
      </c>
      <c r="N193">
        <v>42419</v>
      </c>
      <c r="O193">
        <v>271</v>
      </c>
      <c r="P193">
        <v>230</v>
      </c>
      <c r="Q193">
        <v>501</v>
      </c>
      <c r="R193">
        <v>1000</v>
      </c>
      <c r="S193">
        <v>84681</v>
      </c>
      <c r="T193" t="s">
        <v>238</v>
      </c>
      <c r="U193" t="s">
        <v>70</v>
      </c>
      <c r="V193" t="s">
        <v>243</v>
      </c>
      <c r="W193" t="s">
        <v>244</v>
      </c>
      <c r="X193" t="s">
        <v>243</v>
      </c>
      <c r="Y193">
        <v>1038</v>
      </c>
      <c r="Z193">
        <v>4</v>
      </c>
      <c r="AA193">
        <v>557</v>
      </c>
      <c r="AB193">
        <v>111</v>
      </c>
      <c r="AC193">
        <v>0.54</v>
      </c>
      <c r="AD193">
        <v>0.11</v>
      </c>
      <c r="AE193">
        <v>0</v>
      </c>
      <c r="AF193">
        <v>82</v>
      </c>
      <c r="AG193" t="s">
        <v>70</v>
      </c>
      <c r="AH193">
        <v>-76.934399099999993</v>
      </c>
      <c r="AI193">
        <v>38.882637600000002</v>
      </c>
      <c r="AJ193">
        <v>2</v>
      </c>
    </row>
    <row r="194" spans="1:36" x14ac:dyDescent="0.2">
      <c r="A194" t="s">
        <v>439</v>
      </c>
      <c r="B194" t="s">
        <v>440</v>
      </c>
      <c r="C194">
        <v>193</v>
      </c>
      <c r="D194" t="s">
        <v>236</v>
      </c>
      <c r="E194" t="s">
        <v>60</v>
      </c>
      <c r="F194" t="s">
        <v>70</v>
      </c>
      <c r="G194" t="s">
        <v>70</v>
      </c>
      <c r="H194">
        <v>4</v>
      </c>
      <c r="I194" t="s">
        <v>70</v>
      </c>
      <c r="J194" t="s">
        <v>70</v>
      </c>
      <c r="K194" t="s">
        <v>70</v>
      </c>
      <c r="L194">
        <v>34577</v>
      </c>
      <c r="M194">
        <v>0</v>
      </c>
      <c r="N194">
        <v>0</v>
      </c>
      <c r="O194">
        <v>367</v>
      </c>
      <c r="P194">
        <v>0</v>
      </c>
      <c r="Q194">
        <v>0</v>
      </c>
      <c r="R194">
        <v>175</v>
      </c>
      <c r="S194">
        <v>16468</v>
      </c>
      <c r="T194" t="s">
        <v>238</v>
      </c>
      <c r="U194" t="s">
        <v>70</v>
      </c>
      <c r="V194" t="s">
        <v>243</v>
      </c>
      <c r="W194" t="s">
        <v>244</v>
      </c>
      <c r="X194" t="s">
        <v>243</v>
      </c>
      <c r="Y194" t="s">
        <v>70</v>
      </c>
      <c r="Z194">
        <v>129</v>
      </c>
      <c r="AA194">
        <v>40</v>
      </c>
      <c r="AB194">
        <v>38</v>
      </c>
      <c r="AC194">
        <v>0.12</v>
      </c>
      <c r="AD194">
        <v>0.11</v>
      </c>
      <c r="AE194">
        <v>0.38</v>
      </c>
      <c r="AF194">
        <v>107</v>
      </c>
      <c r="AG194" t="s">
        <v>70</v>
      </c>
      <c r="AH194">
        <v>-77.032382400000003</v>
      </c>
      <c r="AI194">
        <v>38.962248299999999</v>
      </c>
      <c r="AJ194">
        <v>1</v>
      </c>
    </row>
    <row r="195" spans="1:36" x14ac:dyDescent="0.2">
      <c r="A195" t="s">
        <v>441</v>
      </c>
      <c r="B195" t="s">
        <v>442</v>
      </c>
      <c r="C195">
        <v>193</v>
      </c>
      <c r="D195" t="s">
        <v>236</v>
      </c>
      <c r="E195" t="s">
        <v>60</v>
      </c>
      <c r="F195" t="s">
        <v>70</v>
      </c>
      <c r="G195" t="s">
        <v>70</v>
      </c>
      <c r="H195">
        <v>5</v>
      </c>
      <c r="I195">
        <v>6050898</v>
      </c>
      <c r="J195">
        <v>6410448</v>
      </c>
      <c r="K195">
        <v>12461346</v>
      </c>
      <c r="L195">
        <v>30254</v>
      </c>
      <c r="M195">
        <v>32052</v>
      </c>
      <c r="N195">
        <v>62307</v>
      </c>
      <c r="O195">
        <v>300</v>
      </c>
      <c r="P195">
        <v>317</v>
      </c>
      <c r="Q195">
        <v>617</v>
      </c>
      <c r="R195">
        <v>200</v>
      </c>
      <c r="S195">
        <v>20200</v>
      </c>
      <c r="T195" t="s">
        <v>238</v>
      </c>
      <c r="U195" t="s">
        <v>70</v>
      </c>
      <c r="V195" t="s">
        <v>243</v>
      </c>
      <c r="W195" t="s">
        <v>244</v>
      </c>
      <c r="X195" t="s">
        <v>243</v>
      </c>
      <c r="Y195">
        <v>342</v>
      </c>
      <c r="Z195">
        <v>129</v>
      </c>
      <c r="AA195">
        <v>40</v>
      </c>
      <c r="AB195">
        <v>38</v>
      </c>
      <c r="AC195">
        <v>0.12</v>
      </c>
      <c r="AD195">
        <v>0.11</v>
      </c>
      <c r="AE195">
        <v>0.38</v>
      </c>
      <c r="AF195">
        <v>107</v>
      </c>
      <c r="AG195" t="s">
        <v>70</v>
      </c>
      <c r="AH195">
        <v>-76.978301599999995</v>
      </c>
      <c r="AI195">
        <v>38.9363691</v>
      </c>
      <c r="AJ195">
        <v>1</v>
      </c>
    </row>
    <row r="196" spans="1:36" x14ac:dyDescent="0.2">
      <c r="A196" t="s">
        <v>443</v>
      </c>
      <c r="B196" t="s">
        <v>270</v>
      </c>
      <c r="C196" t="s">
        <v>70</v>
      </c>
      <c r="D196" t="s">
        <v>236</v>
      </c>
      <c r="E196" t="s">
        <v>237</v>
      </c>
      <c r="F196" t="s">
        <v>70</v>
      </c>
      <c r="G196" t="s">
        <v>70</v>
      </c>
      <c r="H196">
        <v>5</v>
      </c>
      <c r="I196">
        <v>237000</v>
      </c>
      <c r="J196" t="s">
        <v>70</v>
      </c>
      <c r="K196">
        <v>237000</v>
      </c>
      <c r="L196" t="s">
        <v>70</v>
      </c>
      <c r="M196">
        <v>0</v>
      </c>
      <c r="N196">
        <v>0</v>
      </c>
      <c r="O196" t="s">
        <v>70</v>
      </c>
      <c r="P196">
        <v>0</v>
      </c>
      <c r="Q196">
        <v>0</v>
      </c>
      <c r="R196" t="s">
        <v>70</v>
      </c>
      <c r="S196" t="s">
        <v>70</v>
      </c>
      <c r="T196" t="s">
        <v>238</v>
      </c>
      <c r="U196" t="s">
        <v>70</v>
      </c>
      <c r="V196" t="s">
        <v>237</v>
      </c>
      <c r="W196" t="s">
        <v>70</v>
      </c>
      <c r="X196" t="s">
        <v>239</v>
      </c>
      <c r="Y196" t="s">
        <v>70</v>
      </c>
      <c r="Z196" t="s">
        <v>70</v>
      </c>
      <c r="AA196" t="s">
        <v>70</v>
      </c>
      <c r="AB196" t="s">
        <v>70</v>
      </c>
      <c r="AC196" t="s">
        <v>70</v>
      </c>
      <c r="AD196" t="s">
        <v>70</v>
      </c>
      <c r="AE196" t="s">
        <v>70</v>
      </c>
      <c r="AF196" t="s">
        <v>70</v>
      </c>
      <c r="AG196" t="s">
        <v>70</v>
      </c>
      <c r="AH196">
        <v>-76.982394499999998</v>
      </c>
      <c r="AI196">
        <v>38.941080200000002</v>
      </c>
      <c r="AJ196">
        <v>0</v>
      </c>
    </row>
    <row r="197" spans="1:36" x14ac:dyDescent="0.2">
      <c r="A197" t="s">
        <v>444</v>
      </c>
      <c r="B197" t="s">
        <v>445</v>
      </c>
      <c r="C197">
        <v>104</v>
      </c>
      <c r="D197" t="s">
        <v>236</v>
      </c>
      <c r="E197" t="s">
        <v>150</v>
      </c>
      <c r="F197" t="s">
        <v>70</v>
      </c>
      <c r="G197" t="s">
        <v>70</v>
      </c>
      <c r="H197">
        <v>1</v>
      </c>
      <c r="I197">
        <v>3701585</v>
      </c>
      <c r="J197">
        <v>3561360</v>
      </c>
      <c r="K197">
        <v>7262945</v>
      </c>
      <c r="L197">
        <v>16451</v>
      </c>
      <c r="M197">
        <v>15828</v>
      </c>
      <c r="N197">
        <v>32280</v>
      </c>
      <c r="O197">
        <v>239</v>
      </c>
      <c r="P197">
        <v>230</v>
      </c>
      <c r="Q197">
        <v>469</v>
      </c>
      <c r="R197">
        <v>225</v>
      </c>
      <c r="S197">
        <v>15500</v>
      </c>
      <c r="T197" t="s">
        <v>238</v>
      </c>
      <c r="U197" t="s">
        <v>70</v>
      </c>
      <c r="V197" t="s">
        <v>243</v>
      </c>
      <c r="W197" t="s">
        <v>244</v>
      </c>
      <c r="X197" t="s">
        <v>243</v>
      </c>
      <c r="Y197">
        <v>190</v>
      </c>
      <c r="Z197">
        <v>36</v>
      </c>
      <c r="AA197">
        <v>0</v>
      </c>
      <c r="AB197">
        <v>6</v>
      </c>
      <c r="AC197">
        <v>0</v>
      </c>
      <c r="AD197">
        <v>0.03</v>
      </c>
      <c r="AE197">
        <v>0.19</v>
      </c>
      <c r="AF197">
        <v>82</v>
      </c>
      <c r="AG197" t="s">
        <v>70</v>
      </c>
      <c r="AH197">
        <v>-77.035776799999994</v>
      </c>
      <c r="AI197">
        <v>38.9285225</v>
      </c>
      <c r="AJ197">
        <v>1</v>
      </c>
    </row>
    <row r="198" spans="1:36" x14ac:dyDescent="0.2">
      <c r="A198" t="s">
        <v>446</v>
      </c>
      <c r="B198" t="s">
        <v>447</v>
      </c>
      <c r="C198">
        <v>228</v>
      </c>
      <c r="D198" t="s">
        <v>236</v>
      </c>
      <c r="E198" t="s">
        <v>60</v>
      </c>
      <c r="F198" t="s">
        <v>70</v>
      </c>
      <c r="G198" t="s">
        <v>70</v>
      </c>
      <c r="H198">
        <v>5</v>
      </c>
      <c r="I198">
        <v>227328</v>
      </c>
      <c r="J198">
        <v>1387056</v>
      </c>
      <c r="K198">
        <v>1614384</v>
      </c>
      <c r="L198">
        <v>1684</v>
      </c>
      <c r="M198">
        <v>10274</v>
      </c>
      <c r="N198">
        <v>11958</v>
      </c>
      <c r="O198">
        <v>17</v>
      </c>
      <c r="P198">
        <v>105</v>
      </c>
      <c r="Q198">
        <v>122</v>
      </c>
      <c r="R198">
        <v>135</v>
      </c>
      <c r="S198">
        <v>13200</v>
      </c>
      <c r="T198" t="s">
        <v>238</v>
      </c>
      <c r="U198" t="s">
        <v>70</v>
      </c>
      <c r="V198" t="s">
        <v>243</v>
      </c>
      <c r="W198" t="s">
        <v>244</v>
      </c>
      <c r="X198" t="s">
        <v>243</v>
      </c>
      <c r="Y198">
        <v>74</v>
      </c>
      <c r="Z198">
        <v>0</v>
      </c>
      <c r="AA198">
        <v>10</v>
      </c>
      <c r="AB198">
        <v>5</v>
      </c>
      <c r="AC198">
        <v>0.14000000000000001</v>
      </c>
      <c r="AD198">
        <v>7.0000000000000007E-2</v>
      </c>
      <c r="AE198">
        <v>0</v>
      </c>
      <c r="AF198">
        <v>178</v>
      </c>
      <c r="AG198" t="s">
        <v>70</v>
      </c>
      <c r="AH198">
        <v>-77.002039600000003</v>
      </c>
      <c r="AI198">
        <v>38.923428399999999</v>
      </c>
      <c r="AJ198">
        <v>1</v>
      </c>
    </row>
    <row r="199" spans="1:36" x14ac:dyDescent="0.2">
      <c r="A199" t="s">
        <v>448</v>
      </c>
      <c r="B199" t="s">
        <v>449</v>
      </c>
      <c r="C199" t="s">
        <v>70</v>
      </c>
      <c r="D199" t="s">
        <v>53</v>
      </c>
      <c r="E199" t="s">
        <v>74</v>
      </c>
      <c r="F199" t="s">
        <v>70</v>
      </c>
      <c r="G199" t="s">
        <v>70</v>
      </c>
      <c r="H199">
        <v>4</v>
      </c>
      <c r="I199">
        <v>874564</v>
      </c>
      <c r="J199">
        <v>50026000</v>
      </c>
      <c r="K199">
        <v>53650564</v>
      </c>
      <c r="L199" t="s">
        <v>70</v>
      </c>
      <c r="M199">
        <v>90956</v>
      </c>
      <c r="N199">
        <v>97546</v>
      </c>
      <c r="O199">
        <v>8</v>
      </c>
      <c r="P199">
        <v>455</v>
      </c>
      <c r="Q199">
        <v>488</v>
      </c>
      <c r="R199">
        <v>550</v>
      </c>
      <c r="S199">
        <v>110000</v>
      </c>
      <c r="T199" t="s">
        <v>69</v>
      </c>
      <c r="U199" t="s">
        <v>70</v>
      </c>
      <c r="V199" t="s">
        <v>55</v>
      </c>
      <c r="W199">
        <v>2018</v>
      </c>
      <c r="X199" t="s">
        <v>55</v>
      </c>
      <c r="Y199" t="s">
        <v>70</v>
      </c>
      <c r="Z199" t="s">
        <v>70</v>
      </c>
      <c r="AA199" t="s">
        <v>70</v>
      </c>
      <c r="AB199" t="s">
        <v>70</v>
      </c>
      <c r="AC199" t="s">
        <v>70</v>
      </c>
      <c r="AD199" t="s">
        <v>70</v>
      </c>
      <c r="AE199" t="s">
        <v>70</v>
      </c>
      <c r="AF199" t="s">
        <v>70</v>
      </c>
      <c r="AG199" t="s">
        <v>70</v>
      </c>
      <c r="AH199">
        <v>-77.027342700000005</v>
      </c>
      <c r="AI199">
        <v>38.943946099999998</v>
      </c>
      <c r="AJ199">
        <v>1</v>
      </c>
    </row>
    <row r="200" spans="1:36" x14ac:dyDescent="0.2">
      <c r="A200" t="s">
        <v>450</v>
      </c>
      <c r="B200" t="s">
        <v>451</v>
      </c>
      <c r="C200" t="s">
        <v>70</v>
      </c>
      <c r="D200" t="s">
        <v>53</v>
      </c>
      <c r="E200" t="s">
        <v>237</v>
      </c>
      <c r="F200" t="s">
        <v>70</v>
      </c>
      <c r="G200" t="s">
        <v>70</v>
      </c>
      <c r="H200">
        <v>8</v>
      </c>
      <c r="I200">
        <v>0</v>
      </c>
      <c r="J200">
        <v>0</v>
      </c>
      <c r="K200">
        <v>0</v>
      </c>
      <c r="L200" t="s">
        <v>70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400</v>
      </c>
      <c r="S200">
        <v>110800</v>
      </c>
      <c r="T200" t="s">
        <v>69</v>
      </c>
      <c r="U200" t="s">
        <v>70</v>
      </c>
      <c r="V200" t="s">
        <v>237</v>
      </c>
      <c r="W200" t="s">
        <v>239</v>
      </c>
      <c r="X200" t="s">
        <v>239</v>
      </c>
      <c r="Y200" t="s">
        <v>70</v>
      </c>
      <c r="Z200" t="s">
        <v>70</v>
      </c>
      <c r="AA200" t="s">
        <v>70</v>
      </c>
      <c r="AB200" t="s">
        <v>70</v>
      </c>
      <c r="AC200" t="s">
        <v>70</v>
      </c>
      <c r="AD200" t="s">
        <v>70</v>
      </c>
      <c r="AE200" t="s">
        <v>70</v>
      </c>
      <c r="AF200" t="s">
        <v>70</v>
      </c>
      <c r="AG200" t="s">
        <v>70</v>
      </c>
      <c r="AH200">
        <v>-76.986447999999996</v>
      </c>
      <c r="AI200">
        <v>38.844475000000003</v>
      </c>
      <c r="AJ200">
        <v>0</v>
      </c>
    </row>
    <row r="201" spans="1:36" x14ac:dyDescent="0.2">
      <c r="A201" t="s">
        <v>452</v>
      </c>
      <c r="B201" t="s">
        <v>453</v>
      </c>
      <c r="C201">
        <v>265</v>
      </c>
      <c r="D201" t="s">
        <v>53</v>
      </c>
      <c r="E201" t="s">
        <v>42</v>
      </c>
      <c r="F201" t="s">
        <v>70</v>
      </c>
      <c r="G201" t="s">
        <v>70</v>
      </c>
      <c r="H201">
        <v>5</v>
      </c>
      <c r="I201">
        <v>757876</v>
      </c>
      <c r="J201">
        <v>0</v>
      </c>
      <c r="K201">
        <v>757876</v>
      </c>
      <c r="L201">
        <v>6316</v>
      </c>
      <c r="M201">
        <v>0</v>
      </c>
      <c r="N201" t="s">
        <v>70</v>
      </c>
      <c r="O201">
        <v>17</v>
      </c>
      <c r="P201">
        <v>0</v>
      </c>
      <c r="Q201">
        <v>17</v>
      </c>
      <c r="R201">
        <v>0</v>
      </c>
      <c r="S201">
        <v>45800</v>
      </c>
      <c r="T201" t="s">
        <v>69</v>
      </c>
      <c r="U201" t="s">
        <v>70</v>
      </c>
      <c r="V201" t="s">
        <v>56</v>
      </c>
      <c r="X201" t="s">
        <v>239</v>
      </c>
      <c r="Y201">
        <v>56</v>
      </c>
      <c r="Z201">
        <v>4</v>
      </c>
      <c r="AA201">
        <v>29</v>
      </c>
      <c r="AB201">
        <v>0</v>
      </c>
      <c r="AC201">
        <v>0.52</v>
      </c>
      <c r="AD201">
        <v>0</v>
      </c>
      <c r="AE201">
        <v>7.0000000000000007E-2</v>
      </c>
      <c r="AF201">
        <v>1438</v>
      </c>
      <c r="AG201" t="s">
        <v>70</v>
      </c>
      <c r="AH201">
        <v>-77.007249799999997</v>
      </c>
      <c r="AI201">
        <v>38.9529268</v>
      </c>
      <c r="AJ201">
        <v>1</v>
      </c>
    </row>
    <row r="202" spans="1:36" x14ac:dyDescent="0.2">
      <c r="A202" t="s">
        <v>454</v>
      </c>
      <c r="B202" t="s">
        <v>455</v>
      </c>
      <c r="C202" t="s">
        <v>70</v>
      </c>
      <c r="D202" t="s">
        <v>53</v>
      </c>
      <c r="E202" t="s">
        <v>237</v>
      </c>
      <c r="F202" t="s">
        <v>70</v>
      </c>
      <c r="G202" t="s">
        <v>70</v>
      </c>
      <c r="H202">
        <v>5</v>
      </c>
      <c r="I202">
        <v>0</v>
      </c>
      <c r="J202">
        <v>0</v>
      </c>
      <c r="K202">
        <v>0</v>
      </c>
      <c r="L202" t="s">
        <v>70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400</v>
      </c>
      <c r="S202">
        <v>103800</v>
      </c>
      <c r="T202" t="s">
        <v>69</v>
      </c>
      <c r="U202" t="s">
        <v>70</v>
      </c>
      <c r="V202" t="s">
        <v>237</v>
      </c>
      <c r="W202" t="s">
        <v>239</v>
      </c>
      <c r="X202" t="s">
        <v>239</v>
      </c>
      <c r="Y202" t="s">
        <v>70</v>
      </c>
      <c r="Z202" t="s">
        <v>70</v>
      </c>
      <c r="AA202" t="s">
        <v>70</v>
      </c>
      <c r="AB202" t="s">
        <v>70</v>
      </c>
      <c r="AC202" t="s">
        <v>70</v>
      </c>
      <c r="AD202" t="s">
        <v>70</v>
      </c>
      <c r="AE202" t="s">
        <v>70</v>
      </c>
      <c r="AF202" t="s">
        <v>70</v>
      </c>
      <c r="AG202" t="s">
        <v>70</v>
      </c>
      <c r="AH202">
        <v>-76.957534300000006</v>
      </c>
      <c r="AI202">
        <v>38.927279400000003</v>
      </c>
      <c r="AJ202">
        <v>0</v>
      </c>
    </row>
    <row r="203" spans="1:36" x14ac:dyDescent="0.2">
      <c r="A203" t="s">
        <v>456</v>
      </c>
      <c r="B203" t="s">
        <v>457</v>
      </c>
      <c r="C203" t="s">
        <v>70</v>
      </c>
      <c r="D203" t="s">
        <v>236</v>
      </c>
      <c r="E203" t="s">
        <v>237</v>
      </c>
      <c r="F203" t="s">
        <v>70</v>
      </c>
      <c r="G203" t="s">
        <v>70</v>
      </c>
      <c r="H203">
        <v>7</v>
      </c>
      <c r="I203">
        <v>691425</v>
      </c>
      <c r="J203" t="s">
        <v>70</v>
      </c>
      <c r="K203">
        <v>691425</v>
      </c>
      <c r="L203" t="s">
        <v>70</v>
      </c>
      <c r="M203">
        <v>0</v>
      </c>
      <c r="N203">
        <v>0</v>
      </c>
      <c r="O203" t="s">
        <v>70</v>
      </c>
      <c r="P203">
        <v>0</v>
      </c>
      <c r="Q203">
        <v>0</v>
      </c>
      <c r="R203" t="s">
        <v>70</v>
      </c>
      <c r="S203" t="s">
        <v>70</v>
      </c>
      <c r="T203" t="s">
        <v>238</v>
      </c>
      <c r="U203" t="s">
        <v>70</v>
      </c>
      <c r="V203" t="s">
        <v>237</v>
      </c>
      <c r="W203" t="s">
        <v>70</v>
      </c>
      <c r="X203" t="s">
        <v>239</v>
      </c>
      <c r="Y203" t="s">
        <v>70</v>
      </c>
      <c r="Z203" t="s">
        <v>70</v>
      </c>
      <c r="AA203" t="s">
        <v>70</v>
      </c>
      <c r="AB203" t="s">
        <v>70</v>
      </c>
      <c r="AC203" t="s">
        <v>70</v>
      </c>
      <c r="AD203" t="s">
        <v>70</v>
      </c>
      <c r="AE203" t="s">
        <v>70</v>
      </c>
      <c r="AF203" t="s">
        <v>70</v>
      </c>
      <c r="AG203" t="s">
        <v>70</v>
      </c>
      <c r="AH203">
        <v>-76.942585800000003</v>
      </c>
      <c r="AI203">
        <v>38.894125000000003</v>
      </c>
      <c r="AJ203">
        <v>0</v>
      </c>
    </row>
    <row r="204" spans="1:36" x14ac:dyDescent="0.2">
      <c r="A204" t="s">
        <v>458</v>
      </c>
      <c r="B204" t="s">
        <v>459</v>
      </c>
      <c r="C204">
        <v>135</v>
      </c>
      <c r="D204" t="s">
        <v>236</v>
      </c>
      <c r="E204" t="s">
        <v>127</v>
      </c>
      <c r="F204" t="s">
        <v>70</v>
      </c>
      <c r="G204" t="s">
        <v>70</v>
      </c>
      <c r="H204">
        <v>5</v>
      </c>
      <c r="I204">
        <v>6686938</v>
      </c>
      <c r="J204">
        <v>7141464</v>
      </c>
      <c r="K204">
        <v>13828402</v>
      </c>
      <c r="L204">
        <v>13374</v>
      </c>
      <c r="M204">
        <v>14283</v>
      </c>
      <c r="N204">
        <v>27657</v>
      </c>
      <c r="O204">
        <v>117</v>
      </c>
      <c r="P204">
        <v>125</v>
      </c>
      <c r="Q204">
        <v>243</v>
      </c>
      <c r="R204">
        <v>500</v>
      </c>
      <c r="S204">
        <v>56927</v>
      </c>
      <c r="T204" t="s">
        <v>238</v>
      </c>
      <c r="U204" t="s">
        <v>70</v>
      </c>
      <c r="V204" t="s">
        <v>243</v>
      </c>
      <c r="W204" t="s">
        <v>244</v>
      </c>
      <c r="X204" t="s">
        <v>243</v>
      </c>
      <c r="Y204">
        <v>381</v>
      </c>
      <c r="Z204">
        <v>8</v>
      </c>
      <c r="AA204">
        <v>237</v>
      </c>
      <c r="AB204">
        <v>35</v>
      </c>
      <c r="AC204">
        <v>0.62</v>
      </c>
      <c r="AD204">
        <v>0.09</v>
      </c>
      <c r="AE204">
        <v>0.02</v>
      </c>
      <c r="AF204">
        <v>149</v>
      </c>
      <c r="AG204" t="s">
        <v>70</v>
      </c>
      <c r="AH204">
        <v>-76.986328099999994</v>
      </c>
      <c r="AI204">
        <v>38.929568600000003</v>
      </c>
      <c r="AJ204">
        <v>1</v>
      </c>
    </row>
    <row r="205" spans="1:36" x14ac:dyDescent="0.2">
      <c r="A205" t="s">
        <v>460</v>
      </c>
      <c r="B205" t="s">
        <v>461</v>
      </c>
      <c r="C205" t="s">
        <v>70</v>
      </c>
      <c r="D205" t="s">
        <v>236</v>
      </c>
      <c r="E205" t="s">
        <v>237</v>
      </c>
      <c r="F205" t="s">
        <v>70</v>
      </c>
      <c r="G205" t="s">
        <v>70</v>
      </c>
      <c r="H205">
        <v>4</v>
      </c>
      <c r="I205">
        <v>843148</v>
      </c>
      <c r="J205" t="s">
        <v>70</v>
      </c>
      <c r="K205">
        <v>843148</v>
      </c>
      <c r="L205" t="s">
        <v>70</v>
      </c>
      <c r="M205">
        <v>0</v>
      </c>
      <c r="N205">
        <v>0</v>
      </c>
      <c r="O205" t="s">
        <v>70</v>
      </c>
      <c r="P205">
        <v>0</v>
      </c>
      <c r="Q205">
        <v>0</v>
      </c>
      <c r="R205" t="s">
        <v>70</v>
      </c>
      <c r="S205" t="s">
        <v>70</v>
      </c>
      <c r="T205" t="s">
        <v>238</v>
      </c>
      <c r="U205" t="s">
        <v>70</v>
      </c>
      <c r="V205" t="s">
        <v>237</v>
      </c>
      <c r="W205" t="s">
        <v>70</v>
      </c>
      <c r="X205" t="s">
        <v>239</v>
      </c>
      <c r="Y205" t="s">
        <v>70</v>
      </c>
      <c r="Z205" t="s">
        <v>70</v>
      </c>
      <c r="AA205" t="s">
        <v>70</v>
      </c>
      <c r="AB205" t="s">
        <v>70</v>
      </c>
      <c r="AC205" t="s">
        <v>70</v>
      </c>
      <c r="AD205" t="s">
        <v>70</v>
      </c>
      <c r="AE205" t="s">
        <v>70</v>
      </c>
      <c r="AF205" t="s">
        <v>70</v>
      </c>
      <c r="AG205" t="s">
        <v>70</v>
      </c>
      <c r="AH205">
        <v>-77.035697999999996</v>
      </c>
      <c r="AI205">
        <v>38.955809700000003</v>
      </c>
      <c r="AJ205">
        <v>0</v>
      </c>
    </row>
    <row r="206" spans="1:36" x14ac:dyDescent="0.2">
      <c r="A206" t="s">
        <v>462</v>
      </c>
      <c r="B206" t="s">
        <v>463</v>
      </c>
      <c r="C206">
        <v>101</v>
      </c>
      <c r="D206" t="s">
        <v>236</v>
      </c>
      <c r="E206" t="s">
        <v>150</v>
      </c>
      <c r="F206" t="s">
        <v>70</v>
      </c>
      <c r="G206" t="s">
        <v>70</v>
      </c>
      <c r="H206">
        <v>7</v>
      </c>
      <c r="I206">
        <v>11218068</v>
      </c>
      <c r="J206">
        <v>4723488</v>
      </c>
      <c r="K206">
        <v>15941556</v>
      </c>
      <c r="L206">
        <v>24929</v>
      </c>
      <c r="M206">
        <v>10497</v>
      </c>
      <c r="N206">
        <v>35426</v>
      </c>
      <c r="O206">
        <v>143</v>
      </c>
      <c r="P206">
        <v>60</v>
      </c>
      <c r="Q206">
        <v>203</v>
      </c>
      <c r="R206">
        <v>450</v>
      </c>
      <c r="S206">
        <v>78625</v>
      </c>
      <c r="T206" t="s">
        <v>238</v>
      </c>
      <c r="U206" t="s">
        <v>70</v>
      </c>
      <c r="V206" t="s">
        <v>243</v>
      </c>
      <c r="W206" t="s">
        <v>244</v>
      </c>
      <c r="X206" t="s">
        <v>243</v>
      </c>
      <c r="Y206">
        <v>252</v>
      </c>
      <c r="Z206">
        <v>0</v>
      </c>
      <c r="AA206">
        <v>0</v>
      </c>
      <c r="AB206">
        <v>88</v>
      </c>
      <c r="AC206">
        <v>0</v>
      </c>
      <c r="AD206">
        <v>0.35</v>
      </c>
      <c r="AE206">
        <v>0</v>
      </c>
      <c r="AF206">
        <v>312</v>
      </c>
      <c r="AG206" t="s">
        <v>70</v>
      </c>
      <c r="AH206">
        <v>-76.919918100000004</v>
      </c>
      <c r="AI206">
        <v>38.890285400000003</v>
      </c>
      <c r="AJ206">
        <v>1</v>
      </c>
    </row>
    <row r="207" spans="1:36" x14ac:dyDescent="0.2">
      <c r="A207" t="s">
        <v>464</v>
      </c>
      <c r="B207" t="s">
        <v>402</v>
      </c>
      <c r="C207" t="s">
        <v>70</v>
      </c>
      <c r="D207" t="s">
        <v>236</v>
      </c>
      <c r="E207" t="s">
        <v>237</v>
      </c>
      <c r="F207" t="s">
        <v>70</v>
      </c>
      <c r="G207" t="s">
        <v>70</v>
      </c>
      <c r="H207">
        <v>1</v>
      </c>
      <c r="I207">
        <v>2571219</v>
      </c>
      <c r="J207" t="s">
        <v>70</v>
      </c>
      <c r="K207">
        <v>2571219</v>
      </c>
      <c r="L207" t="s">
        <v>70</v>
      </c>
      <c r="M207">
        <v>0</v>
      </c>
      <c r="N207" t="s">
        <v>70</v>
      </c>
      <c r="O207">
        <v>88</v>
      </c>
      <c r="P207">
        <v>0</v>
      </c>
      <c r="Q207">
        <v>88</v>
      </c>
      <c r="R207" t="s">
        <v>70</v>
      </c>
      <c r="S207">
        <v>29300</v>
      </c>
      <c r="T207" t="s">
        <v>238</v>
      </c>
      <c r="U207" t="s">
        <v>70</v>
      </c>
      <c r="V207" t="s">
        <v>237</v>
      </c>
      <c r="W207" t="s">
        <v>70</v>
      </c>
      <c r="X207" t="s">
        <v>239</v>
      </c>
      <c r="Y207" t="s">
        <v>70</v>
      </c>
      <c r="Z207" t="s">
        <v>70</v>
      </c>
      <c r="AA207" t="s">
        <v>70</v>
      </c>
      <c r="AB207" t="s">
        <v>70</v>
      </c>
      <c r="AC207" t="s">
        <v>70</v>
      </c>
      <c r="AD207" t="s">
        <v>70</v>
      </c>
      <c r="AE207" t="s">
        <v>70</v>
      </c>
      <c r="AF207" t="s">
        <v>70</v>
      </c>
      <c r="AG207" t="s">
        <v>70</v>
      </c>
      <c r="AH207">
        <v>-77.023658400000002</v>
      </c>
      <c r="AI207">
        <v>38.915379100000003</v>
      </c>
      <c r="AJ207">
        <v>0</v>
      </c>
    </row>
    <row r="208" spans="1:36" x14ac:dyDescent="0.2">
      <c r="A208" t="s">
        <v>465</v>
      </c>
      <c r="B208" t="s">
        <v>463</v>
      </c>
      <c r="C208">
        <v>137</v>
      </c>
      <c r="D208" t="s">
        <v>236</v>
      </c>
      <c r="E208" t="s">
        <v>242</v>
      </c>
      <c r="F208" t="s">
        <v>70</v>
      </c>
      <c r="G208" t="s">
        <v>70</v>
      </c>
      <c r="H208">
        <v>7</v>
      </c>
      <c r="I208">
        <v>1144584</v>
      </c>
      <c r="J208">
        <v>2755368</v>
      </c>
      <c r="K208">
        <v>3899952</v>
      </c>
      <c r="L208">
        <v>2544</v>
      </c>
      <c r="M208">
        <v>6123</v>
      </c>
      <c r="N208">
        <v>8667</v>
      </c>
      <c r="O208">
        <v>24</v>
      </c>
      <c r="P208">
        <v>58</v>
      </c>
      <c r="Q208">
        <v>83</v>
      </c>
      <c r="R208">
        <v>450</v>
      </c>
      <c r="S208">
        <v>47175</v>
      </c>
      <c r="T208" t="s">
        <v>238</v>
      </c>
      <c r="U208" t="s">
        <v>70</v>
      </c>
      <c r="V208" t="s">
        <v>243</v>
      </c>
      <c r="W208" t="s">
        <v>244</v>
      </c>
      <c r="X208" t="s">
        <v>243</v>
      </c>
      <c r="Y208">
        <v>147</v>
      </c>
      <c r="Z208">
        <v>0</v>
      </c>
      <c r="AA208">
        <v>1</v>
      </c>
      <c r="AB208">
        <v>17</v>
      </c>
      <c r="AC208">
        <v>0.01</v>
      </c>
      <c r="AD208">
        <v>0.12</v>
      </c>
      <c r="AE208">
        <v>0</v>
      </c>
      <c r="AF208">
        <v>321</v>
      </c>
      <c r="AG208" t="s">
        <v>70</v>
      </c>
      <c r="AH208">
        <v>-76.919918100000004</v>
      </c>
      <c r="AI208">
        <v>38.890285400000003</v>
      </c>
      <c r="AJ208">
        <v>1</v>
      </c>
    </row>
    <row r="209" spans="1:36" x14ac:dyDescent="0.2">
      <c r="A209" t="s">
        <v>466</v>
      </c>
      <c r="B209" t="s">
        <v>467</v>
      </c>
      <c r="C209" t="s">
        <v>70</v>
      </c>
      <c r="D209" t="s">
        <v>53</v>
      </c>
      <c r="E209" t="s">
        <v>237</v>
      </c>
      <c r="F209" t="s">
        <v>70</v>
      </c>
      <c r="G209" t="s">
        <v>70</v>
      </c>
      <c r="H209">
        <v>8</v>
      </c>
      <c r="I209">
        <v>1706121</v>
      </c>
      <c r="J209">
        <v>0</v>
      </c>
      <c r="K209">
        <v>1706121</v>
      </c>
      <c r="L209" t="s">
        <v>70</v>
      </c>
      <c r="M209">
        <v>0</v>
      </c>
      <c r="N209" t="s">
        <v>70</v>
      </c>
      <c r="O209">
        <v>15</v>
      </c>
      <c r="P209">
        <v>0</v>
      </c>
      <c r="Q209">
        <v>15</v>
      </c>
      <c r="R209" t="s">
        <v>70</v>
      </c>
      <c r="S209">
        <v>112000</v>
      </c>
      <c r="T209" t="s">
        <v>69</v>
      </c>
      <c r="U209" t="s">
        <v>70</v>
      </c>
      <c r="V209" t="s">
        <v>237</v>
      </c>
      <c r="W209" t="s">
        <v>239</v>
      </c>
      <c r="X209" t="s">
        <v>239</v>
      </c>
      <c r="Y209" t="s">
        <v>70</v>
      </c>
      <c r="Z209" t="s">
        <v>70</v>
      </c>
      <c r="AA209" t="s">
        <v>70</v>
      </c>
      <c r="AB209" t="s">
        <v>70</v>
      </c>
      <c r="AC209" t="s">
        <v>70</v>
      </c>
      <c r="AD209" t="s">
        <v>70</v>
      </c>
      <c r="AE209" t="s">
        <v>70</v>
      </c>
      <c r="AF209" t="s">
        <v>70</v>
      </c>
      <c r="AG209" t="s">
        <v>70</v>
      </c>
      <c r="AH209" t="s">
        <v>70</v>
      </c>
      <c r="AI209" t="s">
        <v>70</v>
      </c>
      <c r="AJ209">
        <v>0</v>
      </c>
    </row>
    <row r="210" spans="1:36" x14ac:dyDescent="0.2">
      <c r="A210" t="s">
        <v>468</v>
      </c>
      <c r="B210" t="s">
        <v>469</v>
      </c>
      <c r="C210" t="s">
        <v>70</v>
      </c>
      <c r="D210" t="s">
        <v>236</v>
      </c>
      <c r="E210" t="s">
        <v>237</v>
      </c>
      <c r="F210" t="s">
        <v>70</v>
      </c>
      <c r="G210" t="s">
        <v>70</v>
      </c>
      <c r="H210">
        <v>4</v>
      </c>
      <c r="I210">
        <v>357535</v>
      </c>
      <c r="J210" t="s">
        <v>70</v>
      </c>
      <c r="K210">
        <v>357535</v>
      </c>
      <c r="L210" t="s">
        <v>70</v>
      </c>
      <c r="M210">
        <v>0</v>
      </c>
      <c r="N210">
        <v>0</v>
      </c>
      <c r="O210" t="s">
        <v>70</v>
      </c>
      <c r="P210">
        <v>0</v>
      </c>
      <c r="Q210">
        <v>0</v>
      </c>
      <c r="R210" t="s">
        <v>70</v>
      </c>
      <c r="S210" t="s">
        <v>70</v>
      </c>
      <c r="T210" t="s">
        <v>238</v>
      </c>
      <c r="U210" t="s">
        <v>70</v>
      </c>
      <c r="V210" t="s">
        <v>237</v>
      </c>
      <c r="W210" t="s">
        <v>70</v>
      </c>
      <c r="X210" t="s">
        <v>239</v>
      </c>
      <c r="Y210" t="s">
        <v>70</v>
      </c>
      <c r="Z210" t="s">
        <v>70</v>
      </c>
      <c r="AA210" t="s">
        <v>70</v>
      </c>
      <c r="AB210" t="s">
        <v>70</v>
      </c>
      <c r="AC210" t="s">
        <v>70</v>
      </c>
      <c r="AD210" t="s">
        <v>70</v>
      </c>
      <c r="AE210" t="s">
        <v>70</v>
      </c>
      <c r="AF210" t="s">
        <v>70</v>
      </c>
      <c r="AG210" t="s">
        <v>70</v>
      </c>
      <c r="AH210">
        <v>-77.005050999999995</v>
      </c>
      <c r="AI210">
        <v>38.963847999999999</v>
      </c>
      <c r="AJ210">
        <v>0</v>
      </c>
    </row>
    <row r="211" spans="1:36" x14ac:dyDescent="0.2">
      <c r="A211" t="s">
        <v>470</v>
      </c>
      <c r="B211" t="s">
        <v>471</v>
      </c>
      <c r="C211">
        <v>165</v>
      </c>
      <c r="D211" t="s">
        <v>236</v>
      </c>
      <c r="E211" t="s">
        <v>127</v>
      </c>
      <c r="F211" t="s">
        <v>70</v>
      </c>
      <c r="G211" t="s">
        <v>70</v>
      </c>
      <c r="H211">
        <v>1</v>
      </c>
      <c r="I211">
        <v>20265712</v>
      </c>
      <c r="J211">
        <v>11977416</v>
      </c>
      <c r="K211">
        <v>32243128</v>
      </c>
      <c r="L211">
        <v>28225</v>
      </c>
      <c r="M211">
        <v>16682</v>
      </c>
      <c r="N211">
        <v>44907</v>
      </c>
      <c r="O211">
        <v>327</v>
      </c>
      <c r="P211">
        <v>193</v>
      </c>
      <c r="Q211">
        <v>521</v>
      </c>
      <c r="R211">
        <v>718</v>
      </c>
      <c r="S211">
        <v>61900</v>
      </c>
      <c r="T211" t="s">
        <v>238</v>
      </c>
      <c r="U211" t="s">
        <v>70</v>
      </c>
      <c r="V211" t="s">
        <v>243</v>
      </c>
      <c r="W211" t="s">
        <v>244</v>
      </c>
      <c r="X211" t="s">
        <v>243</v>
      </c>
      <c r="Y211">
        <v>639</v>
      </c>
      <c r="Z211">
        <v>176</v>
      </c>
      <c r="AA211">
        <v>294</v>
      </c>
      <c r="AB211">
        <v>77</v>
      </c>
      <c r="AC211">
        <v>0.46</v>
      </c>
      <c r="AD211">
        <v>0.12</v>
      </c>
      <c r="AE211">
        <v>0.28000000000000003</v>
      </c>
      <c r="AF211">
        <v>97</v>
      </c>
      <c r="AG211" t="s">
        <v>70</v>
      </c>
      <c r="AH211">
        <v>-77.029937500000003</v>
      </c>
      <c r="AI211">
        <v>38.9185351</v>
      </c>
      <c r="AJ211">
        <v>1</v>
      </c>
    </row>
    <row r="212" spans="1:36" x14ac:dyDescent="0.2">
      <c r="A212" t="s">
        <v>472</v>
      </c>
      <c r="B212" t="s">
        <v>473</v>
      </c>
      <c r="C212" t="s">
        <v>70</v>
      </c>
      <c r="D212" t="s">
        <v>53</v>
      </c>
      <c r="E212" t="s">
        <v>237</v>
      </c>
      <c r="F212" t="s">
        <v>70</v>
      </c>
      <c r="G212" t="s">
        <v>70</v>
      </c>
      <c r="H212">
        <v>6</v>
      </c>
      <c r="I212">
        <v>6934511</v>
      </c>
      <c r="J212">
        <v>0</v>
      </c>
      <c r="K212">
        <v>6934511</v>
      </c>
      <c r="L212" t="s">
        <v>70</v>
      </c>
      <c r="M212">
        <v>0</v>
      </c>
      <c r="N212" t="s">
        <v>70</v>
      </c>
      <c r="O212">
        <v>94</v>
      </c>
      <c r="P212">
        <v>0</v>
      </c>
      <c r="Q212">
        <v>94</v>
      </c>
      <c r="R212" t="s">
        <v>70</v>
      </c>
      <c r="S212">
        <v>73700</v>
      </c>
      <c r="T212" t="s">
        <v>69</v>
      </c>
      <c r="U212" t="s">
        <v>70</v>
      </c>
      <c r="V212" t="s">
        <v>237</v>
      </c>
      <c r="W212" t="s">
        <v>239</v>
      </c>
      <c r="X212" t="s">
        <v>239</v>
      </c>
      <c r="Y212" t="s">
        <v>70</v>
      </c>
      <c r="Z212" t="s">
        <v>70</v>
      </c>
      <c r="AA212" t="s">
        <v>70</v>
      </c>
      <c r="AB212" t="s">
        <v>70</v>
      </c>
      <c r="AC212" t="s">
        <v>70</v>
      </c>
      <c r="AD212" t="s">
        <v>70</v>
      </c>
      <c r="AE212" t="s">
        <v>70</v>
      </c>
      <c r="AF212" t="s">
        <v>70</v>
      </c>
      <c r="AG212" t="s">
        <v>70</v>
      </c>
      <c r="AH212" t="s">
        <v>70</v>
      </c>
      <c r="AI212" t="s">
        <v>70</v>
      </c>
      <c r="AJ212">
        <v>0</v>
      </c>
    </row>
    <row r="213" spans="1:36" x14ac:dyDescent="0.2">
      <c r="A213" t="s">
        <v>474</v>
      </c>
      <c r="B213" t="s">
        <v>475</v>
      </c>
      <c r="C213">
        <v>3065</v>
      </c>
      <c r="D213" t="s">
        <v>236</v>
      </c>
      <c r="E213" t="s">
        <v>60</v>
      </c>
      <c r="F213" t="s">
        <v>70</v>
      </c>
      <c r="G213" t="s">
        <v>70</v>
      </c>
      <c r="H213">
        <v>5</v>
      </c>
      <c r="I213">
        <v>3140088</v>
      </c>
      <c r="J213">
        <v>7572576</v>
      </c>
      <c r="K213">
        <v>10712664</v>
      </c>
      <c r="L213">
        <v>5528</v>
      </c>
      <c r="M213">
        <v>13332</v>
      </c>
      <c r="N213">
        <v>18860</v>
      </c>
      <c r="O213">
        <v>87</v>
      </c>
      <c r="P213">
        <v>209</v>
      </c>
      <c r="Q213">
        <v>296</v>
      </c>
      <c r="R213">
        <v>568</v>
      </c>
      <c r="S213">
        <v>36148</v>
      </c>
      <c r="T213" t="s">
        <v>238</v>
      </c>
      <c r="U213" t="s">
        <v>70</v>
      </c>
      <c r="V213" t="s">
        <v>243</v>
      </c>
      <c r="W213" t="s">
        <v>244</v>
      </c>
      <c r="X213" t="s">
        <v>243</v>
      </c>
      <c r="Y213">
        <v>404</v>
      </c>
      <c r="Z213">
        <v>84</v>
      </c>
      <c r="AA213">
        <v>57</v>
      </c>
      <c r="AB213">
        <v>22</v>
      </c>
      <c r="AC213">
        <v>0.14000000000000001</v>
      </c>
      <c r="AD213">
        <v>0.05</v>
      </c>
      <c r="AE213">
        <v>0.21</v>
      </c>
      <c r="AF213">
        <v>89</v>
      </c>
      <c r="AG213" t="s">
        <v>70</v>
      </c>
      <c r="AH213">
        <v>-77.010340799999994</v>
      </c>
      <c r="AI213">
        <v>38.909281200000002</v>
      </c>
      <c r="AJ213">
        <v>1</v>
      </c>
    </row>
    <row r="214" spans="1:36" x14ac:dyDescent="0.2">
      <c r="A214" t="s">
        <v>476</v>
      </c>
      <c r="B214" t="s">
        <v>421</v>
      </c>
      <c r="C214">
        <v>1120</v>
      </c>
      <c r="D214" t="s">
        <v>236</v>
      </c>
      <c r="E214" t="s">
        <v>54</v>
      </c>
      <c r="F214" t="s">
        <v>70</v>
      </c>
      <c r="G214" t="s">
        <v>70</v>
      </c>
      <c r="H214">
        <v>8</v>
      </c>
      <c r="I214">
        <v>4199632</v>
      </c>
      <c r="J214">
        <v>5735664</v>
      </c>
      <c r="K214">
        <v>9935296</v>
      </c>
      <c r="L214">
        <v>13165</v>
      </c>
      <c r="M214">
        <v>17980</v>
      </c>
      <c r="N214">
        <v>31145</v>
      </c>
      <c r="O214">
        <v>84</v>
      </c>
      <c r="P214">
        <v>115</v>
      </c>
      <c r="Q214">
        <v>199</v>
      </c>
      <c r="R214">
        <v>319</v>
      </c>
      <c r="S214">
        <v>50000</v>
      </c>
      <c r="T214" t="s">
        <v>238</v>
      </c>
      <c r="U214" t="s">
        <v>70</v>
      </c>
      <c r="V214" t="s">
        <v>243</v>
      </c>
      <c r="W214" t="s">
        <v>244</v>
      </c>
      <c r="X214" t="s">
        <v>243</v>
      </c>
      <c r="Y214">
        <v>306</v>
      </c>
      <c r="Z214">
        <v>0</v>
      </c>
      <c r="AA214">
        <v>213</v>
      </c>
      <c r="AB214">
        <v>40</v>
      </c>
      <c r="AC214">
        <v>0.7</v>
      </c>
      <c r="AD214">
        <v>0.13</v>
      </c>
      <c r="AE214">
        <v>0</v>
      </c>
      <c r="AF214">
        <v>163</v>
      </c>
      <c r="AG214" t="s">
        <v>70</v>
      </c>
      <c r="AH214">
        <v>-77.003188600000001</v>
      </c>
      <c r="AI214">
        <v>38.823932499999998</v>
      </c>
      <c r="AJ214">
        <v>1</v>
      </c>
    </row>
    <row r="215" spans="1:36" x14ac:dyDescent="0.2">
      <c r="A215" t="s">
        <v>477</v>
      </c>
      <c r="B215" t="s">
        <v>478</v>
      </c>
      <c r="C215" t="s">
        <v>70</v>
      </c>
      <c r="D215" t="s">
        <v>236</v>
      </c>
      <c r="E215" t="s">
        <v>237</v>
      </c>
      <c r="F215" t="s">
        <v>70</v>
      </c>
      <c r="G215" t="s">
        <v>70</v>
      </c>
      <c r="H215">
        <v>5</v>
      </c>
      <c r="I215">
        <v>4109909</v>
      </c>
      <c r="J215" t="s">
        <v>70</v>
      </c>
      <c r="K215">
        <v>4109909</v>
      </c>
      <c r="L215" t="s">
        <v>70</v>
      </c>
      <c r="M215">
        <v>0</v>
      </c>
      <c r="N215" t="s">
        <v>70</v>
      </c>
      <c r="O215">
        <v>84</v>
      </c>
      <c r="P215">
        <v>0</v>
      </c>
      <c r="Q215">
        <v>84</v>
      </c>
      <c r="R215" t="s">
        <v>70</v>
      </c>
      <c r="S215">
        <v>49116</v>
      </c>
      <c r="T215" t="s">
        <v>238</v>
      </c>
      <c r="U215" t="s">
        <v>70</v>
      </c>
      <c r="V215" t="s">
        <v>237</v>
      </c>
      <c r="W215" t="s">
        <v>70</v>
      </c>
      <c r="X215" t="s">
        <v>239</v>
      </c>
      <c r="Y215" t="s">
        <v>70</v>
      </c>
      <c r="Z215" t="s">
        <v>70</v>
      </c>
      <c r="AA215" t="s">
        <v>70</v>
      </c>
      <c r="AB215" t="s">
        <v>70</v>
      </c>
      <c r="AC215" t="s">
        <v>70</v>
      </c>
      <c r="AD215" t="s">
        <v>70</v>
      </c>
      <c r="AE215" t="s">
        <v>70</v>
      </c>
      <c r="AF215" t="s">
        <v>70</v>
      </c>
      <c r="AG215" t="s">
        <v>70</v>
      </c>
      <c r="AH215">
        <v>-76.973765400000005</v>
      </c>
      <c r="AI215">
        <v>38.916426100000002</v>
      </c>
      <c r="AJ215">
        <v>0</v>
      </c>
    </row>
    <row r="216" spans="1:36" x14ac:dyDescent="0.2">
      <c r="A216" t="s">
        <v>479</v>
      </c>
      <c r="B216" t="s">
        <v>272</v>
      </c>
      <c r="C216" t="s">
        <v>70</v>
      </c>
      <c r="D216" t="s">
        <v>236</v>
      </c>
      <c r="E216" t="s">
        <v>237</v>
      </c>
      <c r="F216" t="s">
        <v>70</v>
      </c>
      <c r="G216" t="s">
        <v>70</v>
      </c>
      <c r="H216">
        <v>4</v>
      </c>
      <c r="I216">
        <v>353492</v>
      </c>
      <c r="J216" t="s">
        <v>70</v>
      </c>
      <c r="K216">
        <v>353492</v>
      </c>
      <c r="L216" t="s">
        <v>70</v>
      </c>
      <c r="M216">
        <v>0</v>
      </c>
      <c r="N216">
        <v>0</v>
      </c>
      <c r="O216" t="s">
        <v>70</v>
      </c>
      <c r="P216">
        <v>0</v>
      </c>
      <c r="Q216">
        <v>0</v>
      </c>
      <c r="R216" t="s">
        <v>70</v>
      </c>
      <c r="S216" t="s">
        <v>70</v>
      </c>
      <c r="T216" t="s">
        <v>238</v>
      </c>
      <c r="U216" t="s">
        <v>70</v>
      </c>
      <c r="V216" t="s">
        <v>237</v>
      </c>
      <c r="W216" t="s">
        <v>70</v>
      </c>
      <c r="X216" t="s">
        <v>239</v>
      </c>
      <c r="Y216" t="s">
        <v>70</v>
      </c>
      <c r="Z216" t="s">
        <v>70</v>
      </c>
      <c r="AA216" t="s">
        <v>70</v>
      </c>
      <c r="AB216" t="s">
        <v>70</v>
      </c>
      <c r="AC216" t="s">
        <v>70</v>
      </c>
      <c r="AD216" t="s">
        <v>70</v>
      </c>
      <c r="AE216" t="s">
        <v>70</v>
      </c>
      <c r="AF216" t="s">
        <v>70</v>
      </c>
      <c r="AG216" t="s">
        <v>70</v>
      </c>
      <c r="AH216">
        <v>-77.012609100000006</v>
      </c>
      <c r="AI216">
        <v>38.962334400000003</v>
      </c>
      <c r="AJ216">
        <v>0</v>
      </c>
    </row>
    <row r="217" spans="1:36" x14ac:dyDescent="0.2">
      <c r="A217" t="s">
        <v>480</v>
      </c>
      <c r="B217" t="s">
        <v>481</v>
      </c>
      <c r="C217" t="s">
        <v>70</v>
      </c>
      <c r="D217" t="s">
        <v>236</v>
      </c>
      <c r="E217" t="s">
        <v>237</v>
      </c>
      <c r="F217" t="s">
        <v>70</v>
      </c>
      <c r="G217" t="s">
        <v>70</v>
      </c>
      <c r="H217">
        <v>8</v>
      </c>
      <c r="I217">
        <v>2482515</v>
      </c>
      <c r="J217" t="s">
        <v>70</v>
      </c>
      <c r="K217">
        <v>2482515</v>
      </c>
      <c r="L217" t="s">
        <v>70</v>
      </c>
      <c r="M217">
        <v>0</v>
      </c>
      <c r="N217">
        <v>0</v>
      </c>
      <c r="O217" t="s">
        <v>70</v>
      </c>
      <c r="P217">
        <v>0</v>
      </c>
      <c r="Q217">
        <v>0</v>
      </c>
      <c r="R217" t="s">
        <v>70</v>
      </c>
      <c r="S217" t="s">
        <v>70</v>
      </c>
      <c r="T217" t="s">
        <v>238</v>
      </c>
      <c r="U217" t="s">
        <v>70</v>
      </c>
      <c r="V217" t="s">
        <v>237</v>
      </c>
      <c r="W217" t="s">
        <v>70</v>
      </c>
      <c r="X217" t="s">
        <v>239</v>
      </c>
      <c r="Y217" t="s">
        <v>70</v>
      </c>
      <c r="Z217" t="s">
        <v>70</v>
      </c>
      <c r="AA217" t="s">
        <v>70</v>
      </c>
      <c r="AB217" t="s">
        <v>70</v>
      </c>
      <c r="AC217" t="s">
        <v>70</v>
      </c>
      <c r="AD217" t="s">
        <v>70</v>
      </c>
      <c r="AE217" t="s">
        <v>70</v>
      </c>
      <c r="AF217" t="s">
        <v>70</v>
      </c>
      <c r="AG217" t="s">
        <v>70</v>
      </c>
      <c r="AH217">
        <v>-77.008840199999995</v>
      </c>
      <c r="AI217">
        <v>38.8341523</v>
      </c>
      <c r="AJ217">
        <v>0</v>
      </c>
    </row>
    <row r="218" spans="1:36" x14ac:dyDescent="0.2">
      <c r="A218" t="s">
        <v>482</v>
      </c>
      <c r="B218" t="s">
        <v>483</v>
      </c>
      <c r="C218">
        <v>169</v>
      </c>
      <c r="D218" t="s">
        <v>236</v>
      </c>
      <c r="E218" t="s">
        <v>119</v>
      </c>
      <c r="F218" t="s">
        <v>70</v>
      </c>
      <c r="G218" t="s">
        <v>70</v>
      </c>
      <c r="H218">
        <v>6</v>
      </c>
      <c r="I218">
        <v>9184284</v>
      </c>
      <c r="J218">
        <v>5023392</v>
      </c>
      <c r="K218">
        <v>14207676</v>
      </c>
      <c r="L218">
        <v>34270</v>
      </c>
      <c r="M218">
        <v>18744</v>
      </c>
      <c r="N218">
        <v>53014</v>
      </c>
      <c r="O218">
        <v>138</v>
      </c>
      <c r="P218">
        <v>75</v>
      </c>
      <c r="Q218">
        <v>213</v>
      </c>
      <c r="R218">
        <v>268</v>
      </c>
      <c r="S218">
        <v>66622</v>
      </c>
      <c r="T218" t="s">
        <v>238</v>
      </c>
      <c r="U218" t="s">
        <v>70</v>
      </c>
      <c r="V218" t="s">
        <v>243</v>
      </c>
      <c r="W218" t="s">
        <v>244</v>
      </c>
      <c r="X218" t="s">
        <v>243</v>
      </c>
      <c r="Y218">
        <v>268</v>
      </c>
      <c r="Z218">
        <v>0</v>
      </c>
      <c r="AA218">
        <v>218</v>
      </c>
      <c r="AB218">
        <v>168</v>
      </c>
      <c r="AC218">
        <v>0.81</v>
      </c>
      <c r="AD218">
        <v>0.63</v>
      </c>
      <c r="AE218">
        <v>0</v>
      </c>
      <c r="AF218">
        <v>249</v>
      </c>
      <c r="AG218" t="s">
        <v>70</v>
      </c>
      <c r="AH218">
        <v>-76.986356000000001</v>
      </c>
      <c r="AI218">
        <v>38.895719</v>
      </c>
      <c r="AJ218">
        <v>1</v>
      </c>
    </row>
    <row r="219" spans="1:36" x14ac:dyDescent="0.2">
      <c r="A219" t="s">
        <v>484</v>
      </c>
      <c r="B219" t="s">
        <v>485</v>
      </c>
      <c r="C219" t="s">
        <v>70</v>
      </c>
      <c r="D219" t="s">
        <v>236</v>
      </c>
      <c r="E219" t="s">
        <v>237</v>
      </c>
      <c r="F219" t="s">
        <v>70</v>
      </c>
      <c r="G219" t="s">
        <v>70</v>
      </c>
      <c r="H219">
        <v>6</v>
      </c>
      <c r="I219">
        <v>756800</v>
      </c>
      <c r="J219" t="s">
        <v>70</v>
      </c>
      <c r="K219">
        <v>756800</v>
      </c>
      <c r="L219" t="s">
        <v>70</v>
      </c>
      <c r="M219">
        <v>0</v>
      </c>
      <c r="N219">
        <v>0</v>
      </c>
      <c r="O219" t="s">
        <v>70</v>
      </c>
      <c r="P219">
        <v>0</v>
      </c>
      <c r="Q219">
        <v>0</v>
      </c>
      <c r="R219" t="s">
        <v>70</v>
      </c>
      <c r="S219" t="s">
        <v>70</v>
      </c>
      <c r="T219" t="s">
        <v>238</v>
      </c>
      <c r="U219" t="s">
        <v>70</v>
      </c>
      <c r="V219" t="s">
        <v>237</v>
      </c>
      <c r="W219" t="s">
        <v>70</v>
      </c>
      <c r="X219" t="s">
        <v>239</v>
      </c>
      <c r="Y219" t="s">
        <v>70</v>
      </c>
      <c r="Z219" t="s">
        <v>70</v>
      </c>
      <c r="AA219" t="s">
        <v>70</v>
      </c>
      <c r="AB219" t="s">
        <v>70</v>
      </c>
      <c r="AC219" t="s">
        <v>70</v>
      </c>
      <c r="AD219" t="s">
        <v>70</v>
      </c>
      <c r="AE219" t="s">
        <v>70</v>
      </c>
      <c r="AF219" t="s">
        <v>70</v>
      </c>
      <c r="AG219" t="s">
        <v>70</v>
      </c>
      <c r="AH219">
        <v>-76.983992000000001</v>
      </c>
      <c r="AI219">
        <v>38.899216000000003</v>
      </c>
      <c r="AJ219">
        <v>0</v>
      </c>
    </row>
    <row r="220" spans="1:36" x14ac:dyDescent="0.2">
      <c r="A220" t="s">
        <v>486</v>
      </c>
      <c r="B220" t="s">
        <v>487</v>
      </c>
      <c r="C220" t="s">
        <v>70</v>
      </c>
      <c r="D220" t="s">
        <v>236</v>
      </c>
      <c r="E220" t="s">
        <v>119</v>
      </c>
      <c r="F220" t="s">
        <v>70</v>
      </c>
      <c r="G220" t="s">
        <v>70</v>
      </c>
      <c r="H220">
        <v>4</v>
      </c>
      <c r="I220">
        <v>22873214</v>
      </c>
      <c r="J220">
        <v>13139544</v>
      </c>
      <c r="K220">
        <v>36012758</v>
      </c>
      <c r="L220">
        <v>32676</v>
      </c>
      <c r="M220">
        <v>18771</v>
      </c>
      <c r="N220">
        <v>51447</v>
      </c>
      <c r="O220">
        <v>179</v>
      </c>
      <c r="P220">
        <v>103</v>
      </c>
      <c r="Q220">
        <v>281</v>
      </c>
      <c r="R220">
        <v>700</v>
      </c>
      <c r="S220">
        <v>127988</v>
      </c>
      <c r="T220" t="s">
        <v>238</v>
      </c>
      <c r="U220" t="s">
        <v>70</v>
      </c>
      <c r="V220" t="s">
        <v>243</v>
      </c>
      <c r="W220" t="s">
        <v>244</v>
      </c>
      <c r="X220" t="s">
        <v>243</v>
      </c>
      <c r="Y220">
        <v>701</v>
      </c>
      <c r="Z220" t="s">
        <v>70</v>
      </c>
      <c r="AA220" t="s">
        <v>70</v>
      </c>
      <c r="AB220" t="s">
        <v>70</v>
      </c>
      <c r="AC220">
        <v>0</v>
      </c>
      <c r="AD220">
        <v>0</v>
      </c>
      <c r="AE220">
        <v>0</v>
      </c>
      <c r="AF220">
        <v>32629.41</v>
      </c>
      <c r="AG220" t="s">
        <v>70</v>
      </c>
      <c r="AH220">
        <v>-77.0248615</v>
      </c>
      <c r="AI220">
        <v>38.961328299999998</v>
      </c>
      <c r="AJ220">
        <v>1</v>
      </c>
    </row>
    <row r="221" spans="1:36" x14ac:dyDescent="0.2">
      <c r="A221" t="s">
        <v>488</v>
      </c>
      <c r="B221" t="s">
        <v>442</v>
      </c>
      <c r="C221">
        <v>161</v>
      </c>
      <c r="D221" t="s">
        <v>236</v>
      </c>
      <c r="E221" t="s">
        <v>127</v>
      </c>
      <c r="F221" t="s">
        <v>70</v>
      </c>
      <c r="G221" t="s">
        <v>70</v>
      </c>
      <c r="H221">
        <v>5</v>
      </c>
      <c r="I221">
        <v>28592629</v>
      </c>
      <c r="J221">
        <v>11602536</v>
      </c>
      <c r="K221">
        <v>40195165</v>
      </c>
      <c r="L221">
        <v>142963</v>
      </c>
      <c r="M221">
        <v>58013</v>
      </c>
      <c r="N221">
        <v>200976</v>
      </c>
      <c r="O221">
        <v>167</v>
      </c>
      <c r="P221">
        <v>68</v>
      </c>
      <c r="Q221">
        <v>235</v>
      </c>
      <c r="R221">
        <v>755</v>
      </c>
      <c r="S221">
        <v>171000</v>
      </c>
      <c r="T221" t="s">
        <v>238</v>
      </c>
      <c r="U221" t="s">
        <v>70</v>
      </c>
      <c r="V221" t="s">
        <v>243</v>
      </c>
      <c r="W221" t="s">
        <v>244</v>
      </c>
      <c r="X221" t="s">
        <v>243</v>
      </c>
      <c r="Y221">
        <v>619</v>
      </c>
      <c r="Z221">
        <v>10</v>
      </c>
      <c r="AA221">
        <v>343</v>
      </c>
      <c r="AB221">
        <v>93</v>
      </c>
      <c r="AC221">
        <v>0.55000000000000004</v>
      </c>
      <c r="AD221">
        <v>0.15</v>
      </c>
      <c r="AE221">
        <v>0.02</v>
      </c>
      <c r="AF221">
        <v>276</v>
      </c>
      <c r="AG221" t="s">
        <v>70</v>
      </c>
      <c r="AH221">
        <v>-76.978301599999995</v>
      </c>
      <c r="AI221">
        <v>38.9363691</v>
      </c>
      <c r="AJ221">
        <v>1</v>
      </c>
    </row>
    <row r="222" spans="1:36" x14ac:dyDescent="0.2">
      <c r="A222" t="s">
        <v>489</v>
      </c>
      <c r="B222" t="s">
        <v>490</v>
      </c>
      <c r="C222">
        <v>117</v>
      </c>
      <c r="D222" t="s">
        <v>236</v>
      </c>
      <c r="E222" t="s">
        <v>127</v>
      </c>
      <c r="F222" t="s">
        <v>70</v>
      </c>
      <c r="G222" t="s">
        <v>70</v>
      </c>
      <c r="H222">
        <v>5</v>
      </c>
      <c r="I222">
        <v>7783669</v>
      </c>
      <c r="J222">
        <v>7966200</v>
      </c>
      <c r="K222">
        <v>15749869</v>
      </c>
      <c r="L222">
        <v>14826</v>
      </c>
      <c r="M222">
        <v>15174</v>
      </c>
      <c r="N222">
        <v>30000</v>
      </c>
      <c r="O222">
        <v>185</v>
      </c>
      <c r="P222">
        <v>190</v>
      </c>
      <c r="Q222">
        <v>375</v>
      </c>
      <c r="R222">
        <v>525</v>
      </c>
      <c r="S222">
        <v>42016</v>
      </c>
      <c r="T222" t="s">
        <v>238</v>
      </c>
      <c r="U222" t="s">
        <v>70</v>
      </c>
      <c r="V222" t="s">
        <v>243</v>
      </c>
      <c r="W222" t="s">
        <v>244</v>
      </c>
      <c r="X222" t="s">
        <v>243</v>
      </c>
      <c r="Y222">
        <v>425</v>
      </c>
      <c r="Z222">
        <v>0</v>
      </c>
      <c r="AA222">
        <v>261</v>
      </c>
      <c r="AB222">
        <v>50</v>
      </c>
      <c r="AC222">
        <v>0.61</v>
      </c>
      <c r="AD222">
        <v>0.12</v>
      </c>
      <c r="AE222">
        <v>0</v>
      </c>
      <c r="AF222">
        <v>99</v>
      </c>
      <c r="AG222" t="s">
        <v>70</v>
      </c>
      <c r="AH222">
        <v>-76.994409099999999</v>
      </c>
      <c r="AI222">
        <v>38.943033700000001</v>
      </c>
      <c r="AJ222">
        <v>1</v>
      </c>
    </row>
    <row r="223" spans="1:36" x14ac:dyDescent="0.2">
      <c r="A223" t="s">
        <v>491</v>
      </c>
      <c r="B223" t="s">
        <v>492</v>
      </c>
      <c r="C223" t="s">
        <v>70</v>
      </c>
      <c r="D223" t="s">
        <v>53</v>
      </c>
      <c r="E223" t="s">
        <v>237</v>
      </c>
      <c r="F223" t="s">
        <v>70</v>
      </c>
      <c r="G223" t="s">
        <v>70</v>
      </c>
      <c r="H223">
        <v>8</v>
      </c>
      <c r="I223">
        <v>700</v>
      </c>
      <c r="J223">
        <v>0</v>
      </c>
      <c r="K223">
        <v>700</v>
      </c>
      <c r="L223" t="s">
        <v>70</v>
      </c>
      <c r="M223">
        <v>0</v>
      </c>
      <c r="N223" t="s">
        <v>70</v>
      </c>
      <c r="O223">
        <v>0</v>
      </c>
      <c r="P223">
        <v>0</v>
      </c>
      <c r="Q223">
        <v>0</v>
      </c>
      <c r="R223" t="s">
        <v>70</v>
      </c>
      <c r="S223">
        <v>348700</v>
      </c>
      <c r="T223" t="s">
        <v>69</v>
      </c>
      <c r="U223" t="s">
        <v>70</v>
      </c>
      <c r="V223" t="s">
        <v>237</v>
      </c>
      <c r="W223" t="s">
        <v>239</v>
      </c>
      <c r="X223" t="s">
        <v>239</v>
      </c>
      <c r="Y223" t="s">
        <v>70</v>
      </c>
      <c r="Z223" t="s">
        <v>70</v>
      </c>
      <c r="AA223" t="s">
        <v>70</v>
      </c>
      <c r="AB223" t="s">
        <v>70</v>
      </c>
      <c r="AC223" t="s">
        <v>70</v>
      </c>
      <c r="AD223" t="s">
        <v>70</v>
      </c>
      <c r="AE223" t="s">
        <v>70</v>
      </c>
      <c r="AF223" t="s">
        <v>70</v>
      </c>
      <c r="AG223" t="s">
        <v>70</v>
      </c>
      <c r="AH223">
        <v>-77.003188600000001</v>
      </c>
      <c r="AI223">
        <v>38.823932499999998</v>
      </c>
      <c r="AJ223">
        <v>0</v>
      </c>
    </row>
    <row r="224" spans="1:36" x14ac:dyDescent="0.2">
      <c r="A224" t="s">
        <v>493</v>
      </c>
      <c r="B224" t="s">
        <v>494</v>
      </c>
      <c r="C224" t="s">
        <v>70</v>
      </c>
      <c r="D224" t="s">
        <v>53</v>
      </c>
      <c r="E224" t="s">
        <v>237</v>
      </c>
      <c r="F224" t="s">
        <v>70</v>
      </c>
      <c r="G224" t="s">
        <v>70</v>
      </c>
      <c r="H224">
        <v>6</v>
      </c>
      <c r="I224">
        <v>1446215</v>
      </c>
      <c r="J224">
        <v>0</v>
      </c>
      <c r="K224">
        <v>1446215</v>
      </c>
      <c r="L224" t="s">
        <v>70</v>
      </c>
      <c r="M224">
        <v>0</v>
      </c>
      <c r="N224" t="s">
        <v>70</v>
      </c>
      <c r="O224">
        <v>10</v>
      </c>
      <c r="P224">
        <v>0</v>
      </c>
      <c r="Q224">
        <v>10</v>
      </c>
      <c r="R224" t="s">
        <v>70</v>
      </c>
      <c r="S224">
        <v>143700</v>
      </c>
      <c r="T224" t="s">
        <v>69</v>
      </c>
      <c r="U224" t="s">
        <v>70</v>
      </c>
      <c r="V224" t="s">
        <v>237</v>
      </c>
      <c r="W224" t="s">
        <v>495</v>
      </c>
      <c r="X224" t="s">
        <v>239</v>
      </c>
      <c r="Y224" t="s">
        <v>70</v>
      </c>
      <c r="Z224" t="s">
        <v>70</v>
      </c>
      <c r="AA224" t="s">
        <v>70</v>
      </c>
      <c r="AB224" t="s">
        <v>70</v>
      </c>
      <c r="AC224" t="s">
        <v>70</v>
      </c>
      <c r="AD224" t="s">
        <v>70</v>
      </c>
      <c r="AE224" t="s">
        <v>70</v>
      </c>
      <c r="AF224" t="s">
        <v>70</v>
      </c>
      <c r="AG224" t="s">
        <v>70</v>
      </c>
      <c r="AH224">
        <v>-77.012175299999996</v>
      </c>
      <c r="AI224">
        <v>38.902523700000003</v>
      </c>
      <c r="AJ224">
        <v>0</v>
      </c>
    </row>
    <row r="225" spans="1:36" x14ac:dyDescent="0.2">
      <c r="A225" t="s">
        <v>496</v>
      </c>
      <c r="B225" t="s">
        <v>497</v>
      </c>
      <c r="C225" t="s">
        <v>70</v>
      </c>
      <c r="D225" t="s">
        <v>236</v>
      </c>
      <c r="E225" t="s">
        <v>237</v>
      </c>
      <c r="F225" t="s">
        <v>70</v>
      </c>
      <c r="G225" t="s">
        <v>70</v>
      </c>
      <c r="H225">
        <v>7</v>
      </c>
      <c r="I225">
        <v>743930</v>
      </c>
      <c r="J225" t="s">
        <v>70</v>
      </c>
      <c r="K225">
        <v>743930</v>
      </c>
      <c r="L225" t="s">
        <v>70</v>
      </c>
      <c r="M225">
        <v>0</v>
      </c>
      <c r="N225" t="s">
        <v>70</v>
      </c>
      <c r="O225">
        <v>11</v>
      </c>
      <c r="P225">
        <v>0</v>
      </c>
      <c r="Q225">
        <v>11</v>
      </c>
      <c r="R225" t="s">
        <v>70</v>
      </c>
      <c r="S225">
        <v>70000</v>
      </c>
      <c r="T225" t="s">
        <v>238</v>
      </c>
      <c r="U225" t="s">
        <v>70</v>
      </c>
      <c r="V225" t="s">
        <v>237</v>
      </c>
      <c r="W225" t="s">
        <v>70</v>
      </c>
      <c r="X225" t="s">
        <v>239</v>
      </c>
      <c r="Y225" t="s">
        <v>70</v>
      </c>
      <c r="Z225" t="s">
        <v>70</v>
      </c>
      <c r="AA225" t="s">
        <v>70</v>
      </c>
      <c r="AB225" t="s">
        <v>70</v>
      </c>
      <c r="AC225" t="s">
        <v>70</v>
      </c>
      <c r="AD225" t="s">
        <v>70</v>
      </c>
      <c r="AE225" t="s">
        <v>70</v>
      </c>
      <c r="AF225" t="s">
        <v>70</v>
      </c>
      <c r="AG225" t="s">
        <v>70</v>
      </c>
      <c r="AH225">
        <v>-76.937087000000005</v>
      </c>
      <c r="AI225">
        <v>38.904173</v>
      </c>
      <c r="AJ225">
        <v>0</v>
      </c>
    </row>
    <row r="226" spans="1:36" x14ac:dyDescent="0.2">
      <c r="A226" t="s">
        <v>498</v>
      </c>
      <c r="B226" t="s">
        <v>499</v>
      </c>
      <c r="C226">
        <v>3067</v>
      </c>
      <c r="D226" t="s">
        <v>236</v>
      </c>
      <c r="E226" t="s">
        <v>119</v>
      </c>
      <c r="F226" t="s">
        <v>70</v>
      </c>
      <c r="G226" t="s">
        <v>70</v>
      </c>
      <c r="H226">
        <v>6</v>
      </c>
      <c r="I226">
        <v>2883960</v>
      </c>
      <c r="J226">
        <v>5716920</v>
      </c>
      <c r="K226">
        <v>8600880</v>
      </c>
      <c r="L226">
        <v>7210</v>
      </c>
      <c r="M226">
        <v>14292</v>
      </c>
      <c r="N226">
        <v>21502</v>
      </c>
      <c r="O226">
        <v>103</v>
      </c>
      <c r="P226">
        <v>204</v>
      </c>
      <c r="Q226">
        <v>307</v>
      </c>
      <c r="R226">
        <v>400</v>
      </c>
      <c r="S226">
        <v>28000</v>
      </c>
      <c r="T226" t="s">
        <v>238</v>
      </c>
      <c r="U226" t="s">
        <v>70</v>
      </c>
      <c r="V226" t="s">
        <v>243</v>
      </c>
      <c r="W226" t="s">
        <v>244</v>
      </c>
      <c r="X226" t="s">
        <v>243</v>
      </c>
      <c r="Y226">
        <v>305</v>
      </c>
      <c r="Z226">
        <v>1</v>
      </c>
      <c r="AA226">
        <v>225</v>
      </c>
      <c r="AB226">
        <v>58</v>
      </c>
      <c r="AC226">
        <v>0.74</v>
      </c>
      <c r="AD226">
        <v>0.19</v>
      </c>
      <c r="AE226">
        <v>0</v>
      </c>
      <c r="AF226">
        <v>92</v>
      </c>
      <c r="AG226" t="s">
        <v>70</v>
      </c>
      <c r="AH226">
        <v>-76.995574000000005</v>
      </c>
      <c r="AI226">
        <v>38.877003000000002</v>
      </c>
      <c r="AJ226">
        <v>1</v>
      </c>
    </row>
    <row r="227" spans="1:36" x14ac:dyDescent="0.2">
      <c r="A227" t="s">
        <v>500</v>
      </c>
      <c r="B227" t="s">
        <v>501</v>
      </c>
      <c r="C227" t="s">
        <v>70</v>
      </c>
      <c r="D227" t="s">
        <v>53</v>
      </c>
      <c r="E227" t="s">
        <v>42</v>
      </c>
      <c r="F227" t="s">
        <v>70</v>
      </c>
      <c r="G227" t="s">
        <v>70</v>
      </c>
      <c r="H227">
        <v>7</v>
      </c>
      <c r="I227">
        <v>32133707</v>
      </c>
      <c r="J227">
        <v>-2200000</v>
      </c>
      <c r="K227">
        <v>35717175</v>
      </c>
      <c r="L227">
        <v>178521</v>
      </c>
      <c r="M227">
        <v>-12222</v>
      </c>
      <c r="N227">
        <v>198429</v>
      </c>
      <c r="O227">
        <v>414</v>
      </c>
      <c r="P227">
        <v>-28</v>
      </c>
      <c r="Q227">
        <v>460</v>
      </c>
      <c r="R227">
        <v>180</v>
      </c>
      <c r="S227">
        <v>77707</v>
      </c>
      <c r="T227" t="s">
        <v>55</v>
      </c>
      <c r="U227">
        <v>2015</v>
      </c>
      <c r="V227" t="s">
        <v>56</v>
      </c>
      <c r="X227" t="s">
        <v>55</v>
      </c>
      <c r="Y227" t="s">
        <v>70</v>
      </c>
      <c r="Z227" t="s">
        <v>70</v>
      </c>
      <c r="AA227" t="s">
        <v>70</v>
      </c>
      <c r="AB227" t="s">
        <v>70</v>
      </c>
      <c r="AC227" t="s">
        <v>70</v>
      </c>
      <c r="AD227" t="s">
        <v>70</v>
      </c>
      <c r="AE227" t="s">
        <v>70</v>
      </c>
      <c r="AF227" t="s">
        <v>70</v>
      </c>
      <c r="AG227" t="s">
        <v>57</v>
      </c>
      <c r="AH227">
        <v>-76.957522299999994</v>
      </c>
      <c r="AI227">
        <v>38.894950600000001</v>
      </c>
      <c r="AJ227">
        <v>1</v>
      </c>
    </row>
    <row r="228" spans="1:36" x14ac:dyDescent="0.2">
      <c r="A228" t="s">
        <v>502</v>
      </c>
      <c r="B228" t="s">
        <v>503</v>
      </c>
      <c r="C228">
        <v>173</v>
      </c>
      <c r="D228" t="s">
        <v>236</v>
      </c>
      <c r="E228" t="s">
        <v>60</v>
      </c>
      <c r="F228" t="s">
        <v>70</v>
      </c>
      <c r="G228" t="s">
        <v>70</v>
      </c>
      <c r="H228">
        <v>4</v>
      </c>
      <c r="I228">
        <v>3896368</v>
      </c>
      <c r="J228">
        <v>1780680</v>
      </c>
      <c r="K228">
        <v>5677048</v>
      </c>
      <c r="L228">
        <v>60881</v>
      </c>
      <c r="M228">
        <v>27823</v>
      </c>
      <c r="N228">
        <v>88704</v>
      </c>
      <c r="O228">
        <v>433</v>
      </c>
      <c r="P228">
        <v>198</v>
      </c>
      <c r="Q228">
        <v>631</v>
      </c>
      <c r="R228">
        <v>64</v>
      </c>
      <c r="S228">
        <v>9000</v>
      </c>
      <c r="T228" t="s">
        <v>238</v>
      </c>
      <c r="U228" t="s">
        <v>70</v>
      </c>
      <c r="V228" t="s">
        <v>243</v>
      </c>
      <c r="W228" t="s">
        <v>244</v>
      </c>
      <c r="X228" t="s">
        <v>243</v>
      </c>
      <c r="Y228">
        <v>95</v>
      </c>
      <c r="Z228">
        <v>2</v>
      </c>
      <c r="AA228">
        <v>39</v>
      </c>
      <c r="AB228">
        <v>7</v>
      </c>
      <c r="AC228">
        <v>0.41</v>
      </c>
      <c r="AD228">
        <v>7.0000000000000007E-2</v>
      </c>
      <c r="AE228">
        <v>0.02</v>
      </c>
      <c r="AF228">
        <v>109</v>
      </c>
      <c r="AG228" t="s">
        <v>70</v>
      </c>
      <c r="AH228">
        <v>-77.010142000000002</v>
      </c>
      <c r="AI228">
        <v>38.9567798</v>
      </c>
      <c r="AJ228">
        <v>1</v>
      </c>
    </row>
    <row r="229" spans="1:36" x14ac:dyDescent="0.2">
      <c r="A229" t="s">
        <v>504</v>
      </c>
      <c r="B229" t="s">
        <v>505</v>
      </c>
      <c r="C229">
        <v>173</v>
      </c>
      <c r="D229" t="s">
        <v>236</v>
      </c>
      <c r="E229" t="s">
        <v>60</v>
      </c>
      <c r="F229" t="s">
        <v>70</v>
      </c>
      <c r="G229" t="s">
        <v>70</v>
      </c>
      <c r="H229">
        <v>4</v>
      </c>
      <c r="I229" t="s">
        <v>70</v>
      </c>
      <c r="J229" t="s">
        <v>70</v>
      </c>
      <c r="K229" t="s">
        <v>70</v>
      </c>
      <c r="L229">
        <v>69578</v>
      </c>
      <c r="M229">
        <v>0</v>
      </c>
      <c r="N229">
        <v>0</v>
      </c>
      <c r="O229">
        <v>2836</v>
      </c>
      <c r="P229">
        <v>0</v>
      </c>
      <c r="Q229">
        <v>0</v>
      </c>
      <c r="R229">
        <v>56</v>
      </c>
      <c r="S229">
        <v>1374</v>
      </c>
      <c r="T229" t="s">
        <v>238</v>
      </c>
      <c r="U229" t="s">
        <v>70</v>
      </c>
      <c r="V229" t="s">
        <v>243</v>
      </c>
      <c r="W229" t="s">
        <v>244</v>
      </c>
      <c r="X229" t="s">
        <v>243</v>
      </c>
      <c r="Y229" t="s">
        <v>70</v>
      </c>
      <c r="Z229">
        <v>2</v>
      </c>
      <c r="AA229">
        <v>39</v>
      </c>
      <c r="AB229">
        <v>7</v>
      </c>
      <c r="AC229">
        <v>0.41</v>
      </c>
      <c r="AD229">
        <v>7.0000000000000007E-2</v>
      </c>
      <c r="AE229">
        <v>0.02</v>
      </c>
      <c r="AF229">
        <v>109</v>
      </c>
      <c r="AG229" t="s">
        <v>70</v>
      </c>
      <c r="AH229">
        <v>-77.009412600000005</v>
      </c>
      <c r="AI229">
        <v>38.966182400000001</v>
      </c>
      <c r="AJ229">
        <v>1</v>
      </c>
    </row>
    <row r="230" spans="1:36" x14ac:dyDescent="0.2">
      <c r="A230" t="s">
        <v>506</v>
      </c>
      <c r="B230" t="s">
        <v>507</v>
      </c>
      <c r="C230" t="s">
        <v>70</v>
      </c>
      <c r="D230" t="s">
        <v>53</v>
      </c>
      <c r="E230" t="s">
        <v>237</v>
      </c>
      <c r="F230" t="s">
        <v>70</v>
      </c>
      <c r="G230" t="s">
        <v>70</v>
      </c>
      <c r="H230">
        <v>4</v>
      </c>
      <c r="I230" s="10">
        <v>100000</v>
      </c>
      <c r="J230">
        <v>0</v>
      </c>
      <c r="K230">
        <v>100000</v>
      </c>
      <c r="L230" t="s">
        <v>70</v>
      </c>
      <c r="M230">
        <v>0</v>
      </c>
      <c r="N230" t="s">
        <v>70</v>
      </c>
      <c r="O230">
        <v>1</v>
      </c>
      <c r="P230">
        <v>0</v>
      </c>
      <c r="Q230">
        <v>1</v>
      </c>
      <c r="R230" t="s">
        <v>70</v>
      </c>
      <c r="S230">
        <v>84400</v>
      </c>
      <c r="T230" t="s">
        <v>69</v>
      </c>
      <c r="U230" t="s">
        <v>70</v>
      </c>
      <c r="V230" t="s">
        <v>237</v>
      </c>
      <c r="W230" t="s">
        <v>239</v>
      </c>
      <c r="X230" t="s">
        <v>239</v>
      </c>
      <c r="Y230" t="s">
        <v>70</v>
      </c>
      <c r="Z230" t="s">
        <v>70</v>
      </c>
      <c r="AA230" t="s">
        <v>70</v>
      </c>
      <c r="AB230" t="s">
        <v>70</v>
      </c>
      <c r="AC230" t="s">
        <v>70</v>
      </c>
      <c r="AD230" t="s">
        <v>70</v>
      </c>
      <c r="AE230" t="s">
        <v>70</v>
      </c>
      <c r="AF230" t="s">
        <v>70</v>
      </c>
      <c r="AG230" t="s">
        <v>70</v>
      </c>
      <c r="AH230">
        <v>-77.014039100000005</v>
      </c>
      <c r="AI230">
        <v>38.953889599999997</v>
      </c>
      <c r="AJ230">
        <v>0</v>
      </c>
    </row>
    <row r="231" spans="1:36" x14ac:dyDescent="0.2">
      <c r="A231" t="s">
        <v>508</v>
      </c>
      <c r="B231" t="s">
        <v>509</v>
      </c>
      <c r="C231" t="s">
        <v>70</v>
      </c>
      <c r="D231" t="s">
        <v>236</v>
      </c>
      <c r="E231" t="s">
        <v>237</v>
      </c>
      <c r="F231" t="s">
        <v>70</v>
      </c>
      <c r="G231" t="s">
        <v>70</v>
      </c>
      <c r="H231">
        <v>2</v>
      </c>
      <c r="I231">
        <v>1592727</v>
      </c>
      <c r="J231" t="s">
        <v>70</v>
      </c>
      <c r="K231">
        <v>1592727</v>
      </c>
      <c r="L231" t="s">
        <v>70</v>
      </c>
      <c r="M231">
        <v>0</v>
      </c>
      <c r="N231">
        <v>0</v>
      </c>
      <c r="O231" t="s">
        <v>70</v>
      </c>
      <c r="P231">
        <v>0</v>
      </c>
      <c r="Q231">
        <v>0</v>
      </c>
      <c r="R231" t="s">
        <v>70</v>
      </c>
      <c r="S231" t="s">
        <v>70</v>
      </c>
      <c r="T231" t="s">
        <v>238</v>
      </c>
      <c r="U231" t="s">
        <v>70</v>
      </c>
      <c r="V231" t="s">
        <v>237</v>
      </c>
      <c r="W231" t="s">
        <v>70</v>
      </c>
      <c r="X231" t="s">
        <v>239</v>
      </c>
      <c r="Y231" t="s">
        <v>70</v>
      </c>
      <c r="Z231" t="s">
        <v>70</v>
      </c>
      <c r="AA231" t="s">
        <v>70</v>
      </c>
      <c r="AB231" t="s">
        <v>70</v>
      </c>
      <c r="AC231" t="s">
        <v>70</v>
      </c>
      <c r="AD231" t="s">
        <v>70</v>
      </c>
      <c r="AE231" t="s">
        <v>70</v>
      </c>
      <c r="AF231" t="s">
        <v>70</v>
      </c>
      <c r="AG231" t="s">
        <v>70</v>
      </c>
      <c r="AH231">
        <v>-77.037015999999994</v>
      </c>
      <c r="AI231">
        <v>38.903942999999998</v>
      </c>
      <c r="AJ231">
        <v>0</v>
      </c>
    </row>
    <row r="232" spans="1:36" x14ac:dyDescent="0.2">
      <c r="A232" t="s">
        <v>510</v>
      </c>
      <c r="B232" t="s">
        <v>511</v>
      </c>
      <c r="C232" t="s">
        <v>70</v>
      </c>
      <c r="D232" t="s">
        <v>236</v>
      </c>
      <c r="E232" t="s">
        <v>237</v>
      </c>
      <c r="F232" t="s">
        <v>70</v>
      </c>
      <c r="G232" t="s">
        <v>70</v>
      </c>
      <c r="H232">
        <v>2</v>
      </c>
      <c r="I232">
        <v>1592657</v>
      </c>
      <c r="J232" t="s">
        <v>70</v>
      </c>
      <c r="K232">
        <v>1592657</v>
      </c>
      <c r="L232" t="s">
        <v>70</v>
      </c>
      <c r="M232">
        <v>0</v>
      </c>
      <c r="N232">
        <v>0</v>
      </c>
      <c r="O232" t="s">
        <v>70</v>
      </c>
      <c r="P232">
        <v>0</v>
      </c>
      <c r="Q232">
        <v>0</v>
      </c>
      <c r="R232" t="s">
        <v>70</v>
      </c>
      <c r="S232" t="s">
        <v>70</v>
      </c>
      <c r="T232" t="s">
        <v>238</v>
      </c>
      <c r="U232" t="s">
        <v>70</v>
      </c>
      <c r="V232" t="s">
        <v>237</v>
      </c>
      <c r="W232" t="s">
        <v>70</v>
      </c>
      <c r="X232" t="s">
        <v>239</v>
      </c>
      <c r="Y232" t="s">
        <v>70</v>
      </c>
      <c r="Z232" t="s">
        <v>70</v>
      </c>
      <c r="AA232" t="s">
        <v>70</v>
      </c>
      <c r="AB232" t="s">
        <v>70</v>
      </c>
      <c r="AC232" t="s">
        <v>70</v>
      </c>
      <c r="AD232" t="s">
        <v>70</v>
      </c>
      <c r="AE232" t="s">
        <v>70</v>
      </c>
      <c r="AF232" t="s">
        <v>70</v>
      </c>
      <c r="AG232" t="s">
        <v>70</v>
      </c>
      <c r="AH232">
        <v>-77.040066899999999</v>
      </c>
      <c r="AI232">
        <v>38.900467900000002</v>
      </c>
      <c r="AJ232">
        <v>0</v>
      </c>
    </row>
    <row r="233" spans="1:36" x14ac:dyDescent="0.2">
      <c r="A233" t="s">
        <v>512</v>
      </c>
      <c r="B233" t="s">
        <v>513</v>
      </c>
      <c r="C233" t="s">
        <v>70</v>
      </c>
      <c r="D233" t="s">
        <v>236</v>
      </c>
      <c r="E233" t="s">
        <v>237</v>
      </c>
      <c r="F233" t="s">
        <v>70</v>
      </c>
      <c r="G233" t="s">
        <v>70</v>
      </c>
      <c r="H233">
        <v>6</v>
      </c>
      <c r="I233">
        <v>1912721</v>
      </c>
      <c r="J233" t="s">
        <v>70</v>
      </c>
      <c r="K233">
        <v>1912721</v>
      </c>
      <c r="L233" t="s">
        <v>70</v>
      </c>
      <c r="M233">
        <v>0</v>
      </c>
      <c r="N233" t="s">
        <v>70</v>
      </c>
      <c r="O233">
        <v>29</v>
      </c>
      <c r="P233">
        <v>0</v>
      </c>
      <c r="Q233">
        <v>29</v>
      </c>
      <c r="R233" t="s">
        <v>70</v>
      </c>
      <c r="S233">
        <v>66622</v>
      </c>
      <c r="T233" t="s">
        <v>238</v>
      </c>
      <c r="U233" t="s">
        <v>70</v>
      </c>
      <c r="V233" t="s">
        <v>237</v>
      </c>
      <c r="W233" t="s">
        <v>70</v>
      </c>
      <c r="X233" t="s">
        <v>239</v>
      </c>
      <c r="Y233" t="s">
        <v>70</v>
      </c>
      <c r="Z233" t="s">
        <v>70</v>
      </c>
      <c r="AA233" t="s">
        <v>70</v>
      </c>
      <c r="AB233" t="s">
        <v>70</v>
      </c>
      <c r="AC233" t="s">
        <v>70</v>
      </c>
      <c r="AD233" t="s">
        <v>70</v>
      </c>
      <c r="AE233" t="s">
        <v>70</v>
      </c>
      <c r="AF233" t="s">
        <v>70</v>
      </c>
      <c r="AG233" t="s">
        <v>70</v>
      </c>
      <c r="AH233">
        <v>-76.986356000000001</v>
      </c>
      <c r="AI233">
        <v>38.895719</v>
      </c>
      <c r="AJ233">
        <v>0</v>
      </c>
    </row>
    <row r="234" spans="1:36" x14ac:dyDescent="0.2">
      <c r="A234" t="s">
        <v>514</v>
      </c>
      <c r="B234" t="s">
        <v>515</v>
      </c>
      <c r="C234">
        <v>174</v>
      </c>
      <c r="D234" t="s">
        <v>236</v>
      </c>
      <c r="E234" t="s">
        <v>119</v>
      </c>
      <c r="F234" t="s">
        <v>70</v>
      </c>
      <c r="G234" t="s">
        <v>70</v>
      </c>
      <c r="H234">
        <v>7</v>
      </c>
      <c r="I234">
        <v>31414511</v>
      </c>
      <c r="J234">
        <v>16924320</v>
      </c>
      <c r="K234">
        <v>48338831</v>
      </c>
      <c r="L234">
        <v>74619</v>
      </c>
      <c r="M234">
        <v>40200</v>
      </c>
      <c r="N234">
        <v>114819</v>
      </c>
      <c r="O234">
        <v>653</v>
      </c>
      <c r="P234">
        <v>352</v>
      </c>
      <c r="Q234">
        <v>1004</v>
      </c>
      <c r="R234">
        <v>421</v>
      </c>
      <c r="S234">
        <v>48128</v>
      </c>
      <c r="T234" t="s">
        <v>238</v>
      </c>
      <c r="U234" t="s">
        <v>70</v>
      </c>
      <c r="V234" t="s">
        <v>243</v>
      </c>
      <c r="W234" t="s">
        <v>244</v>
      </c>
      <c r="X234" t="s">
        <v>243</v>
      </c>
      <c r="Y234">
        <v>336</v>
      </c>
      <c r="Z234">
        <v>0</v>
      </c>
      <c r="AA234">
        <v>172</v>
      </c>
      <c r="AB234">
        <v>57</v>
      </c>
      <c r="AC234">
        <v>0.51</v>
      </c>
      <c r="AD234">
        <v>0.17</v>
      </c>
      <c r="AE234">
        <v>0</v>
      </c>
      <c r="AF234">
        <v>143</v>
      </c>
      <c r="AG234" t="s">
        <v>70</v>
      </c>
      <c r="AH234">
        <v>-76.946432700000003</v>
      </c>
      <c r="AI234">
        <v>38.8869027</v>
      </c>
      <c r="AJ234">
        <v>1</v>
      </c>
    </row>
    <row r="235" spans="1:36" x14ac:dyDescent="0.2">
      <c r="A235" t="s">
        <v>516</v>
      </c>
      <c r="B235" t="s">
        <v>517</v>
      </c>
      <c r="C235">
        <v>197</v>
      </c>
      <c r="D235" t="s">
        <v>236</v>
      </c>
      <c r="E235" t="s">
        <v>60</v>
      </c>
      <c r="F235" t="s">
        <v>70</v>
      </c>
      <c r="G235" t="s">
        <v>70</v>
      </c>
      <c r="H235">
        <v>4</v>
      </c>
      <c r="I235">
        <v>483192</v>
      </c>
      <c r="J235">
        <v>1611984</v>
      </c>
      <c r="K235">
        <v>2095176</v>
      </c>
      <c r="L235">
        <v>1559</v>
      </c>
      <c r="M235">
        <v>5200</v>
      </c>
      <c r="N235">
        <v>6759</v>
      </c>
      <c r="O235">
        <v>31</v>
      </c>
      <c r="P235">
        <v>103</v>
      </c>
      <c r="Q235">
        <v>134</v>
      </c>
      <c r="R235">
        <v>310</v>
      </c>
      <c r="S235">
        <v>15680</v>
      </c>
      <c r="T235" t="s">
        <v>238</v>
      </c>
      <c r="U235" t="s">
        <v>70</v>
      </c>
      <c r="V235" t="s">
        <v>243</v>
      </c>
      <c r="W235" t="s">
        <v>244</v>
      </c>
      <c r="X235" t="s">
        <v>243</v>
      </c>
      <c r="Y235">
        <v>86</v>
      </c>
      <c r="Z235">
        <v>8</v>
      </c>
      <c r="AA235">
        <v>24</v>
      </c>
      <c r="AB235">
        <v>8</v>
      </c>
      <c r="AC235">
        <v>0.28000000000000003</v>
      </c>
      <c r="AD235">
        <v>0.09</v>
      </c>
      <c r="AE235">
        <v>0.09</v>
      </c>
      <c r="AF235" t="s">
        <v>70</v>
      </c>
      <c r="AG235" t="s">
        <v>70</v>
      </c>
      <c r="AH235">
        <v>-77.007450300000002</v>
      </c>
      <c r="AI235">
        <v>38.963909899999997</v>
      </c>
      <c r="AJ235">
        <v>1</v>
      </c>
    </row>
    <row r="236" spans="1:36" x14ac:dyDescent="0.2">
      <c r="A236" t="s">
        <v>518</v>
      </c>
      <c r="B236" t="s">
        <v>98</v>
      </c>
      <c r="C236" t="s">
        <v>70</v>
      </c>
      <c r="D236" t="s">
        <v>236</v>
      </c>
      <c r="E236" t="s">
        <v>237</v>
      </c>
      <c r="F236" t="s">
        <v>70</v>
      </c>
      <c r="G236" t="s">
        <v>70</v>
      </c>
      <c r="H236">
        <v>8</v>
      </c>
      <c r="I236">
        <v>3017000</v>
      </c>
      <c r="J236" t="s">
        <v>70</v>
      </c>
      <c r="K236">
        <v>3017000</v>
      </c>
      <c r="L236" t="s">
        <v>70</v>
      </c>
      <c r="M236">
        <v>0</v>
      </c>
      <c r="N236">
        <v>0</v>
      </c>
      <c r="O236" t="s">
        <v>70</v>
      </c>
      <c r="P236">
        <v>0</v>
      </c>
      <c r="Q236">
        <v>0</v>
      </c>
      <c r="R236" t="s">
        <v>70</v>
      </c>
      <c r="S236" t="s">
        <v>70</v>
      </c>
      <c r="T236" t="s">
        <v>238</v>
      </c>
      <c r="U236" t="s">
        <v>70</v>
      </c>
      <c r="V236" t="s">
        <v>237</v>
      </c>
      <c r="W236" t="s">
        <v>70</v>
      </c>
      <c r="X236" t="s">
        <v>239</v>
      </c>
      <c r="Y236" t="s">
        <v>70</v>
      </c>
      <c r="Z236" t="s">
        <v>70</v>
      </c>
      <c r="AA236" t="s">
        <v>70</v>
      </c>
      <c r="AB236" t="s">
        <v>70</v>
      </c>
      <c r="AC236" t="s">
        <v>70</v>
      </c>
      <c r="AD236" t="s">
        <v>70</v>
      </c>
      <c r="AE236" t="s">
        <v>70</v>
      </c>
      <c r="AF236" t="s">
        <v>70</v>
      </c>
      <c r="AG236" t="s">
        <v>70</v>
      </c>
      <c r="AH236">
        <v>-76.999138599999995</v>
      </c>
      <c r="AI236">
        <v>38.828642799999997</v>
      </c>
      <c r="AJ236">
        <v>0</v>
      </c>
    </row>
    <row r="237" spans="1:36" x14ac:dyDescent="0.2">
      <c r="A237" t="s">
        <v>519</v>
      </c>
      <c r="B237" t="s">
        <v>520</v>
      </c>
      <c r="C237">
        <v>312</v>
      </c>
      <c r="D237" t="s">
        <v>53</v>
      </c>
      <c r="E237" t="s">
        <v>60</v>
      </c>
      <c r="F237" t="s">
        <v>70</v>
      </c>
      <c r="G237" t="s">
        <v>70</v>
      </c>
      <c r="H237">
        <v>4</v>
      </c>
      <c r="I237">
        <v>1332075</v>
      </c>
      <c r="J237">
        <v>0</v>
      </c>
      <c r="K237">
        <v>2089951</v>
      </c>
      <c r="L237">
        <v>11101</v>
      </c>
      <c r="M237">
        <v>0</v>
      </c>
      <c r="N237">
        <v>4644</v>
      </c>
      <c r="O237">
        <v>17</v>
      </c>
      <c r="P237">
        <v>0</v>
      </c>
      <c r="Q237">
        <v>26</v>
      </c>
      <c r="R237">
        <v>450</v>
      </c>
      <c r="S237">
        <v>80500</v>
      </c>
      <c r="T237" t="s">
        <v>69</v>
      </c>
      <c r="U237" t="s">
        <v>70</v>
      </c>
      <c r="V237" t="s">
        <v>56</v>
      </c>
      <c r="X237" t="s">
        <v>69</v>
      </c>
      <c r="Y237">
        <v>60</v>
      </c>
      <c r="Z237">
        <v>7</v>
      </c>
      <c r="AA237">
        <v>31</v>
      </c>
      <c r="AB237">
        <v>3</v>
      </c>
      <c r="AC237">
        <v>0.52</v>
      </c>
      <c r="AD237">
        <v>0.05</v>
      </c>
      <c r="AE237">
        <v>0.12</v>
      </c>
      <c r="AF237">
        <v>1342</v>
      </c>
      <c r="AG237" t="s">
        <v>70</v>
      </c>
      <c r="AH237">
        <v>-77.031210000000002</v>
      </c>
      <c r="AI237">
        <v>38.943440000000002</v>
      </c>
      <c r="AJ237">
        <v>1</v>
      </c>
    </row>
    <row r="238" spans="1:36" x14ac:dyDescent="0.2">
      <c r="A238" t="s">
        <v>521</v>
      </c>
      <c r="B238" t="s">
        <v>522</v>
      </c>
      <c r="C238" t="s">
        <v>70</v>
      </c>
      <c r="D238" t="s">
        <v>53</v>
      </c>
      <c r="E238" t="s">
        <v>237</v>
      </c>
      <c r="F238" t="s">
        <v>70</v>
      </c>
      <c r="G238" t="s">
        <v>70</v>
      </c>
      <c r="H238">
        <v>6</v>
      </c>
      <c r="I238">
        <v>10000</v>
      </c>
      <c r="J238">
        <v>0</v>
      </c>
      <c r="K238">
        <v>10000</v>
      </c>
      <c r="L238" t="s">
        <v>70</v>
      </c>
      <c r="M238">
        <v>0</v>
      </c>
      <c r="N238">
        <v>13</v>
      </c>
      <c r="O238">
        <v>0</v>
      </c>
      <c r="P238">
        <v>0</v>
      </c>
      <c r="Q238">
        <v>0</v>
      </c>
      <c r="R238">
        <v>800</v>
      </c>
      <c r="S238">
        <v>230400</v>
      </c>
      <c r="T238" t="s">
        <v>69</v>
      </c>
      <c r="U238" t="s">
        <v>70</v>
      </c>
      <c r="V238" t="s">
        <v>237</v>
      </c>
      <c r="W238" t="s">
        <v>239</v>
      </c>
      <c r="X238" t="s">
        <v>239</v>
      </c>
      <c r="Y238" t="s">
        <v>70</v>
      </c>
      <c r="Z238" t="s">
        <v>70</v>
      </c>
      <c r="AA238" t="s">
        <v>70</v>
      </c>
      <c r="AB238" t="s">
        <v>70</v>
      </c>
      <c r="AC238" t="s">
        <v>70</v>
      </c>
      <c r="AD238" t="s">
        <v>70</v>
      </c>
      <c r="AE238" t="s">
        <v>70</v>
      </c>
      <c r="AF238" t="s">
        <v>70</v>
      </c>
      <c r="AG238" t="s">
        <v>70</v>
      </c>
      <c r="AH238">
        <v>-77.025191000000007</v>
      </c>
      <c r="AI238">
        <v>38.912021899999999</v>
      </c>
      <c r="AJ238">
        <v>0</v>
      </c>
    </row>
    <row r="239" spans="1:36" x14ac:dyDescent="0.2">
      <c r="A239" t="s">
        <v>523</v>
      </c>
      <c r="B239" t="s">
        <v>524</v>
      </c>
      <c r="C239">
        <v>3066</v>
      </c>
      <c r="D239" t="s">
        <v>236</v>
      </c>
      <c r="E239" t="s">
        <v>60</v>
      </c>
      <c r="F239" t="s">
        <v>70</v>
      </c>
      <c r="G239" t="s">
        <v>70</v>
      </c>
      <c r="H239">
        <v>4</v>
      </c>
      <c r="I239">
        <v>947496</v>
      </c>
      <c r="J239">
        <v>2211792</v>
      </c>
      <c r="K239">
        <v>3159288</v>
      </c>
      <c r="L239">
        <v>5206</v>
      </c>
      <c r="M239">
        <v>12153</v>
      </c>
      <c r="N239">
        <v>17359</v>
      </c>
      <c r="O239">
        <v>70</v>
      </c>
      <c r="P239">
        <v>163</v>
      </c>
      <c r="Q239">
        <v>233</v>
      </c>
      <c r="R239">
        <v>182</v>
      </c>
      <c r="S239">
        <v>13580</v>
      </c>
      <c r="T239" t="s">
        <v>238</v>
      </c>
      <c r="U239" t="s">
        <v>70</v>
      </c>
      <c r="V239" t="s">
        <v>243</v>
      </c>
      <c r="W239" t="s">
        <v>244</v>
      </c>
      <c r="X239" t="s">
        <v>243</v>
      </c>
      <c r="Y239">
        <v>118</v>
      </c>
      <c r="Z239">
        <v>12</v>
      </c>
      <c r="AA239">
        <v>20</v>
      </c>
      <c r="AB239">
        <v>1</v>
      </c>
      <c r="AC239">
        <v>0.17</v>
      </c>
      <c r="AD239">
        <v>0.01</v>
      </c>
      <c r="AE239">
        <v>0.1</v>
      </c>
      <c r="AF239" t="s">
        <v>70</v>
      </c>
      <c r="AG239" t="s">
        <v>70</v>
      </c>
      <c r="AH239">
        <v>-77.007572999999994</v>
      </c>
      <c r="AI239">
        <v>38.964019700000001</v>
      </c>
      <c r="AJ239">
        <v>1</v>
      </c>
    </row>
    <row r="240" spans="1:36" x14ac:dyDescent="0.2">
      <c r="A240" t="s">
        <v>525</v>
      </c>
      <c r="B240" t="s">
        <v>526</v>
      </c>
      <c r="C240">
        <v>187</v>
      </c>
      <c r="D240" t="s">
        <v>236</v>
      </c>
      <c r="E240" t="s">
        <v>74</v>
      </c>
      <c r="F240" t="s">
        <v>70</v>
      </c>
      <c r="G240" t="s">
        <v>70</v>
      </c>
      <c r="H240">
        <v>8</v>
      </c>
      <c r="I240">
        <v>1217280</v>
      </c>
      <c r="J240">
        <v>4498560</v>
      </c>
      <c r="K240">
        <v>5715840</v>
      </c>
      <c r="L240">
        <v>1432</v>
      </c>
      <c r="M240">
        <v>5292</v>
      </c>
      <c r="N240">
        <v>6725</v>
      </c>
      <c r="O240">
        <v>11</v>
      </c>
      <c r="P240">
        <v>40</v>
      </c>
      <c r="Q240">
        <v>51</v>
      </c>
      <c r="R240">
        <v>850</v>
      </c>
      <c r="S240">
        <v>112000</v>
      </c>
      <c r="T240" t="s">
        <v>238</v>
      </c>
      <c r="U240" t="s">
        <v>70</v>
      </c>
      <c r="V240" t="s">
        <v>243</v>
      </c>
      <c r="W240" t="s">
        <v>244</v>
      </c>
      <c r="X240" t="s">
        <v>243</v>
      </c>
      <c r="Y240">
        <v>240</v>
      </c>
      <c r="Z240">
        <v>0</v>
      </c>
      <c r="AA240">
        <v>160</v>
      </c>
      <c r="AB240">
        <v>44</v>
      </c>
      <c r="AC240">
        <v>0.67</v>
      </c>
      <c r="AD240">
        <v>0.18</v>
      </c>
      <c r="AE240">
        <v>0</v>
      </c>
      <c r="AF240">
        <v>467</v>
      </c>
      <c r="AG240" t="s">
        <v>70</v>
      </c>
      <c r="AH240">
        <v>-76.993990299999993</v>
      </c>
      <c r="AI240">
        <v>38.842272000000001</v>
      </c>
      <c r="AJ240">
        <v>1</v>
      </c>
    </row>
    <row r="241" spans="1:36" x14ac:dyDescent="0.2">
      <c r="A241" t="s">
        <v>527</v>
      </c>
      <c r="B241" t="s">
        <v>528</v>
      </c>
      <c r="C241" t="s">
        <v>70</v>
      </c>
      <c r="D241" t="s">
        <v>236</v>
      </c>
      <c r="E241" t="s">
        <v>237</v>
      </c>
      <c r="F241" t="s">
        <v>70</v>
      </c>
      <c r="G241" t="s">
        <v>70</v>
      </c>
      <c r="H241">
        <v>8</v>
      </c>
      <c r="I241">
        <v>3732006</v>
      </c>
      <c r="J241" t="s">
        <v>70</v>
      </c>
      <c r="K241">
        <v>3732006</v>
      </c>
      <c r="L241" t="s">
        <v>70</v>
      </c>
      <c r="M241">
        <v>0</v>
      </c>
      <c r="N241" t="s">
        <v>70</v>
      </c>
      <c r="O241">
        <v>64</v>
      </c>
      <c r="P241">
        <v>0</v>
      </c>
      <c r="Q241">
        <v>64</v>
      </c>
      <c r="R241" t="s">
        <v>70</v>
      </c>
      <c r="S241">
        <v>58539</v>
      </c>
      <c r="T241" t="s">
        <v>238</v>
      </c>
      <c r="U241" t="s">
        <v>70</v>
      </c>
      <c r="V241" t="s">
        <v>237</v>
      </c>
      <c r="W241" t="s">
        <v>70</v>
      </c>
      <c r="X241" t="s">
        <v>239</v>
      </c>
      <c r="Y241" t="s">
        <v>70</v>
      </c>
      <c r="Z241" t="s">
        <v>70</v>
      </c>
      <c r="AA241" t="s">
        <v>70</v>
      </c>
      <c r="AB241" t="s">
        <v>70</v>
      </c>
      <c r="AC241" t="s">
        <v>70</v>
      </c>
      <c r="AD241" t="s">
        <v>70</v>
      </c>
      <c r="AE241" t="s">
        <v>70</v>
      </c>
      <c r="AF241" t="s">
        <v>70</v>
      </c>
      <c r="AG241" t="s">
        <v>70</v>
      </c>
      <c r="AH241">
        <v>-76.996973999999994</v>
      </c>
      <c r="AI241">
        <v>38.847472000000003</v>
      </c>
      <c r="AJ241">
        <v>0</v>
      </c>
    </row>
    <row r="242" spans="1:36" x14ac:dyDescent="0.2">
      <c r="A242" t="s">
        <v>529</v>
      </c>
      <c r="B242" t="s">
        <v>530</v>
      </c>
      <c r="C242">
        <v>1047</v>
      </c>
      <c r="D242" t="s">
        <v>236</v>
      </c>
      <c r="E242" t="s">
        <v>42</v>
      </c>
      <c r="F242" t="s">
        <v>70</v>
      </c>
      <c r="G242" t="s">
        <v>70</v>
      </c>
      <c r="H242">
        <v>7</v>
      </c>
      <c r="I242">
        <v>6315254</v>
      </c>
      <c r="J242">
        <v>4723488</v>
      </c>
      <c r="K242">
        <v>11038742</v>
      </c>
      <c r="L242">
        <v>12029</v>
      </c>
      <c r="M242">
        <v>8997</v>
      </c>
      <c r="N242">
        <v>21026</v>
      </c>
      <c r="O242">
        <v>63</v>
      </c>
      <c r="P242">
        <v>47</v>
      </c>
      <c r="Q242">
        <v>111</v>
      </c>
      <c r="R242">
        <v>525</v>
      </c>
      <c r="S242">
        <v>99540</v>
      </c>
      <c r="T242" t="s">
        <v>238</v>
      </c>
      <c r="U242" t="s">
        <v>70</v>
      </c>
      <c r="V242" t="s">
        <v>243</v>
      </c>
      <c r="W242" t="s">
        <v>244</v>
      </c>
      <c r="X242" t="s">
        <v>243</v>
      </c>
      <c r="Y242">
        <v>252</v>
      </c>
      <c r="Z242">
        <v>20</v>
      </c>
      <c r="AA242">
        <v>111</v>
      </c>
      <c r="AB242">
        <v>251</v>
      </c>
      <c r="AC242">
        <v>0.44</v>
      </c>
      <c r="AD242">
        <v>1</v>
      </c>
      <c r="AE242">
        <v>0.08</v>
      </c>
      <c r="AF242">
        <v>395</v>
      </c>
      <c r="AG242" t="s">
        <v>70</v>
      </c>
      <c r="AH242">
        <v>-76.976494700000003</v>
      </c>
      <c r="AI242">
        <v>38.886807900000001</v>
      </c>
      <c r="AJ242">
        <v>1</v>
      </c>
    </row>
    <row r="243" spans="1:36" x14ac:dyDescent="0.2">
      <c r="A243" t="s">
        <v>531</v>
      </c>
      <c r="B243" t="s">
        <v>532</v>
      </c>
      <c r="C243" t="s">
        <v>70</v>
      </c>
      <c r="D243" t="s">
        <v>236</v>
      </c>
      <c r="E243" t="s">
        <v>237</v>
      </c>
      <c r="F243" t="s">
        <v>70</v>
      </c>
      <c r="G243" t="s">
        <v>70</v>
      </c>
      <c r="H243">
        <v>6</v>
      </c>
      <c r="I243">
        <v>1143098</v>
      </c>
      <c r="J243" t="s">
        <v>70</v>
      </c>
      <c r="K243">
        <v>1143098</v>
      </c>
      <c r="L243" t="s">
        <v>70</v>
      </c>
      <c r="M243">
        <v>0</v>
      </c>
      <c r="N243">
        <v>0</v>
      </c>
      <c r="O243" t="s">
        <v>70</v>
      </c>
      <c r="P243">
        <v>0</v>
      </c>
      <c r="Q243">
        <v>0</v>
      </c>
      <c r="R243" t="s">
        <v>70</v>
      </c>
      <c r="S243" t="s">
        <v>70</v>
      </c>
      <c r="T243" t="s">
        <v>238</v>
      </c>
      <c r="U243" t="s">
        <v>70</v>
      </c>
      <c r="V243" t="s">
        <v>237</v>
      </c>
      <c r="W243" t="s">
        <v>70</v>
      </c>
      <c r="X243" t="s">
        <v>239</v>
      </c>
      <c r="Y243" t="s">
        <v>70</v>
      </c>
      <c r="Z243" t="s">
        <v>70</v>
      </c>
      <c r="AA243" t="s">
        <v>70</v>
      </c>
      <c r="AB243" t="s">
        <v>70</v>
      </c>
      <c r="AC243" t="s">
        <v>70</v>
      </c>
      <c r="AD243" t="s">
        <v>70</v>
      </c>
      <c r="AE243" t="s">
        <v>70</v>
      </c>
      <c r="AF243" t="s">
        <v>70</v>
      </c>
      <c r="AG243" t="s">
        <v>70</v>
      </c>
      <c r="AH243">
        <v>-77.018168700000004</v>
      </c>
      <c r="AI243">
        <v>38.876707400000001</v>
      </c>
      <c r="AJ243">
        <v>0</v>
      </c>
    </row>
    <row r="244" spans="1:36" x14ac:dyDescent="0.2">
      <c r="A244" t="s">
        <v>533</v>
      </c>
      <c r="B244" t="s">
        <v>445</v>
      </c>
      <c r="C244">
        <v>168</v>
      </c>
      <c r="D244" t="s">
        <v>236</v>
      </c>
      <c r="E244" t="s">
        <v>150</v>
      </c>
      <c r="F244" t="s">
        <v>70</v>
      </c>
      <c r="G244" t="s">
        <v>70</v>
      </c>
      <c r="H244">
        <v>1</v>
      </c>
      <c r="I244">
        <v>5675141</v>
      </c>
      <c r="J244">
        <v>6804072</v>
      </c>
      <c r="K244">
        <v>12479213</v>
      </c>
      <c r="L244">
        <v>15134</v>
      </c>
      <c r="M244">
        <v>18144</v>
      </c>
      <c r="N244">
        <v>33278</v>
      </c>
      <c r="O244">
        <v>181</v>
      </c>
      <c r="P244">
        <v>217</v>
      </c>
      <c r="Q244">
        <v>398</v>
      </c>
      <c r="R244">
        <v>375</v>
      </c>
      <c r="S244">
        <v>31352</v>
      </c>
      <c r="T244" t="s">
        <v>238</v>
      </c>
      <c r="U244" t="s">
        <v>70</v>
      </c>
      <c r="V244" t="s">
        <v>243</v>
      </c>
      <c r="W244" t="s">
        <v>244</v>
      </c>
      <c r="X244" t="s">
        <v>243</v>
      </c>
      <c r="Y244">
        <v>363</v>
      </c>
      <c r="Z244">
        <v>203</v>
      </c>
      <c r="AA244">
        <v>0</v>
      </c>
      <c r="AB244">
        <v>13</v>
      </c>
      <c r="AC244">
        <v>0</v>
      </c>
      <c r="AD244">
        <v>0.04</v>
      </c>
      <c r="AE244">
        <v>0.56000000000000005</v>
      </c>
      <c r="AF244">
        <v>86</v>
      </c>
      <c r="AG244" t="s">
        <v>70</v>
      </c>
      <c r="AH244">
        <v>-77.035776799999994</v>
      </c>
      <c r="AI244">
        <v>38.9285225</v>
      </c>
      <c r="AJ244">
        <v>1</v>
      </c>
    </row>
    <row r="245" spans="1:36" x14ac:dyDescent="0.2">
      <c r="A245" t="s">
        <v>534</v>
      </c>
      <c r="B245" t="s">
        <v>535</v>
      </c>
      <c r="C245" t="s">
        <v>70</v>
      </c>
      <c r="D245" t="s">
        <v>236</v>
      </c>
      <c r="E245" t="s">
        <v>237</v>
      </c>
      <c r="F245" t="s">
        <v>70</v>
      </c>
      <c r="G245" t="s">
        <v>70</v>
      </c>
      <c r="H245">
        <v>7</v>
      </c>
      <c r="I245">
        <v>667214</v>
      </c>
      <c r="J245" t="s">
        <v>70</v>
      </c>
      <c r="K245">
        <v>667214</v>
      </c>
      <c r="L245" t="s">
        <v>70</v>
      </c>
      <c r="M245">
        <v>0</v>
      </c>
      <c r="N245" t="s">
        <v>70</v>
      </c>
      <c r="O245">
        <v>42</v>
      </c>
      <c r="P245">
        <v>0</v>
      </c>
      <c r="Q245">
        <v>42</v>
      </c>
      <c r="R245" t="s">
        <v>70</v>
      </c>
      <c r="S245">
        <v>15866</v>
      </c>
      <c r="T245" t="s">
        <v>238</v>
      </c>
      <c r="U245" t="s">
        <v>70</v>
      </c>
      <c r="V245" t="s">
        <v>237</v>
      </c>
      <c r="W245" t="s">
        <v>70</v>
      </c>
      <c r="X245" t="s">
        <v>239</v>
      </c>
      <c r="Y245" t="s">
        <v>70</v>
      </c>
      <c r="Z245" t="s">
        <v>70</v>
      </c>
      <c r="AA245" t="s">
        <v>70</v>
      </c>
      <c r="AB245" t="s">
        <v>70</v>
      </c>
      <c r="AC245" t="s">
        <v>70</v>
      </c>
      <c r="AD245" t="s">
        <v>70</v>
      </c>
      <c r="AE245" t="s">
        <v>70</v>
      </c>
      <c r="AF245" t="s">
        <v>70</v>
      </c>
      <c r="AG245" t="s">
        <v>70</v>
      </c>
      <c r="AH245">
        <v>-76.975066400000003</v>
      </c>
      <c r="AI245">
        <v>38.8939588</v>
      </c>
      <c r="AJ245">
        <v>0</v>
      </c>
    </row>
    <row r="246" spans="1:36" x14ac:dyDescent="0.2">
      <c r="A246" t="s">
        <v>536</v>
      </c>
      <c r="B246" t="s">
        <v>537</v>
      </c>
      <c r="C246">
        <v>191</v>
      </c>
      <c r="D246" t="s">
        <v>236</v>
      </c>
      <c r="E246" t="s">
        <v>54</v>
      </c>
      <c r="F246" t="s">
        <v>70</v>
      </c>
      <c r="G246" t="s">
        <v>70</v>
      </c>
      <c r="H246">
        <v>8</v>
      </c>
      <c r="I246">
        <v>12321572</v>
      </c>
      <c r="J246">
        <v>7403880</v>
      </c>
      <c r="K246">
        <v>19725452</v>
      </c>
      <c r="L246">
        <v>29337</v>
      </c>
      <c r="M246">
        <v>17628</v>
      </c>
      <c r="N246">
        <v>46965</v>
      </c>
      <c r="O246">
        <v>194</v>
      </c>
      <c r="P246">
        <v>116</v>
      </c>
      <c r="Q246">
        <v>310</v>
      </c>
      <c r="R246">
        <v>420</v>
      </c>
      <c r="S246">
        <v>63625</v>
      </c>
      <c r="T246" t="s">
        <v>238</v>
      </c>
      <c r="U246" t="s">
        <v>70</v>
      </c>
      <c r="V246" t="s">
        <v>243</v>
      </c>
      <c r="W246" t="s">
        <v>244</v>
      </c>
      <c r="X246" t="s">
        <v>243</v>
      </c>
      <c r="Y246">
        <v>395</v>
      </c>
      <c r="Z246">
        <v>0</v>
      </c>
      <c r="AA246">
        <v>216</v>
      </c>
      <c r="AB246">
        <v>50</v>
      </c>
      <c r="AC246">
        <v>0.55000000000000004</v>
      </c>
      <c r="AD246">
        <v>0.13</v>
      </c>
      <c r="AE246">
        <v>0</v>
      </c>
      <c r="AF246">
        <v>161</v>
      </c>
      <c r="AG246" t="s">
        <v>70</v>
      </c>
      <c r="AH246">
        <v>-76.993786600000007</v>
      </c>
      <c r="AI246">
        <v>38.862346000000002</v>
      </c>
      <c r="AJ246">
        <v>1</v>
      </c>
    </row>
    <row r="247" spans="1:36" x14ac:dyDescent="0.2">
      <c r="A247" t="s">
        <v>538</v>
      </c>
      <c r="B247" t="s">
        <v>539</v>
      </c>
      <c r="C247">
        <v>183</v>
      </c>
      <c r="D247" t="s">
        <v>236</v>
      </c>
      <c r="E247" t="s">
        <v>127</v>
      </c>
      <c r="F247" t="s">
        <v>70</v>
      </c>
      <c r="G247" t="s">
        <v>70</v>
      </c>
      <c r="H247">
        <v>5</v>
      </c>
      <c r="I247">
        <v>10057948</v>
      </c>
      <c r="J247">
        <v>5360784</v>
      </c>
      <c r="K247">
        <v>15418732</v>
      </c>
      <c r="L247">
        <v>35168</v>
      </c>
      <c r="M247">
        <v>18744</v>
      </c>
      <c r="N247">
        <v>53912</v>
      </c>
      <c r="O247">
        <v>358</v>
      </c>
      <c r="P247">
        <v>191</v>
      </c>
      <c r="Q247">
        <v>549</v>
      </c>
      <c r="R247">
        <v>286</v>
      </c>
      <c r="S247">
        <v>28076</v>
      </c>
      <c r="T247" t="s">
        <v>238</v>
      </c>
      <c r="U247" t="s">
        <v>70</v>
      </c>
      <c r="V247" t="s">
        <v>243</v>
      </c>
      <c r="W247" t="s">
        <v>244</v>
      </c>
      <c r="X247" t="s">
        <v>243</v>
      </c>
      <c r="Y247">
        <v>286</v>
      </c>
      <c r="Z247">
        <v>2</v>
      </c>
      <c r="AA247">
        <v>185</v>
      </c>
      <c r="AB247">
        <v>25</v>
      </c>
      <c r="AC247">
        <v>0.65</v>
      </c>
      <c r="AD247">
        <v>0.09</v>
      </c>
      <c r="AE247">
        <v>0.01</v>
      </c>
      <c r="AF247">
        <v>98</v>
      </c>
      <c r="AG247" t="s">
        <v>70</v>
      </c>
      <c r="AH247">
        <v>-76.977708199999995</v>
      </c>
      <c r="AI247">
        <v>38.9207757</v>
      </c>
      <c r="AJ247">
        <v>1</v>
      </c>
    </row>
    <row r="248" spans="1:36" x14ac:dyDescent="0.2">
      <c r="A248" t="s">
        <v>540</v>
      </c>
      <c r="B248" t="s">
        <v>541</v>
      </c>
      <c r="C248" t="s">
        <v>70</v>
      </c>
      <c r="D248" t="s">
        <v>236</v>
      </c>
      <c r="E248" t="s">
        <v>237</v>
      </c>
      <c r="F248" t="s">
        <v>70</v>
      </c>
      <c r="G248" t="s">
        <v>70</v>
      </c>
      <c r="H248">
        <v>5</v>
      </c>
      <c r="I248">
        <v>2080524</v>
      </c>
      <c r="J248" t="s">
        <v>70</v>
      </c>
      <c r="K248">
        <v>2080524</v>
      </c>
      <c r="L248" t="s">
        <v>70</v>
      </c>
      <c r="M248">
        <v>0</v>
      </c>
      <c r="N248">
        <v>0</v>
      </c>
      <c r="O248" t="s">
        <v>70</v>
      </c>
      <c r="P248">
        <v>0</v>
      </c>
      <c r="Q248">
        <v>0</v>
      </c>
      <c r="R248" t="s">
        <v>70</v>
      </c>
      <c r="S248" t="s">
        <v>70</v>
      </c>
      <c r="T248" t="s">
        <v>238</v>
      </c>
      <c r="U248" t="s">
        <v>70</v>
      </c>
      <c r="V248" t="s">
        <v>237</v>
      </c>
      <c r="W248" t="s">
        <v>70</v>
      </c>
      <c r="X248" t="s">
        <v>239</v>
      </c>
      <c r="Y248" t="s">
        <v>70</v>
      </c>
      <c r="Z248" t="s">
        <v>70</v>
      </c>
      <c r="AA248" t="s">
        <v>70</v>
      </c>
      <c r="AB248" t="s">
        <v>70</v>
      </c>
      <c r="AC248" t="s">
        <v>70</v>
      </c>
      <c r="AD248" t="s">
        <v>70</v>
      </c>
      <c r="AE248" t="s">
        <v>70</v>
      </c>
      <c r="AF248" t="s">
        <v>70</v>
      </c>
      <c r="AG248" t="s">
        <v>70</v>
      </c>
      <c r="AH248">
        <v>-77.011061999999995</v>
      </c>
      <c r="AI248">
        <v>38.9362572</v>
      </c>
      <c r="AJ248">
        <v>0</v>
      </c>
    </row>
    <row r="249" spans="1:36" x14ac:dyDescent="0.2">
      <c r="A249" t="s">
        <v>542</v>
      </c>
      <c r="B249" t="s">
        <v>543</v>
      </c>
      <c r="C249">
        <v>198</v>
      </c>
      <c r="D249" t="s">
        <v>236</v>
      </c>
      <c r="E249" t="s">
        <v>127</v>
      </c>
      <c r="F249" t="s">
        <v>70</v>
      </c>
      <c r="G249" t="s">
        <v>70</v>
      </c>
      <c r="H249">
        <v>6</v>
      </c>
      <c r="I249">
        <v>11461694</v>
      </c>
      <c r="J249">
        <v>9709392</v>
      </c>
      <c r="K249">
        <v>21171086</v>
      </c>
      <c r="L249">
        <v>30162</v>
      </c>
      <c r="M249">
        <v>25551</v>
      </c>
      <c r="N249">
        <v>55713</v>
      </c>
      <c r="O249">
        <v>347</v>
      </c>
      <c r="P249">
        <v>294</v>
      </c>
      <c r="Q249">
        <v>640</v>
      </c>
      <c r="R249">
        <v>380</v>
      </c>
      <c r="S249">
        <v>33076</v>
      </c>
      <c r="T249" t="s">
        <v>238</v>
      </c>
      <c r="U249" t="s">
        <v>70</v>
      </c>
      <c r="V249" t="s">
        <v>243</v>
      </c>
      <c r="W249" t="s">
        <v>244</v>
      </c>
      <c r="X249" t="s">
        <v>243</v>
      </c>
      <c r="Y249">
        <v>518</v>
      </c>
      <c r="Z249">
        <v>20</v>
      </c>
      <c r="AA249">
        <v>126</v>
      </c>
      <c r="AB249">
        <v>107</v>
      </c>
      <c r="AC249">
        <v>0.24</v>
      </c>
      <c r="AD249">
        <v>0.21</v>
      </c>
      <c r="AE249">
        <v>0.04</v>
      </c>
      <c r="AF249">
        <v>98</v>
      </c>
      <c r="AG249" t="s">
        <v>70</v>
      </c>
      <c r="AH249">
        <v>-77.000183800000002</v>
      </c>
      <c r="AI249">
        <v>38.906735400000002</v>
      </c>
      <c r="AJ249">
        <v>1</v>
      </c>
    </row>
    <row r="250" spans="1:36" x14ac:dyDescent="0.2">
      <c r="A250" t="s">
        <v>544</v>
      </c>
      <c r="B250" t="s">
        <v>545</v>
      </c>
      <c r="C250">
        <v>198</v>
      </c>
      <c r="D250" t="s">
        <v>236</v>
      </c>
      <c r="E250" t="s">
        <v>127</v>
      </c>
      <c r="F250" t="s">
        <v>70</v>
      </c>
      <c r="G250" t="s">
        <v>70</v>
      </c>
      <c r="H250">
        <v>6</v>
      </c>
      <c r="I250">
        <v>9249094</v>
      </c>
      <c r="J250">
        <v>9709392</v>
      </c>
      <c r="K250">
        <v>18958486</v>
      </c>
      <c r="L250">
        <v>64230</v>
      </c>
      <c r="M250">
        <v>67426</v>
      </c>
      <c r="N250">
        <v>131656</v>
      </c>
      <c r="O250">
        <v>516</v>
      </c>
      <c r="P250">
        <v>542</v>
      </c>
      <c r="Q250">
        <v>1057</v>
      </c>
      <c r="R250">
        <v>144</v>
      </c>
      <c r="S250">
        <v>17929</v>
      </c>
      <c r="T250" t="s">
        <v>238</v>
      </c>
      <c r="U250" t="s">
        <v>70</v>
      </c>
      <c r="V250" t="s">
        <v>243</v>
      </c>
      <c r="W250" t="s">
        <v>244</v>
      </c>
      <c r="X250" t="s">
        <v>243</v>
      </c>
      <c r="Y250">
        <v>518</v>
      </c>
      <c r="Z250">
        <v>20</v>
      </c>
      <c r="AA250">
        <v>126</v>
      </c>
      <c r="AB250">
        <v>107</v>
      </c>
      <c r="AC250">
        <v>0.24</v>
      </c>
      <c r="AD250">
        <v>0.21</v>
      </c>
      <c r="AE250">
        <v>0.04</v>
      </c>
      <c r="AF250">
        <v>98</v>
      </c>
      <c r="AG250" t="s">
        <v>70</v>
      </c>
      <c r="AH250">
        <v>-77.000978000000003</v>
      </c>
      <c r="AI250">
        <v>38.906419999999997</v>
      </c>
      <c r="AJ250">
        <v>1</v>
      </c>
    </row>
    <row r="251" spans="1:36" x14ac:dyDescent="0.2">
      <c r="A251" t="s">
        <v>546</v>
      </c>
      <c r="B251" t="s">
        <v>547</v>
      </c>
      <c r="C251" t="s">
        <v>70</v>
      </c>
      <c r="D251" t="s">
        <v>236</v>
      </c>
      <c r="E251" t="s">
        <v>237</v>
      </c>
      <c r="F251" t="s">
        <v>70</v>
      </c>
      <c r="G251" t="s">
        <v>70</v>
      </c>
      <c r="H251">
        <v>5</v>
      </c>
      <c r="I251">
        <v>2878377</v>
      </c>
      <c r="J251" t="s">
        <v>70</v>
      </c>
      <c r="K251">
        <v>2878377</v>
      </c>
      <c r="L251" t="s">
        <v>70</v>
      </c>
      <c r="M251">
        <v>0</v>
      </c>
      <c r="N251" t="s">
        <v>70</v>
      </c>
      <c r="O251">
        <v>57</v>
      </c>
      <c r="P251">
        <v>0</v>
      </c>
      <c r="Q251">
        <v>57</v>
      </c>
      <c r="R251" t="s">
        <v>70</v>
      </c>
      <c r="S251">
        <v>50600</v>
      </c>
      <c r="T251" t="s">
        <v>238</v>
      </c>
      <c r="U251" t="s">
        <v>70</v>
      </c>
      <c r="V251" t="s">
        <v>237</v>
      </c>
      <c r="W251" t="s">
        <v>70</v>
      </c>
      <c r="X251" t="s">
        <v>239</v>
      </c>
      <c r="Y251" t="s">
        <v>70</v>
      </c>
      <c r="Z251" t="s">
        <v>70</v>
      </c>
      <c r="AA251" t="s">
        <v>70</v>
      </c>
      <c r="AB251" t="s">
        <v>70</v>
      </c>
      <c r="AC251" t="s">
        <v>70</v>
      </c>
      <c r="AD251" t="s">
        <v>70</v>
      </c>
      <c r="AE251" t="s">
        <v>70</v>
      </c>
      <c r="AF251" t="s">
        <v>70</v>
      </c>
      <c r="AG251" t="s">
        <v>70</v>
      </c>
      <c r="AH251">
        <v>-77.006642999999997</v>
      </c>
      <c r="AI251">
        <v>38.954920799999996</v>
      </c>
      <c r="AJ251">
        <v>0</v>
      </c>
    </row>
    <row r="252" spans="1:36" x14ac:dyDescent="0.2">
      <c r="A252" t="s">
        <v>548</v>
      </c>
      <c r="B252" t="s">
        <v>406</v>
      </c>
      <c r="C252" t="s">
        <v>70</v>
      </c>
      <c r="D252" t="s">
        <v>236</v>
      </c>
      <c r="E252" t="s">
        <v>237</v>
      </c>
      <c r="F252" t="s">
        <v>70</v>
      </c>
      <c r="G252" t="s">
        <v>70</v>
      </c>
      <c r="H252">
        <v>7</v>
      </c>
      <c r="I252">
        <v>910294</v>
      </c>
      <c r="J252" t="s">
        <v>70</v>
      </c>
      <c r="K252">
        <v>910294</v>
      </c>
      <c r="L252" t="s">
        <v>70</v>
      </c>
      <c r="M252">
        <v>0</v>
      </c>
      <c r="N252">
        <v>0</v>
      </c>
      <c r="O252" t="s">
        <v>70</v>
      </c>
      <c r="P252">
        <v>0</v>
      </c>
      <c r="Q252">
        <v>0</v>
      </c>
      <c r="R252" t="s">
        <v>70</v>
      </c>
      <c r="S252" t="s">
        <v>70</v>
      </c>
      <c r="T252" t="s">
        <v>238</v>
      </c>
      <c r="U252" t="s">
        <v>70</v>
      </c>
      <c r="V252" t="s">
        <v>237</v>
      </c>
      <c r="W252" t="s">
        <v>70</v>
      </c>
      <c r="X252" t="s">
        <v>239</v>
      </c>
      <c r="Y252" t="s">
        <v>70</v>
      </c>
      <c r="Z252" t="s">
        <v>70</v>
      </c>
      <c r="AA252" t="s">
        <v>70</v>
      </c>
      <c r="AB252" t="s">
        <v>70</v>
      </c>
      <c r="AC252" t="s">
        <v>70</v>
      </c>
      <c r="AD252" t="s">
        <v>70</v>
      </c>
      <c r="AE252" t="s">
        <v>70</v>
      </c>
      <c r="AF252" t="s">
        <v>70</v>
      </c>
      <c r="AG252" t="s">
        <v>70</v>
      </c>
      <c r="AH252">
        <v>-76.9346599</v>
      </c>
      <c r="AI252">
        <v>38.880395999999998</v>
      </c>
      <c r="AJ252">
        <v>0</v>
      </c>
    </row>
    <row r="253" spans="1:36" x14ac:dyDescent="0.2">
      <c r="A253" t="s">
        <v>549</v>
      </c>
      <c r="B253" t="s">
        <v>499</v>
      </c>
      <c r="C253" t="s">
        <v>70</v>
      </c>
      <c r="D253" t="s">
        <v>236</v>
      </c>
      <c r="E253" t="s">
        <v>237</v>
      </c>
      <c r="F253" t="s">
        <v>70</v>
      </c>
      <c r="G253" t="s">
        <v>70</v>
      </c>
      <c r="H253">
        <v>6</v>
      </c>
      <c r="I253">
        <v>1086613</v>
      </c>
      <c r="J253" t="s">
        <v>70</v>
      </c>
      <c r="K253">
        <v>1086613</v>
      </c>
      <c r="L253" t="s">
        <v>70</v>
      </c>
      <c r="M253">
        <v>0</v>
      </c>
      <c r="N253" t="s">
        <v>70</v>
      </c>
      <c r="O253">
        <v>39</v>
      </c>
      <c r="P253">
        <v>0</v>
      </c>
      <c r="Q253">
        <v>39</v>
      </c>
      <c r="R253" t="s">
        <v>70</v>
      </c>
      <c r="S253">
        <v>28000</v>
      </c>
      <c r="T253" t="s">
        <v>238</v>
      </c>
      <c r="U253" t="s">
        <v>70</v>
      </c>
      <c r="V253" t="s">
        <v>237</v>
      </c>
      <c r="W253" t="s">
        <v>70</v>
      </c>
      <c r="X253" t="s">
        <v>239</v>
      </c>
      <c r="Y253" t="s">
        <v>70</v>
      </c>
      <c r="Z253" t="s">
        <v>70</v>
      </c>
      <c r="AA253" t="s">
        <v>70</v>
      </c>
      <c r="AB253" t="s">
        <v>70</v>
      </c>
      <c r="AC253" t="s">
        <v>70</v>
      </c>
      <c r="AD253" t="s">
        <v>70</v>
      </c>
      <c r="AE253" t="s">
        <v>70</v>
      </c>
      <c r="AF253" t="s">
        <v>70</v>
      </c>
      <c r="AG253" t="s">
        <v>70</v>
      </c>
      <c r="AH253">
        <v>-76.995574000000005</v>
      </c>
      <c r="AI253">
        <v>38.877003000000002</v>
      </c>
      <c r="AJ253">
        <v>0</v>
      </c>
    </row>
    <row r="254" spans="1:36" x14ac:dyDescent="0.2">
      <c r="A254" t="s">
        <v>550</v>
      </c>
      <c r="B254" t="s">
        <v>410</v>
      </c>
      <c r="C254" t="s">
        <v>70</v>
      </c>
      <c r="D254" t="s">
        <v>236</v>
      </c>
      <c r="E254" t="s">
        <v>237</v>
      </c>
      <c r="F254" t="s">
        <v>70</v>
      </c>
      <c r="G254" t="s">
        <v>70</v>
      </c>
      <c r="H254">
        <v>7</v>
      </c>
      <c r="I254">
        <v>555990</v>
      </c>
      <c r="J254" t="s">
        <v>70</v>
      </c>
      <c r="K254">
        <v>555990</v>
      </c>
      <c r="L254" t="s">
        <v>70</v>
      </c>
      <c r="M254">
        <v>0</v>
      </c>
      <c r="N254">
        <v>0</v>
      </c>
      <c r="O254" t="s">
        <v>70</v>
      </c>
      <c r="P254">
        <v>0</v>
      </c>
      <c r="Q254">
        <v>0</v>
      </c>
      <c r="R254" t="s">
        <v>70</v>
      </c>
      <c r="S254" t="s">
        <v>70</v>
      </c>
      <c r="T254" t="s">
        <v>238</v>
      </c>
      <c r="U254" t="s">
        <v>70</v>
      </c>
      <c r="V254" t="s">
        <v>237</v>
      </c>
      <c r="W254" t="s">
        <v>70</v>
      </c>
      <c r="X254" t="s">
        <v>239</v>
      </c>
      <c r="Y254" t="s">
        <v>70</v>
      </c>
      <c r="Z254" t="s">
        <v>70</v>
      </c>
      <c r="AA254" t="s">
        <v>70</v>
      </c>
      <c r="AB254" t="s">
        <v>70</v>
      </c>
      <c r="AC254" t="s">
        <v>70</v>
      </c>
      <c r="AD254" t="s">
        <v>70</v>
      </c>
      <c r="AE254" t="s">
        <v>70</v>
      </c>
      <c r="AF254" t="s">
        <v>70</v>
      </c>
      <c r="AG254" t="s">
        <v>70</v>
      </c>
      <c r="AH254">
        <v>-76.963847799999996</v>
      </c>
      <c r="AI254">
        <v>38.871137099999999</v>
      </c>
      <c r="AJ254">
        <v>0</v>
      </c>
    </row>
    <row r="255" spans="1:36" x14ac:dyDescent="0.2">
      <c r="A255" t="s">
        <v>551</v>
      </c>
      <c r="B255" t="s">
        <v>552</v>
      </c>
      <c r="C255" t="s">
        <v>70</v>
      </c>
      <c r="D255" t="s">
        <v>236</v>
      </c>
      <c r="E255" t="s">
        <v>119</v>
      </c>
      <c r="F255" t="s">
        <v>70</v>
      </c>
      <c r="G255" t="s">
        <v>70</v>
      </c>
      <c r="H255">
        <v>4</v>
      </c>
      <c r="I255">
        <v>12785724</v>
      </c>
      <c r="J255">
        <v>12558480</v>
      </c>
      <c r="K255">
        <v>25344204</v>
      </c>
      <c r="L255">
        <v>18665</v>
      </c>
      <c r="M255">
        <v>18334</v>
      </c>
      <c r="N255">
        <v>36999</v>
      </c>
      <c r="O255">
        <v>199</v>
      </c>
      <c r="P255">
        <v>195</v>
      </c>
      <c r="Q255">
        <v>394</v>
      </c>
      <c r="R255">
        <v>685</v>
      </c>
      <c r="S255">
        <v>64320</v>
      </c>
      <c r="T255" t="s">
        <v>238</v>
      </c>
      <c r="U255" t="s">
        <v>70</v>
      </c>
      <c r="V255" t="s">
        <v>243</v>
      </c>
      <c r="W255" t="s">
        <v>244</v>
      </c>
      <c r="X255" t="s">
        <v>243</v>
      </c>
      <c r="Y255">
        <v>670</v>
      </c>
      <c r="Z255">
        <v>9</v>
      </c>
      <c r="AA255">
        <v>86</v>
      </c>
      <c r="AB255">
        <v>60</v>
      </c>
      <c r="AC255">
        <v>0.13</v>
      </c>
      <c r="AD255">
        <v>0.09</v>
      </c>
      <c r="AE255">
        <v>0.01</v>
      </c>
      <c r="AF255">
        <v>96</v>
      </c>
      <c r="AG255" t="s">
        <v>70</v>
      </c>
      <c r="AH255">
        <v>-77.013188999999997</v>
      </c>
      <c r="AI255">
        <v>38.953488999999998</v>
      </c>
      <c r="AJ255">
        <v>2</v>
      </c>
    </row>
    <row r="256" spans="1:36" x14ac:dyDescent="0.2">
      <c r="A256" t="s">
        <v>553</v>
      </c>
      <c r="B256" t="s">
        <v>478</v>
      </c>
      <c r="C256">
        <v>178</v>
      </c>
      <c r="D256" t="s">
        <v>236</v>
      </c>
      <c r="E256" t="s">
        <v>54</v>
      </c>
      <c r="F256" t="s">
        <v>70</v>
      </c>
      <c r="G256" t="s">
        <v>70</v>
      </c>
      <c r="H256">
        <v>5</v>
      </c>
      <c r="I256">
        <v>13661934</v>
      </c>
      <c r="J256">
        <v>6279240</v>
      </c>
      <c r="K256">
        <v>19941174</v>
      </c>
      <c r="L256">
        <v>39034</v>
      </c>
      <c r="M256">
        <v>17941</v>
      </c>
      <c r="N256">
        <v>56975</v>
      </c>
      <c r="O256">
        <v>278</v>
      </c>
      <c r="P256">
        <v>128</v>
      </c>
      <c r="Q256">
        <v>406</v>
      </c>
      <c r="R256">
        <v>350</v>
      </c>
      <c r="S256">
        <v>49116</v>
      </c>
      <c r="T256" t="s">
        <v>238</v>
      </c>
      <c r="U256" t="s">
        <v>70</v>
      </c>
      <c r="V256" t="s">
        <v>243</v>
      </c>
      <c r="W256" t="s">
        <v>244</v>
      </c>
      <c r="X256" t="s">
        <v>243</v>
      </c>
      <c r="Y256">
        <v>335</v>
      </c>
      <c r="Z256">
        <v>3</v>
      </c>
      <c r="AA256">
        <v>222</v>
      </c>
      <c r="AB256">
        <v>72</v>
      </c>
      <c r="AC256">
        <v>0.66</v>
      </c>
      <c r="AD256">
        <v>0.21</v>
      </c>
      <c r="AE256">
        <v>0.01</v>
      </c>
      <c r="AF256">
        <v>147</v>
      </c>
      <c r="AG256" t="s">
        <v>70</v>
      </c>
      <c r="AH256">
        <v>-76.973765400000005</v>
      </c>
      <c r="AI256">
        <v>38.916426100000002</v>
      </c>
      <c r="AJ256">
        <v>1</v>
      </c>
    </row>
    <row r="257" spans="1:36" x14ac:dyDescent="0.2">
      <c r="A257" t="s">
        <v>554</v>
      </c>
      <c r="B257" t="s">
        <v>555</v>
      </c>
      <c r="C257">
        <v>1117</v>
      </c>
      <c r="D257" t="s">
        <v>236</v>
      </c>
      <c r="E257" t="s">
        <v>60</v>
      </c>
      <c r="F257" t="s">
        <v>70</v>
      </c>
      <c r="G257" t="s">
        <v>70</v>
      </c>
      <c r="H257">
        <v>5</v>
      </c>
      <c r="I257">
        <v>7254586</v>
      </c>
      <c r="J257">
        <v>9896832</v>
      </c>
      <c r="K257">
        <v>17151418</v>
      </c>
      <c r="L257">
        <v>12193</v>
      </c>
      <c r="M257">
        <v>16633</v>
      </c>
      <c r="N257">
        <v>28826</v>
      </c>
      <c r="O257">
        <v>176</v>
      </c>
      <c r="P257">
        <v>241</v>
      </c>
      <c r="Q257">
        <v>417</v>
      </c>
      <c r="R257">
        <v>595</v>
      </c>
      <c r="S257">
        <v>41118</v>
      </c>
      <c r="T257" t="s">
        <v>238</v>
      </c>
      <c r="U257" t="s">
        <v>70</v>
      </c>
      <c r="V257" t="s">
        <v>243</v>
      </c>
      <c r="W257" t="s">
        <v>244</v>
      </c>
      <c r="X257" t="s">
        <v>243</v>
      </c>
      <c r="Y257">
        <v>528</v>
      </c>
      <c r="Z257">
        <v>31</v>
      </c>
      <c r="AA257">
        <v>22</v>
      </c>
      <c r="AB257">
        <v>30</v>
      </c>
      <c r="AC257">
        <v>0.04</v>
      </c>
      <c r="AD257">
        <v>0.06</v>
      </c>
      <c r="AE257">
        <v>0.06</v>
      </c>
      <c r="AF257">
        <v>78</v>
      </c>
      <c r="AG257" t="s">
        <v>70</v>
      </c>
      <c r="AH257">
        <v>-77.0036779</v>
      </c>
      <c r="AI257">
        <v>38.941395</v>
      </c>
      <c r="AJ257">
        <v>1</v>
      </c>
    </row>
    <row r="258" spans="1:36" x14ac:dyDescent="0.2">
      <c r="A258" t="s">
        <v>556</v>
      </c>
      <c r="B258" t="s">
        <v>557</v>
      </c>
      <c r="C258" t="s">
        <v>70</v>
      </c>
      <c r="D258" t="s">
        <v>53</v>
      </c>
      <c r="E258" t="s">
        <v>237</v>
      </c>
      <c r="F258" t="s">
        <v>70</v>
      </c>
      <c r="G258" t="s">
        <v>70</v>
      </c>
      <c r="H258">
        <v>8</v>
      </c>
      <c r="I258" s="10">
        <v>500000</v>
      </c>
      <c r="J258">
        <v>0</v>
      </c>
      <c r="K258">
        <v>500000</v>
      </c>
      <c r="L258" t="s">
        <v>70</v>
      </c>
      <c r="M258">
        <v>0</v>
      </c>
      <c r="N258">
        <v>1250</v>
      </c>
      <c r="O258">
        <v>3</v>
      </c>
      <c r="P258">
        <v>0</v>
      </c>
      <c r="Q258">
        <v>3</v>
      </c>
      <c r="R258">
        <v>400</v>
      </c>
      <c r="S258">
        <v>144900</v>
      </c>
      <c r="T258" t="s">
        <v>69</v>
      </c>
      <c r="U258" t="s">
        <v>70</v>
      </c>
      <c r="V258" t="s">
        <v>237</v>
      </c>
      <c r="W258" t="s">
        <v>239</v>
      </c>
      <c r="X258" t="s">
        <v>239</v>
      </c>
      <c r="Y258" t="s">
        <v>70</v>
      </c>
      <c r="Z258" t="s">
        <v>70</v>
      </c>
      <c r="AA258" t="s">
        <v>70</v>
      </c>
      <c r="AB258" t="s">
        <v>70</v>
      </c>
      <c r="AC258" t="s">
        <v>70</v>
      </c>
      <c r="AD258" t="s">
        <v>70</v>
      </c>
      <c r="AE258" t="s">
        <v>70</v>
      </c>
      <c r="AF258" t="s">
        <v>70</v>
      </c>
      <c r="AG258" t="s">
        <v>70</v>
      </c>
      <c r="AH258" t="s">
        <v>70</v>
      </c>
      <c r="AI258" t="s">
        <v>70</v>
      </c>
      <c r="AJ258">
        <v>0</v>
      </c>
    </row>
    <row r="259" spans="1:36" x14ac:dyDescent="0.2">
      <c r="A259" t="s">
        <v>558</v>
      </c>
      <c r="B259" t="s">
        <v>559</v>
      </c>
      <c r="C259">
        <v>210</v>
      </c>
      <c r="D259" t="s">
        <v>236</v>
      </c>
      <c r="E259" t="s">
        <v>127</v>
      </c>
      <c r="F259" t="s">
        <v>70</v>
      </c>
      <c r="G259" t="s">
        <v>70</v>
      </c>
      <c r="H259">
        <v>5</v>
      </c>
      <c r="I259">
        <v>12280675</v>
      </c>
      <c r="J259">
        <v>8228616</v>
      </c>
      <c r="K259">
        <v>20509291</v>
      </c>
      <c r="L259">
        <v>19681</v>
      </c>
      <c r="M259">
        <v>13187</v>
      </c>
      <c r="N259">
        <v>32867</v>
      </c>
      <c r="O259">
        <v>262</v>
      </c>
      <c r="P259">
        <v>176</v>
      </c>
      <c r="Q259">
        <v>438</v>
      </c>
      <c r="R259">
        <v>624</v>
      </c>
      <c r="S259">
        <v>46835</v>
      </c>
      <c r="T259" t="s">
        <v>238</v>
      </c>
      <c r="U259" t="s">
        <v>70</v>
      </c>
      <c r="V259" t="s">
        <v>243</v>
      </c>
      <c r="W259" t="s">
        <v>244</v>
      </c>
      <c r="X259" t="s">
        <v>243</v>
      </c>
      <c r="Y259">
        <v>439</v>
      </c>
      <c r="Z259">
        <v>13</v>
      </c>
      <c r="AA259">
        <v>223</v>
      </c>
      <c r="AB259">
        <v>35</v>
      </c>
      <c r="AC259">
        <v>0.51</v>
      </c>
      <c r="AD259">
        <v>0.08</v>
      </c>
      <c r="AE259">
        <v>0.03</v>
      </c>
      <c r="AF259">
        <v>107</v>
      </c>
      <c r="AG259" t="s">
        <v>70</v>
      </c>
      <c r="AH259">
        <v>-76.995798100000002</v>
      </c>
      <c r="AI259">
        <v>38.923661799999998</v>
      </c>
      <c r="AJ259">
        <v>1</v>
      </c>
    </row>
    <row r="260" spans="1:36" x14ac:dyDescent="0.2">
      <c r="A260" t="s">
        <v>560</v>
      </c>
      <c r="B260" t="s">
        <v>541</v>
      </c>
      <c r="C260" t="s">
        <v>70</v>
      </c>
      <c r="D260" t="s">
        <v>236</v>
      </c>
      <c r="E260" t="s">
        <v>237</v>
      </c>
      <c r="F260" t="s">
        <v>70</v>
      </c>
      <c r="G260" t="s">
        <v>70</v>
      </c>
      <c r="H260">
        <v>5</v>
      </c>
      <c r="I260">
        <v>1910351</v>
      </c>
      <c r="J260" t="s">
        <v>70</v>
      </c>
      <c r="K260">
        <v>1910351</v>
      </c>
      <c r="L260" t="s">
        <v>70</v>
      </c>
      <c r="M260">
        <v>0</v>
      </c>
      <c r="N260">
        <v>0</v>
      </c>
      <c r="O260" t="s">
        <v>70</v>
      </c>
      <c r="P260">
        <v>0</v>
      </c>
      <c r="Q260">
        <v>0</v>
      </c>
      <c r="R260" t="s">
        <v>70</v>
      </c>
      <c r="S260" t="s">
        <v>70</v>
      </c>
      <c r="T260" t="s">
        <v>238</v>
      </c>
      <c r="U260" t="s">
        <v>70</v>
      </c>
      <c r="V260" t="s">
        <v>237</v>
      </c>
      <c r="W260" t="s">
        <v>70</v>
      </c>
      <c r="X260" t="s">
        <v>239</v>
      </c>
      <c r="Y260" t="s">
        <v>70</v>
      </c>
      <c r="Z260" t="s">
        <v>70</v>
      </c>
      <c r="AA260" t="s">
        <v>70</v>
      </c>
      <c r="AB260" t="s">
        <v>70</v>
      </c>
      <c r="AC260" t="s">
        <v>70</v>
      </c>
      <c r="AD260" t="s">
        <v>70</v>
      </c>
      <c r="AE260" t="s">
        <v>70</v>
      </c>
      <c r="AF260" t="s">
        <v>70</v>
      </c>
      <c r="AG260" t="s">
        <v>70</v>
      </c>
      <c r="AH260">
        <v>-77.011061999999995</v>
      </c>
      <c r="AI260">
        <v>38.9362572</v>
      </c>
      <c r="AJ260">
        <v>0</v>
      </c>
    </row>
    <row r="261" spans="1:36" x14ac:dyDescent="0.2">
      <c r="A261" t="s">
        <v>561</v>
      </c>
      <c r="B261" t="s">
        <v>562</v>
      </c>
      <c r="C261" t="s">
        <v>70</v>
      </c>
      <c r="D261" t="s">
        <v>236</v>
      </c>
      <c r="E261" t="s">
        <v>237</v>
      </c>
      <c r="F261" t="s">
        <v>70</v>
      </c>
      <c r="G261" t="s">
        <v>70</v>
      </c>
      <c r="H261">
        <v>4</v>
      </c>
      <c r="I261">
        <v>454860</v>
      </c>
      <c r="J261" t="s">
        <v>70</v>
      </c>
      <c r="K261">
        <v>454860</v>
      </c>
      <c r="L261" t="s">
        <v>70</v>
      </c>
      <c r="M261">
        <v>0</v>
      </c>
      <c r="N261" t="s">
        <v>70</v>
      </c>
      <c r="O261">
        <v>28</v>
      </c>
      <c r="P261">
        <v>0</v>
      </c>
      <c r="Q261">
        <v>28</v>
      </c>
      <c r="R261" t="s">
        <v>70</v>
      </c>
      <c r="S261">
        <v>16468</v>
      </c>
      <c r="T261" t="s">
        <v>238</v>
      </c>
      <c r="U261" t="s">
        <v>70</v>
      </c>
      <c r="V261" t="s">
        <v>237</v>
      </c>
      <c r="W261" t="s">
        <v>70</v>
      </c>
      <c r="X261" t="s">
        <v>239</v>
      </c>
      <c r="Y261" t="s">
        <v>70</v>
      </c>
      <c r="Z261" t="s">
        <v>70</v>
      </c>
      <c r="AA261" t="s">
        <v>70</v>
      </c>
      <c r="AB261" t="s">
        <v>70</v>
      </c>
      <c r="AC261" t="s">
        <v>70</v>
      </c>
      <c r="AD261" t="s">
        <v>70</v>
      </c>
      <c r="AE261" t="s">
        <v>70</v>
      </c>
      <c r="AF261" t="s">
        <v>70</v>
      </c>
      <c r="AG261" t="s">
        <v>70</v>
      </c>
      <c r="AH261">
        <v>-77.032382400000003</v>
      </c>
      <c r="AI261">
        <v>38.962248299999999</v>
      </c>
      <c r="AJ261">
        <v>0</v>
      </c>
    </row>
    <row r="262" spans="1:36" x14ac:dyDescent="0.2">
      <c r="A262" t="s">
        <v>563</v>
      </c>
      <c r="B262" t="s">
        <v>564</v>
      </c>
      <c r="C262" t="s">
        <v>70</v>
      </c>
      <c r="D262" t="s">
        <v>236</v>
      </c>
      <c r="E262" t="s">
        <v>237</v>
      </c>
      <c r="F262" t="s">
        <v>70</v>
      </c>
      <c r="G262" t="s">
        <v>70</v>
      </c>
      <c r="H262">
        <v>4</v>
      </c>
      <c r="I262">
        <v>3970618</v>
      </c>
      <c r="J262" t="s">
        <v>70</v>
      </c>
      <c r="K262">
        <v>3970618</v>
      </c>
      <c r="L262" t="s">
        <v>70</v>
      </c>
      <c r="M262">
        <v>0</v>
      </c>
      <c r="N262" t="s">
        <v>70</v>
      </c>
      <c r="O262">
        <v>253</v>
      </c>
      <c r="P262">
        <v>0</v>
      </c>
      <c r="Q262">
        <v>253</v>
      </c>
      <c r="R262" t="s">
        <v>70</v>
      </c>
      <c r="S262">
        <v>15680</v>
      </c>
      <c r="T262" t="s">
        <v>238</v>
      </c>
      <c r="U262" t="s">
        <v>70</v>
      </c>
      <c r="V262" t="s">
        <v>237</v>
      </c>
      <c r="W262" t="s">
        <v>70</v>
      </c>
      <c r="X262" t="s">
        <v>239</v>
      </c>
      <c r="Y262" t="s">
        <v>70</v>
      </c>
      <c r="Z262" t="s">
        <v>70</v>
      </c>
      <c r="AA262" t="s">
        <v>70</v>
      </c>
      <c r="AB262" t="s">
        <v>70</v>
      </c>
      <c r="AC262" t="s">
        <v>70</v>
      </c>
      <c r="AD262" t="s">
        <v>70</v>
      </c>
      <c r="AE262" t="s">
        <v>70</v>
      </c>
      <c r="AF262" t="s">
        <v>70</v>
      </c>
      <c r="AG262" t="s">
        <v>70</v>
      </c>
      <c r="AH262">
        <v>-77.007450300000002</v>
      </c>
      <c r="AI262">
        <v>38.963909899999997</v>
      </c>
      <c r="AJ262">
        <v>0</v>
      </c>
    </row>
    <row r="263" spans="1:36" x14ac:dyDescent="0.2">
      <c r="A263" t="s">
        <v>565</v>
      </c>
      <c r="B263" t="s">
        <v>186</v>
      </c>
      <c r="C263" t="s">
        <v>70</v>
      </c>
      <c r="D263" t="s">
        <v>236</v>
      </c>
      <c r="E263" t="s">
        <v>237</v>
      </c>
      <c r="F263" t="s">
        <v>70</v>
      </c>
      <c r="G263" t="s">
        <v>70</v>
      </c>
      <c r="H263">
        <v>5</v>
      </c>
      <c r="I263">
        <v>285671</v>
      </c>
      <c r="J263" t="s">
        <v>70</v>
      </c>
      <c r="K263">
        <v>285671</v>
      </c>
      <c r="L263" t="s">
        <v>70</v>
      </c>
      <c r="M263">
        <v>0</v>
      </c>
      <c r="N263" t="s">
        <v>70</v>
      </c>
      <c r="O263">
        <v>3</v>
      </c>
      <c r="P263">
        <v>0</v>
      </c>
      <c r="Q263">
        <v>3</v>
      </c>
      <c r="R263" t="s">
        <v>70</v>
      </c>
      <c r="S263">
        <v>100000</v>
      </c>
      <c r="T263" t="s">
        <v>238</v>
      </c>
      <c r="U263" t="s">
        <v>70</v>
      </c>
      <c r="V263" t="s">
        <v>237</v>
      </c>
      <c r="W263" t="s">
        <v>70</v>
      </c>
      <c r="X263" t="s">
        <v>239</v>
      </c>
      <c r="Y263" t="s">
        <v>70</v>
      </c>
      <c r="Z263" t="s">
        <v>70</v>
      </c>
      <c r="AA263" t="s">
        <v>70</v>
      </c>
      <c r="AB263" t="s">
        <v>70</v>
      </c>
      <c r="AC263" t="s">
        <v>70</v>
      </c>
      <c r="AD263" t="s">
        <v>70</v>
      </c>
      <c r="AE263" t="s">
        <v>70</v>
      </c>
      <c r="AF263" t="s">
        <v>70</v>
      </c>
      <c r="AG263" t="s">
        <v>70</v>
      </c>
      <c r="AH263">
        <v>-77.005475000000004</v>
      </c>
      <c r="AI263">
        <v>38.914234999999998</v>
      </c>
      <c r="AJ263">
        <v>0</v>
      </c>
    </row>
    <row r="264" spans="1:36" x14ac:dyDescent="0.2">
      <c r="A264" t="s">
        <v>566</v>
      </c>
      <c r="B264" t="s">
        <v>567</v>
      </c>
      <c r="C264">
        <v>128</v>
      </c>
      <c r="D264" t="s">
        <v>236</v>
      </c>
      <c r="E264" t="s">
        <v>150</v>
      </c>
      <c r="F264" t="s">
        <v>70</v>
      </c>
      <c r="G264" t="s">
        <v>70</v>
      </c>
      <c r="H264">
        <v>1</v>
      </c>
      <c r="I264">
        <v>2831123</v>
      </c>
      <c r="J264">
        <v>2099328</v>
      </c>
      <c r="K264">
        <v>4930451</v>
      </c>
      <c r="L264">
        <v>28311</v>
      </c>
      <c r="M264">
        <v>20993</v>
      </c>
      <c r="N264">
        <v>49305</v>
      </c>
      <c r="O264">
        <v>242</v>
      </c>
      <c r="P264">
        <v>179</v>
      </c>
      <c r="Q264">
        <v>421</v>
      </c>
      <c r="R264">
        <v>100</v>
      </c>
      <c r="S264">
        <v>11709</v>
      </c>
      <c r="T264" t="s">
        <v>238</v>
      </c>
      <c r="U264" t="s">
        <v>70</v>
      </c>
      <c r="V264" t="s">
        <v>243</v>
      </c>
      <c r="W264" t="s">
        <v>244</v>
      </c>
      <c r="X264" t="s">
        <v>243</v>
      </c>
      <c r="Y264">
        <v>112</v>
      </c>
      <c r="Z264">
        <v>7</v>
      </c>
      <c r="AA264">
        <v>0</v>
      </c>
      <c r="AB264">
        <v>10</v>
      </c>
      <c r="AC264">
        <v>0</v>
      </c>
      <c r="AD264">
        <v>0.09</v>
      </c>
      <c r="AE264">
        <v>0.06</v>
      </c>
      <c r="AF264">
        <v>105</v>
      </c>
      <c r="AG264" t="s">
        <v>70</v>
      </c>
      <c r="AH264">
        <v>-77.032738199999997</v>
      </c>
      <c r="AI264">
        <v>38.9277886</v>
      </c>
      <c r="AJ264">
        <v>1</v>
      </c>
    </row>
    <row r="265" spans="1:36" x14ac:dyDescent="0.2">
      <c r="I265" s="9">
        <f>SUM(I94:I264)</f>
        <v>1048894445</v>
      </c>
      <c r="J265" s="9">
        <f t="shared" ref="J265:S265" si="7">SUM(J94:J264)</f>
        <v>777847056</v>
      </c>
      <c r="K265" s="9">
        <f t="shared" si="7"/>
        <v>1835693845</v>
      </c>
      <c r="L265" s="9">
        <f t="shared" si="7"/>
        <v>2499879</v>
      </c>
      <c r="M265" s="9">
        <f t="shared" si="7"/>
        <v>1940341</v>
      </c>
      <c r="N265" s="9">
        <f t="shared" si="7"/>
        <v>4325047</v>
      </c>
      <c r="O265" s="9">
        <f t="shared" si="7"/>
        <v>28551</v>
      </c>
      <c r="P265" s="9">
        <f t="shared" si="7"/>
        <v>20624</v>
      </c>
      <c r="Q265" s="9">
        <f t="shared" si="7"/>
        <v>44465</v>
      </c>
      <c r="R265" s="9">
        <f t="shared" si="7"/>
        <v>49213</v>
      </c>
      <c r="S265" s="9">
        <f t="shared" si="7"/>
        <v>7706659</v>
      </c>
    </row>
    <row r="267" spans="1:36" x14ac:dyDescent="0.2">
      <c r="A267" t="s">
        <v>568</v>
      </c>
      <c r="B267" t="s">
        <v>569</v>
      </c>
      <c r="C267">
        <v>205</v>
      </c>
      <c r="D267" t="s">
        <v>53</v>
      </c>
      <c r="E267" t="s">
        <v>60</v>
      </c>
      <c r="F267" t="s">
        <v>21</v>
      </c>
      <c r="G267" t="s">
        <v>570</v>
      </c>
      <c r="H267">
        <v>4</v>
      </c>
      <c r="I267">
        <v>24386910</v>
      </c>
      <c r="J267">
        <v>0</v>
      </c>
      <c r="K267">
        <v>24386910</v>
      </c>
      <c r="L267">
        <v>50179</v>
      </c>
      <c r="M267">
        <v>0</v>
      </c>
      <c r="N267">
        <v>50179</v>
      </c>
      <c r="O267">
        <v>336</v>
      </c>
      <c r="P267">
        <v>0</v>
      </c>
      <c r="Q267">
        <v>336</v>
      </c>
      <c r="R267">
        <v>486</v>
      </c>
      <c r="S267">
        <v>72496</v>
      </c>
      <c r="T267" t="s">
        <v>83</v>
      </c>
      <c r="U267">
        <v>2003</v>
      </c>
      <c r="V267" t="s">
        <v>56</v>
      </c>
      <c r="X267" t="s">
        <v>55</v>
      </c>
      <c r="Y267">
        <v>602</v>
      </c>
      <c r="Z267">
        <v>193</v>
      </c>
      <c r="AA267">
        <v>284</v>
      </c>
      <c r="AB267">
        <v>72</v>
      </c>
      <c r="AC267">
        <v>0.47</v>
      </c>
      <c r="AD267">
        <v>0.12</v>
      </c>
      <c r="AE267">
        <v>0.32</v>
      </c>
      <c r="AF267">
        <v>120</v>
      </c>
      <c r="AG267" t="s">
        <v>57</v>
      </c>
      <c r="AH267">
        <v>-77.018457999999995</v>
      </c>
      <c r="AI267">
        <v>38.947961900000003</v>
      </c>
      <c r="AJ267">
        <v>1</v>
      </c>
    </row>
    <row r="268" spans="1:36" x14ac:dyDescent="0.2">
      <c r="A268" t="s">
        <v>571</v>
      </c>
      <c r="B268" t="s">
        <v>572</v>
      </c>
      <c r="C268">
        <v>302</v>
      </c>
      <c r="D268" t="s">
        <v>53</v>
      </c>
      <c r="E268" t="s">
        <v>127</v>
      </c>
      <c r="F268" t="s">
        <v>21</v>
      </c>
      <c r="H268">
        <v>4</v>
      </c>
      <c r="I268">
        <v>0</v>
      </c>
      <c r="J268">
        <v>19567000</v>
      </c>
      <c r="K268">
        <v>19567000</v>
      </c>
      <c r="L268">
        <v>0</v>
      </c>
      <c r="M268">
        <v>31816</v>
      </c>
      <c r="N268">
        <v>31816</v>
      </c>
      <c r="O268">
        <v>0</v>
      </c>
      <c r="P268">
        <v>266</v>
      </c>
      <c r="Q268">
        <v>266</v>
      </c>
      <c r="R268">
        <v>615</v>
      </c>
      <c r="S268">
        <v>73600</v>
      </c>
      <c r="T268" t="s">
        <v>69</v>
      </c>
      <c r="U268" t="s">
        <v>70</v>
      </c>
      <c r="V268" t="s">
        <v>62</v>
      </c>
      <c r="W268">
        <v>2019</v>
      </c>
      <c r="X268" t="s">
        <v>62</v>
      </c>
      <c r="Y268">
        <v>581</v>
      </c>
      <c r="Z268">
        <v>245</v>
      </c>
      <c r="AA268">
        <v>308</v>
      </c>
      <c r="AB268">
        <v>96</v>
      </c>
      <c r="AC268">
        <v>0.53</v>
      </c>
      <c r="AD268">
        <v>0.17</v>
      </c>
      <c r="AE268">
        <v>0.42</v>
      </c>
      <c r="AF268">
        <v>127</v>
      </c>
      <c r="AG268" t="s">
        <v>71</v>
      </c>
      <c r="AH268">
        <v>-77.026169899999999</v>
      </c>
      <c r="AI268">
        <v>38.935927900000003</v>
      </c>
      <c r="AJ268">
        <v>1</v>
      </c>
    </row>
    <row r="269" spans="1:36" x14ac:dyDescent="0.2">
      <c r="A269" t="s">
        <v>573</v>
      </c>
      <c r="B269" t="s">
        <v>574</v>
      </c>
      <c r="C269">
        <v>459</v>
      </c>
      <c r="D269" t="s">
        <v>53</v>
      </c>
      <c r="E269" t="s">
        <v>54</v>
      </c>
      <c r="F269" t="s">
        <v>21</v>
      </c>
      <c r="H269">
        <v>4</v>
      </c>
      <c r="I269">
        <v>117015598</v>
      </c>
      <c r="J269">
        <v>1887406</v>
      </c>
      <c r="K269">
        <v>143557836</v>
      </c>
      <c r="L269">
        <v>113607</v>
      </c>
      <c r="M269">
        <v>1832</v>
      </c>
      <c r="N269">
        <v>139377</v>
      </c>
      <c r="O269">
        <v>353</v>
      </c>
      <c r="P269">
        <v>6</v>
      </c>
      <c r="Q269">
        <v>433</v>
      </c>
      <c r="R269">
        <v>1030</v>
      </c>
      <c r="S269">
        <v>331840</v>
      </c>
      <c r="T269" t="s">
        <v>55</v>
      </c>
      <c r="U269">
        <v>2016</v>
      </c>
      <c r="V269" t="s">
        <v>56</v>
      </c>
      <c r="X269" t="s">
        <v>55</v>
      </c>
      <c r="Y269">
        <v>1278</v>
      </c>
      <c r="Z269">
        <v>143</v>
      </c>
      <c r="AA269">
        <v>394</v>
      </c>
      <c r="AB269">
        <v>141</v>
      </c>
      <c r="AC269">
        <v>0.83</v>
      </c>
      <c r="AD269">
        <v>0.3</v>
      </c>
      <c r="AE269">
        <v>0.3</v>
      </c>
      <c r="AF269">
        <v>260</v>
      </c>
      <c r="AG269" t="s">
        <v>57</v>
      </c>
      <c r="AH269">
        <v>-77.027829400000002</v>
      </c>
      <c r="AI269">
        <v>38.943395199999998</v>
      </c>
      <c r="AJ269">
        <v>1</v>
      </c>
    </row>
    <row r="270" spans="1:36" x14ac:dyDescent="0.2">
      <c r="A270" t="s">
        <v>575</v>
      </c>
      <c r="B270" t="s">
        <v>576</v>
      </c>
      <c r="C270">
        <v>327</v>
      </c>
      <c r="D270" t="s">
        <v>53</v>
      </c>
      <c r="E270" t="s">
        <v>127</v>
      </c>
      <c r="F270" t="s">
        <v>21</v>
      </c>
      <c r="H270">
        <v>4</v>
      </c>
      <c r="I270">
        <v>4465045</v>
      </c>
      <c r="J270">
        <v>7489000</v>
      </c>
      <c r="K270">
        <v>11954045</v>
      </c>
      <c r="L270">
        <v>8238</v>
      </c>
      <c r="M270">
        <v>13817</v>
      </c>
      <c r="N270">
        <v>22055</v>
      </c>
      <c r="O270">
        <v>64</v>
      </c>
      <c r="P270">
        <v>108</v>
      </c>
      <c r="Q270">
        <v>172</v>
      </c>
      <c r="R270">
        <v>542</v>
      </c>
      <c r="S270">
        <v>69600</v>
      </c>
      <c r="T270" t="s">
        <v>62</v>
      </c>
      <c r="U270">
        <v>2011</v>
      </c>
      <c r="V270" t="s">
        <v>62</v>
      </c>
      <c r="W270">
        <v>2020</v>
      </c>
      <c r="X270" t="s">
        <v>62</v>
      </c>
      <c r="Y270">
        <v>526</v>
      </c>
      <c r="Z270">
        <v>239</v>
      </c>
      <c r="AA270">
        <v>290</v>
      </c>
      <c r="AB270">
        <v>104</v>
      </c>
      <c r="AC270">
        <v>0.55000000000000004</v>
      </c>
      <c r="AD270">
        <v>0.2</v>
      </c>
      <c r="AE270">
        <v>0.45</v>
      </c>
      <c r="AF270">
        <v>132</v>
      </c>
      <c r="AG270" t="s">
        <v>63</v>
      </c>
      <c r="AH270">
        <v>-77.0244158</v>
      </c>
      <c r="AI270">
        <v>38.953925599999998</v>
      </c>
      <c r="AJ270">
        <v>1</v>
      </c>
    </row>
    <row r="271" spans="1:36" x14ac:dyDescent="0.2">
      <c r="A271" t="s">
        <v>577</v>
      </c>
      <c r="B271" t="s">
        <v>578</v>
      </c>
      <c r="C271">
        <v>336</v>
      </c>
      <c r="D271" t="s">
        <v>53</v>
      </c>
      <c r="E271" t="s">
        <v>127</v>
      </c>
      <c r="F271" t="s">
        <v>21</v>
      </c>
      <c r="H271">
        <v>4</v>
      </c>
      <c r="I271">
        <v>0</v>
      </c>
      <c r="J271">
        <v>35095000</v>
      </c>
      <c r="K271">
        <v>35095000</v>
      </c>
      <c r="L271">
        <v>0</v>
      </c>
      <c r="M271">
        <v>126241</v>
      </c>
      <c r="N271">
        <v>126241</v>
      </c>
      <c r="O271">
        <v>0</v>
      </c>
      <c r="P271">
        <v>504</v>
      </c>
      <c r="Q271">
        <v>504</v>
      </c>
      <c r="R271">
        <v>278</v>
      </c>
      <c r="S271">
        <v>69642</v>
      </c>
      <c r="T271" t="s">
        <v>69</v>
      </c>
      <c r="U271" t="s">
        <v>70</v>
      </c>
      <c r="V271" t="s">
        <v>55</v>
      </c>
      <c r="W271">
        <v>2021</v>
      </c>
      <c r="X271" t="s">
        <v>55</v>
      </c>
      <c r="Y271">
        <v>267</v>
      </c>
      <c r="Z271">
        <v>27</v>
      </c>
      <c r="AA271">
        <v>112</v>
      </c>
      <c r="AB271">
        <v>44</v>
      </c>
      <c r="AC271">
        <v>0.42</v>
      </c>
      <c r="AD271">
        <v>0.16</v>
      </c>
      <c r="AE271">
        <v>0.1</v>
      </c>
      <c r="AF271">
        <v>261</v>
      </c>
      <c r="AG271" t="s">
        <v>71</v>
      </c>
      <c r="AH271">
        <v>-77.032481000000004</v>
      </c>
      <c r="AI271">
        <v>38.951334099999997</v>
      </c>
      <c r="AJ271">
        <v>1</v>
      </c>
    </row>
    <row r="272" spans="1:36" x14ac:dyDescent="0.2">
      <c r="I272" s="9">
        <f>SUM(I267:I271)</f>
        <v>145867553</v>
      </c>
      <c r="J272" s="9">
        <f t="shared" ref="J272:S272" si="8">SUM(J267:J271)</f>
        <v>64038406</v>
      </c>
      <c r="K272" s="9">
        <f t="shared" si="8"/>
        <v>234560791</v>
      </c>
      <c r="L272" s="9">
        <f t="shared" si="8"/>
        <v>172024</v>
      </c>
      <c r="M272" s="9">
        <f t="shared" si="8"/>
        <v>173706</v>
      </c>
      <c r="N272" s="9">
        <f t="shared" si="8"/>
        <v>369668</v>
      </c>
      <c r="O272" s="9">
        <f t="shared" si="8"/>
        <v>753</v>
      </c>
      <c r="P272" s="9">
        <f t="shared" si="8"/>
        <v>884</v>
      </c>
      <c r="Q272" s="9">
        <f t="shared" si="8"/>
        <v>1711</v>
      </c>
      <c r="R272" s="9">
        <f t="shared" si="8"/>
        <v>2951</v>
      </c>
      <c r="S272" s="9">
        <f t="shared" si="8"/>
        <v>617178</v>
      </c>
    </row>
    <row r="274" spans="1:36" x14ac:dyDescent="0.2">
      <c r="A274" t="s">
        <v>579</v>
      </c>
      <c r="B274" t="s">
        <v>282</v>
      </c>
      <c r="C274">
        <v>204</v>
      </c>
      <c r="D274" t="s">
        <v>53</v>
      </c>
      <c r="E274" t="s">
        <v>60</v>
      </c>
      <c r="F274" t="s">
        <v>22</v>
      </c>
      <c r="G274" t="s">
        <v>580</v>
      </c>
      <c r="H274">
        <v>1</v>
      </c>
      <c r="I274">
        <v>1446450</v>
      </c>
      <c r="J274">
        <v>59943000</v>
      </c>
      <c r="K274">
        <v>66496000</v>
      </c>
      <c r="L274">
        <v>2569</v>
      </c>
      <c r="M274">
        <v>106471</v>
      </c>
      <c r="N274">
        <v>118110</v>
      </c>
      <c r="O274">
        <v>18</v>
      </c>
      <c r="P274">
        <v>751</v>
      </c>
      <c r="Q274">
        <v>833</v>
      </c>
      <c r="R274">
        <v>563</v>
      </c>
      <c r="S274">
        <v>79792</v>
      </c>
      <c r="T274" t="s">
        <v>69</v>
      </c>
      <c r="U274">
        <v>2015</v>
      </c>
      <c r="V274" t="s">
        <v>55</v>
      </c>
      <c r="W274">
        <v>2018</v>
      </c>
      <c r="X274" t="s">
        <v>55</v>
      </c>
      <c r="Y274">
        <v>508</v>
      </c>
      <c r="Z274">
        <v>279</v>
      </c>
      <c r="AA274">
        <v>181</v>
      </c>
      <c r="AB274">
        <v>54</v>
      </c>
      <c r="AC274">
        <v>0.36</v>
      </c>
      <c r="AD274">
        <v>0.11</v>
      </c>
      <c r="AE274">
        <v>0.55000000000000004</v>
      </c>
      <c r="AF274">
        <v>157</v>
      </c>
      <c r="AG274" t="s">
        <v>71</v>
      </c>
      <c r="AH274">
        <v>-77.040516299999993</v>
      </c>
      <c r="AI274">
        <v>38.934790100000001</v>
      </c>
      <c r="AJ274">
        <v>1</v>
      </c>
    </row>
    <row r="275" spans="1:36" x14ac:dyDescent="0.2">
      <c r="A275" t="s">
        <v>581</v>
      </c>
      <c r="B275" t="s">
        <v>582</v>
      </c>
      <c r="C275">
        <v>405</v>
      </c>
      <c r="D275" t="s">
        <v>53</v>
      </c>
      <c r="E275" t="s">
        <v>74</v>
      </c>
      <c r="F275" t="s">
        <v>22</v>
      </c>
      <c r="H275">
        <v>3</v>
      </c>
      <c r="I275">
        <v>73524856</v>
      </c>
      <c r="J275">
        <v>0</v>
      </c>
      <c r="K275">
        <v>74154641</v>
      </c>
      <c r="L275">
        <v>53668</v>
      </c>
      <c r="M275">
        <v>0</v>
      </c>
      <c r="N275">
        <v>54127</v>
      </c>
      <c r="O275">
        <v>329</v>
      </c>
      <c r="P275">
        <v>0</v>
      </c>
      <c r="Q275">
        <v>332</v>
      </c>
      <c r="R275">
        <v>1370</v>
      </c>
      <c r="S275">
        <v>223689</v>
      </c>
      <c r="T275" t="s">
        <v>55</v>
      </c>
      <c r="U275">
        <v>2009</v>
      </c>
      <c r="V275" t="s">
        <v>56</v>
      </c>
      <c r="X275" t="s">
        <v>55</v>
      </c>
      <c r="Y275">
        <v>1312</v>
      </c>
      <c r="Z275">
        <v>47</v>
      </c>
      <c r="AA275">
        <v>99</v>
      </c>
      <c r="AB275">
        <v>166</v>
      </c>
      <c r="AC275">
        <v>0.08</v>
      </c>
      <c r="AD275">
        <v>0.13</v>
      </c>
      <c r="AE275">
        <v>0.04</v>
      </c>
      <c r="AF275">
        <v>170</v>
      </c>
      <c r="AG275" t="s">
        <v>57</v>
      </c>
      <c r="AH275">
        <v>-77.074460099999996</v>
      </c>
      <c r="AI275">
        <v>38.953493999999999</v>
      </c>
      <c r="AJ275">
        <v>1</v>
      </c>
    </row>
    <row r="276" spans="1:36" x14ac:dyDescent="0.2">
      <c r="A276" t="s">
        <v>583</v>
      </c>
      <c r="B276" t="s">
        <v>584</v>
      </c>
      <c r="C276">
        <v>232</v>
      </c>
      <c r="D276" t="s">
        <v>53</v>
      </c>
      <c r="E276" t="s">
        <v>60</v>
      </c>
      <c r="F276" t="s">
        <v>22</v>
      </c>
      <c r="G276" t="s">
        <v>585</v>
      </c>
      <c r="H276">
        <v>3</v>
      </c>
      <c r="I276">
        <v>81414</v>
      </c>
      <c r="J276">
        <v>15552000</v>
      </c>
      <c r="K276">
        <v>15633414</v>
      </c>
      <c r="L276">
        <v>196</v>
      </c>
      <c r="M276">
        <v>37475</v>
      </c>
      <c r="N276">
        <v>37671</v>
      </c>
      <c r="O276">
        <v>2</v>
      </c>
      <c r="P276">
        <v>317</v>
      </c>
      <c r="Q276">
        <v>318</v>
      </c>
      <c r="R276">
        <v>415</v>
      </c>
      <c r="S276">
        <v>49096</v>
      </c>
      <c r="T276" t="s">
        <v>69</v>
      </c>
      <c r="U276" t="s">
        <v>70</v>
      </c>
      <c r="V276" t="s">
        <v>55</v>
      </c>
      <c r="W276">
        <v>2021</v>
      </c>
      <c r="X276" t="s">
        <v>55</v>
      </c>
      <c r="Y276">
        <v>475</v>
      </c>
      <c r="Z276">
        <v>43</v>
      </c>
      <c r="AA276">
        <v>26</v>
      </c>
      <c r="AB276">
        <v>35</v>
      </c>
      <c r="AC276">
        <v>0.05</v>
      </c>
      <c r="AD276">
        <v>7.0000000000000007E-2</v>
      </c>
      <c r="AE276">
        <v>0.09</v>
      </c>
      <c r="AF276">
        <v>191</v>
      </c>
      <c r="AG276" t="s">
        <v>71</v>
      </c>
      <c r="AH276">
        <v>-77.065795800000004</v>
      </c>
      <c r="AI276">
        <v>38.932881299999998</v>
      </c>
      <c r="AJ276">
        <v>1</v>
      </c>
    </row>
    <row r="277" spans="1:36" x14ac:dyDescent="0.2">
      <c r="A277" t="s">
        <v>586</v>
      </c>
      <c r="B277" t="s">
        <v>587</v>
      </c>
      <c r="C277">
        <v>246</v>
      </c>
      <c r="D277" t="s">
        <v>53</v>
      </c>
      <c r="E277" t="s">
        <v>74</v>
      </c>
      <c r="F277" t="s">
        <v>22</v>
      </c>
      <c r="H277">
        <v>2</v>
      </c>
      <c r="I277">
        <v>50758871</v>
      </c>
      <c r="J277">
        <v>0</v>
      </c>
      <c r="K277">
        <v>50758871</v>
      </c>
      <c r="L277">
        <v>104657</v>
      </c>
      <c r="M277">
        <v>0</v>
      </c>
      <c r="N277">
        <v>104657</v>
      </c>
      <c r="O277">
        <v>473</v>
      </c>
      <c r="P277">
        <v>0</v>
      </c>
      <c r="Q277">
        <v>473</v>
      </c>
      <c r="R277">
        <v>485</v>
      </c>
      <c r="S277">
        <v>107200</v>
      </c>
      <c r="T277" t="s">
        <v>55</v>
      </c>
      <c r="U277">
        <v>2008</v>
      </c>
      <c r="V277" t="s">
        <v>56</v>
      </c>
      <c r="X277" t="s">
        <v>55</v>
      </c>
      <c r="Y277">
        <v>386</v>
      </c>
      <c r="Z277">
        <v>18</v>
      </c>
      <c r="AA277">
        <v>96</v>
      </c>
      <c r="AB277">
        <v>57</v>
      </c>
      <c r="AC277">
        <v>0.25</v>
      </c>
      <c r="AD277">
        <v>0.15</v>
      </c>
      <c r="AE277">
        <v>0.05</v>
      </c>
      <c r="AF277" t="s">
        <v>70</v>
      </c>
      <c r="AG277" t="s">
        <v>57</v>
      </c>
      <c r="AH277">
        <v>-77.068633800000001</v>
      </c>
      <c r="AI277">
        <v>38.915322600000003</v>
      </c>
      <c r="AJ277">
        <v>1</v>
      </c>
    </row>
    <row r="278" spans="1:36" x14ac:dyDescent="0.2">
      <c r="A278" t="s">
        <v>588</v>
      </c>
      <c r="B278" t="s">
        <v>589</v>
      </c>
      <c r="C278">
        <v>258</v>
      </c>
      <c r="D278" t="s">
        <v>53</v>
      </c>
      <c r="E278" t="s">
        <v>60</v>
      </c>
      <c r="F278" t="s">
        <v>22</v>
      </c>
      <c r="G278" t="s">
        <v>580</v>
      </c>
      <c r="H278">
        <v>3</v>
      </c>
      <c r="I278">
        <v>35678706</v>
      </c>
      <c r="J278">
        <v>361277</v>
      </c>
      <c r="K278">
        <v>43433519</v>
      </c>
      <c r="L278">
        <v>108117</v>
      </c>
      <c r="M278">
        <v>1095</v>
      </c>
      <c r="N278">
        <v>131617</v>
      </c>
      <c r="O278">
        <v>573</v>
      </c>
      <c r="P278">
        <v>6</v>
      </c>
      <c r="Q278">
        <v>697</v>
      </c>
      <c r="R278">
        <v>330</v>
      </c>
      <c r="S278">
        <v>62309</v>
      </c>
      <c r="T278" t="s">
        <v>55</v>
      </c>
      <c r="U278">
        <v>2015</v>
      </c>
      <c r="V278" t="s">
        <v>56</v>
      </c>
      <c r="X278" t="s">
        <v>55</v>
      </c>
      <c r="Y278">
        <v>291</v>
      </c>
      <c r="Z278">
        <v>28</v>
      </c>
      <c r="AA278">
        <v>39</v>
      </c>
      <c r="AB278">
        <v>25</v>
      </c>
      <c r="AC278">
        <v>0.13</v>
      </c>
      <c r="AD278">
        <v>0.09</v>
      </c>
      <c r="AE278">
        <v>0.1</v>
      </c>
      <c r="AF278">
        <v>214</v>
      </c>
      <c r="AG278" t="s">
        <v>57</v>
      </c>
      <c r="AH278">
        <v>-77.071756800000003</v>
      </c>
      <c r="AI278">
        <v>38.940536799999997</v>
      </c>
      <c r="AJ278">
        <v>1</v>
      </c>
    </row>
    <row r="279" spans="1:36" x14ac:dyDescent="0.2">
      <c r="A279" t="s">
        <v>590</v>
      </c>
      <c r="B279" t="s">
        <v>591</v>
      </c>
      <c r="C279">
        <v>252</v>
      </c>
      <c r="D279" t="s">
        <v>53</v>
      </c>
      <c r="E279" t="s">
        <v>60</v>
      </c>
      <c r="F279" t="s">
        <v>22</v>
      </c>
      <c r="G279" t="s">
        <v>585</v>
      </c>
      <c r="H279">
        <v>2</v>
      </c>
      <c r="I279">
        <v>19157333</v>
      </c>
      <c r="J279">
        <v>22284976</v>
      </c>
      <c r="K279">
        <v>43519223</v>
      </c>
      <c r="L279">
        <v>58053</v>
      </c>
      <c r="M279">
        <v>67530</v>
      </c>
      <c r="N279">
        <v>131876</v>
      </c>
      <c r="O279">
        <v>511</v>
      </c>
      <c r="P279">
        <v>594</v>
      </c>
      <c r="Q279">
        <v>1160</v>
      </c>
      <c r="R279">
        <v>330</v>
      </c>
      <c r="S279">
        <v>37504</v>
      </c>
      <c r="T279" t="s">
        <v>62</v>
      </c>
      <c r="U279">
        <v>2014</v>
      </c>
      <c r="V279" t="s">
        <v>55</v>
      </c>
      <c r="W279">
        <v>2017</v>
      </c>
      <c r="X279" t="s">
        <v>55</v>
      </c>
      <c r="Y279">
        <v>305</v>
      </c>
      <c r="Z279">
        <v>29</v>
      </c>
      <c r="AA279">
        <v>24</v>
      </c>
      <c r="AB279">
        <v>25</v>
      </c>
      <c r="AC279">
        <v>0.08</v>
      </c>
      <c r="AD279">
        <v>0.08</v>
      </c>
      <c r="AE279">
        <v>0.1</v>
      </c>
      <c r="AF279">
        <v>123</v>
      </c>
      <c r="AG279" t="s">
        <v>63</v>
      </c>
      <c r="AH279">
        <v>-77.064810600000001</v>
      </c>
      <c r="AI279">
        <v>38.908199199999999</v>
      </c>
      <c r="AJ279">
        <v>1</v>
      </c>
    </row>
    <row r="280" spans="1:36" x14ac:dyDescent="0.2">
      <c r="A280" t="s">
        <v>592</v>
      </c>
      <c r="B280" t="s">
        <v>593</v>
      </c>
      <c r="C280">
        <v>254</v>
      </c>
      <c r="D280" t="s">
        <v>53</v>
      </c>
      <c r="E280" t="s">
        <v>60</v>
      </c>
      <c r="F280" t="s">
        <v>22</v>
      </c>
      <c r="G280" t="s">
        <v>580</v>
      </c>
      <c r="H280">
        <v>3</v>
      </c>
      <c r="I280">
        <v>37443325</v>
      </c>
      <c r="J280">
        <v>0</v>
      </c>
      <c r="K280">
        <v>37949758</v>
      </c>
      <c r="L280">
        <v>53490</v>
      </c>
      <c r="M280">
        <v>0</v>
      </c>
      <c r="N280">
        <v>54214</v>
      </c>
      <c r="O280">
        <v>390</v>
      </c>
      <c r="P280">
        <v>0</v>
      </c>
      <c r="Q280">
        <v>395</v>
      </c>
      <c r="R280">
        <v>700</v>
      </c>
      <c r="S280">
        <v>96083</v>
      </c>
      <c r="T280" t="s">
        <v>55</v>
      </c>
      <c r="U280">
        <v>2011</v>
      </c>
      <c r="V280" t="s">
        <v>56</v>
      </c>
      <c r="X280" t="s">
        <v>55</v>
      </c>
      <c r="Y280">
        <v>693</v>
      </c>
      <c r="Z280">
        <v>30</v>
      </c>
      <c r="AA280">
        <v>8</v>
      </c>
      <c r="AB280">
        <v>38</v>
      </c>
      <c r="AC280">
        <v>0.01</v>
      </c>
      <c r="AD280">
        <v>0.05</v>
      </c>
      <c r="AE280">
        <v>0.04</v>
      </c>
      <c r="AF280">
        <v>139</v>
      </c>
      <c r="AG280" t="s">
        <v>57</v>
      </c>
      <c r="AH280">
        <v>-77.081219599999997</v>
      </c>
      <c r="AI280">
        <v>38.9474491</v>
      </c>
      <c r="AJ280">
        <v>1</v>
      </c>
    </row>
    <row r="281" spans="1:36" x14ac:dyDescent="0.2">
      <c r="A281" t="s">
        <v>594</v>
      </c>
      <c r="B281" t="s">
        <v>595</v>
      </c>
      <c r="C281">
        <v>272</v>
      </c>
      <c r="D281" t="s">
        <v>53</v>
      </c>
      <c r="E281" t="s">
        <v>60</v>
      </c>
      <c r="F281" t="s">
        <v>22</v>
      </c>
      <c r="G281" t="s">
        <v>585</v>
      </c>
      <c r="H281">
        <v>3</v>
      </c>
      <c r="I281">
        <v>13007488</v>
      </c>
      <c r="J281">
        <v>0</v>
      </c>
      <c r="K281">
        <v>13007488</v>
      </c>
      <c r="L281">
        <v>35735</v>
      </c>
      <c r="M281">
        <v>0</v>
      </c>
      <c r="N281">
        <v>35735</v>
      </c>
      <c r="O281">
        <v>260</v>
      </c>
      <c r="P281">
        <v>0</v>
      </c>
      <c r="Q281">
        <v>260</v>
      </c>
      <c r="R281">
        <v>364</v>
      </c>
      <c r="S281">
        <v>50000</v>
      </c>
      <c r="T281" t="s">
        <v>55</v>
      </c>
      <c r="U281">
        <v>2003</v>
      </c>
      <c r="V281" t="s">
        <v>56</v>
      </c>
      <c r="X281" t="s">
        <v>55</v>
      </c>
      <c r="Y281">
        <v>383</v>
      </c>
      <c r="Z281">
        <v>28</v>
      </c>
      <c r="AA281">
        <v>12</v>
      </c>
      <c r="AB281">
        <v>27</v>
      </c>
      <c r="AC281">
        <v>0.03</v>
      </c>
      <c r="AD281">
        <v>7.0000000000000007E-2</v>
      </c>
      <c r="AE281">
        <v>7.0000000000000007E-2</v>
      </c>
      <c r="AF281">
        <v>131</v>
      </c>
      <c r="AG281" t="s">
        <v>57</v>
      </c>
      <c r="AH281">
        <v>-77.100542000000004</v>
      </c>
      <c r="AI281">
        <v>38.926599000000003</v>
      </c>
      <c r="AJ281">
        <v>1</v>
      </c>
    </row>
    <row r="282" spans="1:36" x14ac:dyDescent="0.2">
      <c r="A282" t="s">
        <v>596</v>
      </c>
      <c r="B282" t="s">
        <v>597</v>
      </c>
      <c r="C282">
        <v>261</v>
      </c>
      <c r="D282" t="s">
        <v>53</v>
      </c>
      <c r="E282" t="s">
        <v>60</v>
      </c>
      <c r="F282" t="s">
        <v>22</v>
      </c>
      <c r="G282" t="s">
        <v>580</v>
      </c>
      <c r="H282">
        <v>4</v>
      </c>
      <c r="I282">
        <v>9939007</v>
      </c>
      <c r="J282">
        <v>59373105</v>
      </c>
      <c r="K282">
        <v>78650000</v>
      </c>
      <c r="L282">
        <v>19262</v>
      </c>
      <c r="M282">
        <v>115064</v>
      </c>
      <c r="N282">
        <v>152422</v>
      </c>
      <c r="O282">
        <v>87</v>
      </c>
      <c r="P282">
        <v>523</v>
      </c>
      <c r="Q282">
        <v>692</v>
      </c>
      <c r="R282">
        <v>516</v>
      </c>
      <c r="S282">
        <v>113600</v>
      </c>
      <c r="T282" t="s">
        <v>69</v>
      </c>
      <c r="U282">
        <v>2015</v>
      </c>
      <c r="V282" t="s">
        <v>55</v>
      </c>
      <c r="W282">
        <v>2016</v>
      </c>
      <c r="X282" t="s">
        <v>55</v>
      </c>
      <c r="Y282">
        <v>697</v>
      </c>
      <c r="Z282">
        <v>21</v>
      </c>
      <c r="AA282">
        <v>19</v>
      </c>
      <c r="AB282">
        <v>47</v>
      </c>
      <c r="AC282">
        <v>0.03</v>
      </c>
      <c r="AD282">
        <v>7.0000000000000007E-2</v>
      </c>
      <c r="AE282">
        <v>0.03</v>
      </c>
      <c r="AF282">
        <v>163</v>
      </c>
      <c r="AG282" t="s">
        <v>57</v>
      </c>
      <c r="AH282">
        <v>-77.067907599999998</v>
      </c>
      <c r="AI282">
        <v>38.966445899999997</v>
      </c>
      <c r="AJ282">
        <v>1</v>
      </c>
    </row>
    <row r="283" spans="1:36" x14ac:dyDescent="0.2">
      <c r="A283" t="s">
        <v>598</v>
      </c>
      <c r="B283" t="s">
        <v>599</v>
      </c>
      <c r="C283">
        <v>273</v>
      </c>
      <c r="D283" t="s">
        <v>53</v>
      </c>
      <c r="E283" t="s">
        <v>60</v>
      </c>
      <c r="F283" t="s">
        <v>22</v>
      </c>
      <c r="G283" t="s">
        <v>585</v>
      </c>
      <c r="H283">
        <v>3</v>
      </c>
      <c r="I283">
        <v>34565362</v>
      </c>
      <c r="J283">
        <v>-500000</v>
      </c>
      <c r="K283">
        <v>37197238</v>
      </c>
      <c r="L283">
        <v>93420</v>
      </c>
      <c r="M283">
        <v>-1351</v>
      </c>
      <c r="N283">
        <v>100533</v>
      </c>
      <c r="O283">
        <v>567</v>
      </c>
      <c r="P283">
        <v>-8</v>
      </c>
      <c r="Q283">
        <v>610</v>
      </c>
      <c r="R283">
        <v>370</v>
      </c>
      <c r="S283">
        <v>60969</v>
      </c>
      <c r="T283" t="s">
        <v>55</v>
      </c>
      <c r="U283">
        <v>2015</v>
      </c>
      <c r="V283" t="s">
        <v>56</v>
      </c>
      <c r="X283" t="s">
        <v>55</v>
      </c>
      <c r="Y283">
        <v>302</v>
      </c>
      <c r="Z283">
        <v>34</v>
      </c>
      <c r="AA283">
        <v>4</v>
      </c>
      <c r="AB283">
        <v>12</v>
      </c>
      <c r="AC283">
        <v>0.01</v>
      </c>
      <c r="AD283">
        <v>0.04</v>
      </c>
      <c r="AE283">
        <v>0.11</v>
      </c>
      <c r="AF283">
        <v>202</v>
      </c>
      <c r="AG283" t="s">
        <v>57</v>
      </c>
      <c r="AH283">
        <v>-77.087418</v>
      </c>
      <c r="AI283">
        <v>38.934026000000003</v>
      </c>
      <c r="AJ283">
        <v>1</v>
      </c>
    </row>
    <row r="284" spans="1:36" x14ac:dyDescent="0.2">
      <c r="A284" t="s">
        <v>600</v>
      </c>
      <c r="B284" t="s">
        <v>601</v>
      </c>
      <c r="C284">
        <v>287</v>
      </c>
      <c r="D284" t="s">
        <v>53</v>
      </c>
      <c r="E284" t="s">
        <v>60</v>
      </c>
      <c r="F284" t="s">
        <v>22</v>
      </c>
      <c r="G284" t="s">
        <v>580</v>
      </c>
      <c r="H284">
        <v>3</v>
      </c>
      <c r="I284">
        <v>748083</v>
      </c>
      <c r="J284">
        <v>63156000</v>
      </c>
      <c r="K284">
        <v>68294774</v>
      </c>
      <c r="L284">
        <v>1533</v>
      </c>
      <c r="M284">
        <v>129418</v>
      </c>
      <c r="N284">
        <v>139948</v>
      </c>
      <c r="O284">
        <v>16</v>
      </c>
      <c r="P284">
        <v>1324</v>
      </c>
      <c r="Q284">
        <v>1432</v>
      </c>
      <c r="R284">
        <v>488</v>
      </c>
      <c r="S284">
        <v>100000</v>
      </c>
      <c r="T284" t="s">
        <v>69</v>
      </c>
      <c r="U284">
        <v>2015</v>
      </c>
      <c r="V284" t="s">
        <v>55</v>
      </c>
      <c r="W284">
        <v>2018</v>
      </c>
      <c r="X284" t="s">
        <v>55</v>
      </c>
      <c r="Y284">
        <v>620</v>
      </c>
      <c r="Z284">
        <v>56</v>
      </c>
      <c r="AA284">
        <v>18</v>
      </c>
      <c r="AB284">
        <v>23</v>
      </c>
      <c r="AC284">
        <v>0.03</v>
      </c>
      <c r="AD284">
        <v>0.04</v>
      </c>
      <c r="AE284">
        <v>0.09</v>
      </c>
      <c r="AF284">
        <v>77</v>
      </c>
      <c r="AG284" t="s">
        <v>71</v>
      </c>
      <c r="AH284">
        <v>-77.070455600000003</v>
      </c>
      <c r="AI284">
        <v>38.952713199999998</v>
      </c>
      <c r="AJ284">
        <v>1</v>
      </c>
    </row>
    <row r="285" spans="1:36" x14ac:dyDescent="0.2">
      <c r="A285" t="s">
        <v>602</v>
      </c>
      <c r="B285" t="s">
        <v>603</v>
      </c>
      <c r="C285">
        <v>292</v>
      </c>
      <c r="D285" t="s">
        <v>53</v>
      </c>
      <c r="E285" t="s">
        <v>74</v>
      </c>
      <c r="F285" t="s">
        <v>22</v>
      </c>
      <c r="G285" t="s">
        <v>70</v>
      </c>
      <c r="H285">
        <v>1</v>
      </c>
      <c r="I285">
        <v>3803375</v>
      </c>
      <c r="J285">
        <v>12236000</v>
      </c>
      <c r="K285">
        <v>16039375</v>
      </c>
      <c r="L285">
        <v>11739</v>
      </c>
      <c r="M285">
        <v>37765</v>
      </c>
      <c r="N285">
        <v>49504</v>
      </c>
      <c r="O285">
        <v>64</v>
      </c>
      <c r="P285">
        <v>206</v>
      </c>
      <c r="Q285">
        <v>270</v>
      </c>
      <c r="R285">
        <v>324</v>
      </c>
      <c r="S285">
        <v>59400</v>
      </c>
      <c r="T285" t="s">
        <v>69</v>
      </c>
      <c r="U285" t="s">
        <v>70</v>
      </c>
      <c r="V285" t="s">
        <v>62</v>
      </c>
      <c r="W285">
        <v>2019</v>
      </c>
      <c r="X285" t="s">
        <v>62</v>
      </c>
      <c r="Y285">
        <v>314</v>
      </c>
      <c r="Z285" t="s">
        <v>70</v>
      </c>
      <c r="AA285" t="s">
        <v>70</v>
      </c>
      <c r="AB285" t="s">
        <v>70</v>
      </c>
      <c r="AC285" t="s">
        <v>70</v>
      </c>
      <c r="AD285" t="s">
        <v>70</v>
      </c>
      <c r="AE285" t="s">
        <v>70</v>
      </c>
      <c r="AF285" t="s">
        <v>70</v>
      </c>
      <c r="AG285" t="s">
        <v>71</v>
      </c>
      <c r="AH285">
        <v>-77.044392799999997</v>
      </c>
      <c r="AI285">
        <v>38.917256100000003</v>
      </c>
      <c r="AJ285">
        <v>1</v>
      </c>
    </row>
    <row r="286" spans="1:36" x14ac:dyDescent="0.2">
      <c r="A286" t="s">
        <v>604</v>
      </c>
      <c r="B286" t="s">
        <v>605</v>
      </c>
      <c r="C286">
        <v>292</v>
      </c>
      <c r="D286" t="s">
        <v>53</v>
      </c>
      <c r="E286" t="s">
        <v>60</v>
      </c>
      <c r="F286" t="s">
        <v>22</v>
      </c>
      <c r="G286" t="s">
        <v>70</v>
      </c>
      <c r="H286">
        <v>3</v>
      </c>
      <c r="I286" s="10">
        <v>11000000</v>
      </c>
      <c r="J286">
        <v>0</v>
      </c>
      <c r="K286">
        <v>11000000</v>
      </c>
      <c r="L286">
        <v>0</v>
      </c>
      <c r="M286">
        <v>0</v>
      </c>
      <c r="N286">
        <v>31429</v>
      </c>
      <c r="O286">
        <v>0</v>
      </c>
      <c r="P286">
        <v>0</v>
      </c>
      <c r="Q286">
        <v>229</v>
      </c>
      <c r="R286">
        <v>350</v>
      </c>
      <c r="S286">
        <v>47984</v>
      </c>
      <c r="T286" t="s">
        <v>83</v>
      </c>
      <c r="U286">
        <v>2001</v>
      </c>
      <c r="V286" t="s">
        <v>56</v>
      </c>
      <c r="X286" t="s">
        <v>55</v>
      </c>
      <c r="Y286">
        <v>263</v>
      </c>
      <c r="Z286" t="s">
        <v>70</v>
      </c>
      <c r="AA286" t="s">
        <v>70</v>
      </c>
      <c r="AB286" t="s">
        <v>70</v>
      </c>
      <c r="AC286" t="s">
        <v>70</v>
      </c>
      <c r="AD286" t="s">
        <v>70</v>
      </c>
      <c r="AE286" t="s">
        <v>70</v>
      </c>
      <c r="AF286" t="s">
        <v>70</v>
      </c>
      <c r="AG286" t="s">
        <v>57</v>
      </c>
      <c r="AH286">
        <v>-77.057202399999994</v>
      </c>
      <c r="AI286">
        <v>38.923566299999997</v>
      </c>
      <c r="AJ286">
        <v>1</v>
      </c>
    </row>
    <row r="287" spans="1:36" x14ac:dyDescent="0.2">
      <c r="A287" t="s">
        <v>606</v>
      </c>
      <c r="B287" t="s">
        <v>607</v>
      </c>
      <c r="C287">
        <v>313</v>
      </c>
      <c r="D287" t="s">
        <v>53</v>
      </c>
      <c r="E287" t="s">
        <v>60</v>
      </c>
      <c r="F287" t="s">
        <v>22</v>
      </c>
      <c r="G287" t="s">
        <v>580</v>
      </c>
      <c r="H287">
        <v>4</v>
      </c>
      <c r="I287">
        <v>20462934</v>
      </c>
      <c r="J287">
        <v>1274389</v>
      </c>
      <c r="K287">
        <v>31576280</v>
      </c>
      <c r="L287">
        <v>51157</v>
      </c>
      <c r="M287">
        <v>3186</v>
      </c>
      <c r="N287">
        <v>78941</v>
      </c>
      <c r="O287">
        <v>257</v>
      </c>
      <c r="P287">
        <v>16</v>
      </c>
      <c r="Q287">
        <v>396</v>
      </c>
      <c r="R287">
        <v>400</v>
      </c>
      <c r="S287">
        <v>79696</v>
      </c>
      <c r="T287" t="s">
        <v>69</v>
      </c>
      <c r="U287">
        <v>2015</v>
      </c>
      <c r="V287" t="s">
        <v>55</v>
      </c>
      <c r="W287">
        <v>2016</v>
      </c>
      <c r="X287" t="s">
        <v>55</v>
      </c>
      <c r="Y287">
        <v>318</v>
      </c>
      <c r="Z287">
        <v>6</v>
      </c>
      <c r="AA287">
        <v>59</v>
      </c>
      <c r="AB287">
        <v>39</v>
      </c>
      <c r="AC287">
        <v>0.19</v>
      </c>
      <c r="AD287">
        <v>0.12</v>
      </c>
      <c r="AE287">
        <v>0.02</v>
      </c>
      <c r="AF287">
        <v>251</v>
      </c>
      <c r="AG287" t="s">
        <v>63</v>
      </c>
      <c r="AH287">
        <v>-77.034304000000006</v>
      </c>
      <c r="AI287">
        <v>38.98471</v>
      </c>
      <c r="AJ287">
        <v>1</v>
      </c>
    </row>
    <row r="288" spans="1:36" x14ac:dyDescent="0.2">
      <c r="A288" t="s">
        <v>608</v>
      </c>
      <c r="B288" t="s">
        <v>609</v>
      </c>
      <c r="C288">
        <v>321</v>
      </c>
      <c r="D288" t="s">
        <v>53</v>
      </c>
      <c r="E288" t="s">
        <v>60</v>
      </c>
      <c r="F288" t="s">
        <v>22</v>
      </c>
      <c r="G288" t="s">
        <v>585</v>
      </c>
      <c r="H288">
        <v>3</v>
      </c>
      <c r="I288">
        <v>34319480</v>
      </c>
      <c r="J288">
        <v>0</v>
      </c>
      <c r="K288">
        <v>34319480</v>
      </c>
      <c r="L288">
        <v>107248</v>
      </c>
      <c r="M288">
        <v>0</v>
      </c>
      <c r="N288">
        <v>107248</v>
      </c>
      <c r="O288">
        <v>526</v>
      </c>
      <c r="P288">
        <v>0</v>
      </c>
      <c r="Q288">
        <v>526</v>
      </c>
      <c r="R288">
        <v>320</v>
      </c>
      <c r="S288">
        <v>65200</v>
      </c>
      <c r="T288" t="s">
        <v>55</v>
      </c>
      <c r="U288">
        <v>2010</v>
      </c>
      <c r="V288" t="s">
        <v>56</v>
      </c>
      <c r="X288" t="s">
        <v>55</v>
      </c>
      <c r="Y288">
        <v>418</v>
      </c>
      <c r="Z288">
        <v>72</v>
      </c>
      <c r="AA288">
        <v>18</v>
      </c>
      <c r="AB288">
        <v>15</v>
      </c>
      <c r="AC288">
        <v>0.04</v>
      </c>
      <c r="AD288">
        <v>0.04</v>
      </c>
      <c r="AE288">
        <v>0.17</v>
      </c>
      <c r="AF288">
        <v>156</v>
      </c>
      <c r="AG288" t="s">
        <v>57</v>
      </c>
      <c r="AH288">
        <v>-77.078913</v>
      </c>
      <c r="AI288">
        <v>38.922673000000003</v>
      </c>
      <c r="AJ288">
        <v>1</v>
      </c>
    </row>
    <row r="289" spans="1:36" x14ac:dyDescent="0.2">
      <c r="A289" t="s">
        <v>610</v>
      </c>
      <c r="B289" t="s">
        <v>611</v>
      </c>
      <c r="C289">
        <v>463</v>
      </c>
      <c r="D289" t="s">
        <v>53</v>
      </c>
      <c r="E289" t="s">
        <v>54</v>
      </c>
      <c r="F289" t="s">
        <v>22</v>
      </c>
      <c r="H289">
        <v>3</v>
      </c>
      <c r="I289">
        <v>135126577</v>
      </c>
      <c r="J289">
        <v>0</v>
      </c>
      <c r="K289">
        <v>135126577</v>
      </c>
      <c r="L289">
        <v>79486</v>
      </c>
      <c r="M289">
        <v>0</v>
      </c>
      <c r="N289">
        <v>79486</v>
      </c>
      <c r="O289">
        <v>359</v>
      </c>
      <c r="P289">
        <v>0</v>
      </c>
      <c r="Q289">
        <v>359</v>
      </c>
      <c r="R289">
        <v>1700</v>
      </c>
      <c r="S289">
        <v>376448</v>
      </c>
      <c r="T289" t="s">
        <v>55</v>
      </c>
      <c r="U289">
        <v>2011</v>
      </c>
      <c r="V289" t="s">
        <v>56</v>
      </c>
      <c r="X289" t="s">
        <v>55</v>
      </c>
      <c r="Y289">
        <v>1788</v>
      </c>
      <c r="Z289">
        <v>106</v>
      </c>
      <c r="AA289">
        <v>550</v>
      </c>
      <c r="AB289">
        <v>263</v>
      </c>
      <c r="AC289">
        <v>0.31</v>
      </c>
      <c r="AD289">
        <v>0.15</v>
      </c>
      <c r="AE289">
        <v>0.06</v>
      </c>
      <c r="AF289">
        <v>211</v>
      </c>
      <c r="AG289" t="s">
        <v>57</v>
      </c>
      <c r="AH289">
        <v>-77.076414700000001</v>
      </c>
      <c r="AI289">
        <v>38.950414700000003</v>
      </c>
      <c r="AJ289">
        <v>1</v>
      </c>
    </row>
    <row r="290" spans="1:36" x14ac:dyDescent="0.2">
      <c r="I290" s="9">
        <f>SUM(I274:I289)</f>
        <v>481063261</v>
      </c>
      <c r="J290" s="9">
        <f t="shared" ref="J290:S290" si="9">SUM(J274:J289)</f>
        <v>233680747</v>
      </c>
      <c r="K290" s="9">
        <f t="shared" si="9"/>
        <v>757156638</v>
      </c>
      <c r="L290" s="9">
        <f t="shared" si="9"/>
        <v>780330</v>
      </c>
      <c r="M290" s="9">
        <f t="shared" si="9"/>
        <v>496653</v>
      </c>
      <c r="N290" s="9">
        <f t="shared" si="9"/>
        <v>1407518</v>
      </c>
      <c r="O290" s="9">
        <f t="shared" si="9"/>
        <v>4432</v>
      </c>
      <c r="P290" s="9">
        <f t="shared" si="9"/>
        <v>3729</v>
      </c>
      <c r="Q290" s="9">
        <f t="shared" si="9"/>
        <v>8982</v>
      </c>
      <c r="R290" s="9">
        <f t="shared" si="9"/>
        <v>9025</v>
      </c>
      <c r="S290" s="9">
        <f t="shared" si="9"/>
        <v>1608970</v>
      </c>
    </row>
    <row r="292" spans="1:36" x14ac:dyDescent="0.2">
      <c r="A292" t="s">
        <v>612</v>
      </c>
      <c r="B292" t="s">
        <v>613</v>
      </c>
      <c r="C292">
        <v>202</v>
      </c>
      <c r="D292" t="s">
        <v>53</v>
      </c>
      <c r="E292" t="s">
        <v>60</v>
      </c>
      <c r="F292" t="s">
        <v>23</v>
      </c>
      <c r="G292" t="s">
        <v>614</v>
      </c>
      <c r="H292">
        <v>7</v>
      </c>
      <c r="I292">
        <v>8916</v>
      </c>
      <c r="J292">
        <v>12115000</v>
      </c>
      <c r="K292">
        <v>14515000</v>
      </c>
      <c r="L292">
        <v>20</v>
      </c>
      <c r="M292">
        <v>27410</v>
      </c>
      <c r="N292">
        <v>32839</v>
      </c>
      <c r="O292">
        <v>0</v>
      </c>
      <c r="P292">
        <v>212</v>
      </c>
      <c r="Q292">
        <v>254</v>
      </c>
      <c r="R292">
        <v>442</v>
      </c>
      <c r="S292">
        <v>57100</v>
      </c>
      <c r="T292" t="s">
        <v>69</v>
      </c>
      <c r="U292" t="s">
        <v>70</v>
      </c>
      <c r="V292" t="s">
        <v>62</v>
      </c>
      <c r="W292">
        <v>2019</v>
      </c>
      <c r="X292" t="s">
        <v>62</v>
      </c>
      <c r="Y292">
        <v>262</v>
      </c>
      <c r="Z292">
        <v>1</v>
      </c>
      <c r="AA292">
        <v>214</v>
      </c>
      <c r="AB292">
        <v>42</v>
      </c>
      <c r="AC292">
        <v>0.82</v>
      </c>
      <c r="AD292">
        <v>0.16</v>
      </c>
      <c r="AE292">
        <v>0</v>
      </c>
      <c r="AF292">
        <v>218</v>
      </c>
      <c r="AG292" t="s">
        <v>71</v>
      </c>
      <c r="AH292">
        <v>-76.933354699999995</v>
      </c>
      <c r="AI292">
        <v>38.897008100000001</v>
      </c>
      <c r="AJ292">
        <v>1</v>
      </c>
    </row>
    <row r="293" spans="1:36" x14ac:dyDescent="0.2">
      <c r="A293" t="s">
        <v>615</v>
      </c>
      <c r="B293" t="s">
        <v>616</v>
      </c>
      <c r="C293">
        <v>221</v>
      </c>
      <c r="D293" t="s">
        <v>53</v>
      </c>
      <c r="E293" t="s">
        <v>60</v>
      </c>
      <c r="F293" t="s">
        <v>23</v>
      </c>
      <c r="G293" t="s">
        <v>614</v>
      </c>
      <c r="H293">
        <v>7</v>
      </c>
      <c r="I293">
        <v>2991980</v>
      </c>
      <c r="J293">
        <v>0</v>
      </c>
      <c r="K293">
        <v>2996347</v>
      </c>
      <c r="L293">
        <v>7480</v>
      </c>
      <c r="M293">
        <v>0</v>
      </c>
      <c r="N293">
        <v>7491</v>
      </c>
      <c r="O293">
        <v>31</v>
      </c>
      <c r="P293">
        <v>0</v>
      </c>
      <c r="Q293">
        <v>32</v>
      </c>
      <c r="R293">
        <v>400</v>
      </c>
      <c r="S293">
        <v>94992</v>
      </c>
      <c r="T293" t="s">
        <v>62</v>
      </c>
      <c r="U293">
        <v>2010</v>
      </c>
      <c r="V293" t="s">
        <v>56</v>
      </c>
      <c r="X293" t="s">
        <v>62</v>
      </c>
      <c r="Y293">
        <v>360</v>
      </c>
      <c r="Z293">
        <v>2</v>
      </c>
      <c r="AA293">
        <v>244</v>
      </c>
      <c r="AB293">
        <v>36</v>
      </c>
      <c r="AC293">
        <v>0.68</v>
      </c>
      <c r="AD293">
        <v>0.1</v>
      </c>
      <c r="AE293">
        <v>0.01</v>
      </c>
      <c r="AF293">
        <v>264</v>
      </c>
      <c r="AG293" t="s">
        <v>63</v>
      </c>
      <c r="AH293">
        <v>-76.923952999999997</v>
      </c>
      <c r="AI293">
        <v>38.900450200000002</v>
      </c>
      <c r="AJ293">
        <v>1</v>
      </c>
    </row>
    <row r="294" spans="1:36" x14ac:dyDescent="0.2">
      <c r="A294" t="s">
        <v>617</v>
      </c>
      <c r="B294" t="s">
        <v>618</v>
      </c>
      <c r="C294">
        <v>247</v>
      </c>
      <c r="D294" t="s">
        <v>53</v>
      </c>
      <c r="E294" t="s">
        <v>60</v>
      </c>
      <c r="F294" t="s">
        <v>23</v>
      </c>
      <c r="G294" t="s">
        <v>614</v>
      </c>
      <c r="H294">
        <v>7</v>
      </c>
      <c r="I294">
        <v>0</v>
      </c>
      <c r="J294">
        <v>12606000</v>
      </c>
      <c r="K294">
        <v>12606000</v>
      </c>
      <c r="L294">
        <v>0</v>
      </c>
      <c r="M294">
        <v>28781</v>
      </c>
      <c r="N294">
        <v>28781</v>
      </c>
      <c r="O294">
        <v>0</v>
      </c>
      <c r="P294">
        <v>225</v>
      </c>
      <c r="Q294">
        <v>225</v>
      </c>
      <c r="R294">
        <v>438</v>
      </c>
      <c r="S294">
        <v>56000</v>
      </c>
      <c r="T294" t="s">
        <v>69</v>
      </c>
      <c r="U294" t="s">
        <v>70</v>
      </c>
      <c r="V294" t="s">
        <v>62</v>
      </c>
      <c r="W294">
        <v>2020</v>
      </c>
      <c r="X294" t="s">
        <v>62</v>
      </c>
      <c r="Y294">
        <v>291</v>
      </c>
      <c r="Z294">
        <v>2</v>
      </c>
      <c r="AA294">
        <v>229</v>
      </c>
      <c r="AB294">
        <v>40</v>
      </c>
      <c r="AC294">
        <v>0.79</v>
      </c>
      <c r="AD294">
        <v>0.14000000000000001</v>
      </c>
      <c r="AE294">
        <v>0.01</v>
      </c>
      <c r="AF294">
        <v>192</v>
      </c>
      <c r="AG294" t="s">
        <v>71</v>
      </c>
      <c r="AH294">
        <v>-76.926167100000001</v>
      </c>
      <c r="AI294">
        <v>38.883619000000003</v>
      </c>
      <c r="AJ294">
        <v>1</v>
      </c>
    </row>
    <row r="295" spans="1:36" x14ac:dyDescent="0.2">
      <c r="A295" t="s">
        <v>619</v>
      </c>
      <c r="B295" t="s">
        <v>620</v>
      </c>
      <c r="C295">
        <v>231</v>
      </c>
      <c r="D295" t="s">
        <v>53</v>
      </c>
      <c r="E295" t="s">
        <v>60</v>
      </c>
      <c r="F295" t="s">
        <v>23</v>
      </c>
      <c r="G295" t="s">
        <v>614</v>
      </c>
      <c r="H295">
        <v>7</v>
      </c>
      <c r="I295">
        <v>4898637</v>
      </c>
      <c r="J295">
        <v>0</v>
      </c>
      <c r="K295">
        <v>4938279</v>
      </c>
      <c r="L295">
        <v>13532</v>
      </c>
      <c r="M295">
        <v>0</v>
      </c>
      <c r="N295">
        <v>13642</v>
      </c>
      <c r="O295">
        <v>67</v>
      </c>
      <c r="P295">
        <v>0</v>
      </c>
      <c r="Q295">
        <v>68</v>
      </c>
      <c r="R295">
        <v>362</v>
      </c>
      <c r="S295">
        <v>72800</v>
      </c>
      <c r="T295" t="s">
        <v>62</v>
      </c>
      <c r="U295">
        <v>2010</v>
      </c>
      <c r="V295" t="s">
        <v>56</v>
      </c>
      <c r="X295" t="s">
        <v>62</v>
      </c>
      <c r="Y295">
        <v>201</v>
      </c>
      <c r="Z295">
        <v>0</v>
      </c>
      <c r="AA295">
        <v>166</v>
      </c>
      <c r="AB295">
        <v>34</v>
      </c>
      <c r="AC295">
        <v>0.83</v>
      </c>
      <c r="AD295">
        <v>0.17</v>
      </c>
      <c r="AE295">
        <v>0</v>
      </c>
      <c r="AF295">
        <v>362</v>
      </c>
      <c r="AG295" t="s">
        <v>63</v>
      </c>
      <c r="AH295">
        <v>-76.919821400000004</v>
      </c>
      <c r="AI295">
        <v>38.8961276</v>
      </c>
      <c r="AJ295">
        <v>1</v>
      </c>
    </row>
    <row r="296" spans="1:36" x14ac:dyDescent="0.2">
      <c r="A296" t="s">
        <v>621</v>
      </c>
      <c r="B296" t="s">
        <v>622</v>
      </c>
      <c r="C296">
        <v>251</v>
      </c>
      <c r="D296" t="s">
        <v>53</v>
      </c>
      <c r="E296" t="s">
        <v>60</v>
      </c>
      <c r="F296" t="s">
        <v>23</v>
      </c>
      <c r="G296" t="s">
        <v>614</v>
      </c>
      <c r="H296">
        <v>7</v>
      </c>
      <c r="I296">
        <v>1191032</v>
      </c>
      <c r="J296">
        <v>15693000</v>
      </c>
      <c r="K296">
        <v>16943000</v>
      </c>
      <c r="L296">
        <v>2993</v>
      </c>
      <c r="M296">
        <v>39430</v>
      </c>
      <c r="N296">
        <v>42570</v>
      </c>
      <c r="O296">
        <v>20</v>
      </c>
      <c r="P296">
        <v>262</v>
      </c>
      <c r="Q296">
        <v>283</v>
      </c>
      <c r="R296">
        <v>398</v>
      </c>
      <c r="S296">
        <v>59896</v>
      </c>
      <c r="T296" t="s">
        <v>69</v>
      </c>
      <c r="U296" t="s">
        <v>70</v>
      </c>
      <c r="V296" t="s">
        <v>62</v>
      </c>
      <c r="W296">
        <v>2017</v>
      </c>
      <c r="X296" t="s">
        <v>62</v>
      </c>
      <c r="Y296">
        <v>279</v>
      </c>
      <c r="Z296">
        <v>3</v>
      </c>
      <c r="AA296">
        <v>209</v>
      </c>
      <c r="AB296">
        <v>40</v>
      </c>
      <c r="AC296">
        <v>0.75</v>
      </c>
      <c r="AD296">
        <v>0.14000000000000001</v>
      </c>
      <c r="AE296">
        <v>0.01</v>
      </c>
      <c r="AF296">
        <v>215</v>
      </c>
      <c r="AG296" t="s">
        <v>71</v>
      </c>
      <c r="AH296">
        <v>-76.930293199999994</v>
      </c>
      <c r="AI296">
        <v>38.905417800000002</v>
      </c>
      <c r="AJ296">
        <v>1</v>
      </c>
    </row>
    <row r="297" spans="1:36" x14ac:dyDescent="0.2">
      <c r="A297" t="s">
        <v>623</v>
      </c>
      <c r="B297" t="s">
        <v>624</v>
      </c>
      <c r="C297">
        <v>421</v>
      </c>
      <c r="D297" t="s">
        <v>53</v>
      </c>
      <c r="E297" t="s">
        <v>74</v>
      </c>
      <c r="F297" t="s">
        <v>23</v>
      </c>
      <c r="H297">
        <v>7</v>
      </c>
      <c r="I297">
        <v>34578507</v>
      </c>
      <c r="J297">
        <v>0</v>
      </c>
      <c r="K297">
        <v>34578507</v>
      </c>
      <c r="L297">
        <v>57631</v>
      </c>
      <c r="M297">
        <v>0</v>
      </c>
      <c r="N297">
        <v>57631</v>
      </c>
      <c r="O297">
        <v>301</v>
      </c>
      <c r="P297">
        <v>0</v>
      </c>
      <c r="Q297">
        <v>301</v>
      </c>
      <c r="R297">
        <v>600</v>
      </c>
      <c r="S297">
        <v>114992</v>
      </c>
      <c r="T297" t="s">
        <v>83</v>
      </c>
      <c r="U297">
        <v>2004</v>
      </c>
      <c r="V297" t="s">
        <v>56</v>
      </c>
      <c r="X297" t="s">
        <v>55</v>
      </c>
      <c r="Y297">
        <v>546</v>
      </c>
      <c r="Z297">
        <v>7</v>
      </c>
      <c r="AA297">
        <v>382</v>
      </c>
      <c r="AB297">
        <v>146</v>
      </c>
      <c r="AC297">
        <v>0.7</v>
      </c>
      <c r="AD297">
        <v>0.27</v>
      </c>
      <c r="AE297">
        <v>0.01</v>
      </c>
      <c r="AF297">
        <v>211</v>
      </c>
      <c r="AG297" t="s">
        <v>57</v>
      </c>
      <c r="AH297">
        <v>-76.932117500000004</v>
      </c>
      <c r="AI297">
        <v>38.893311699999998</v>
      </c>
      <c r="AJ297">
        <v>1</v>
      </c>
    </row>
    <row r="298" spans="1:36" x14ac:dyDescent="0.2">
      <c r="A298" t="s">
        <v>625</v>
      </c>
      <c r="B298" t="s">
        <v>626</v>
      </c>
      <c r="C298">
        <v>288</v>
      </c>
      <c r="D298" t="s">
        <v>53</v>
      </c>
      <c r="E298" t="s">
        <v>60</v>
      </c>
      <c r="F298" t="s">
        <v>23</v>
      </c>
      <c r="G298" t="s">
        <v>614</v>
      </c>
      <c r="H298">
        <v>7</v>
      </c>
      <c r="I298">
        <v>11521407</v>
      </c>
      <c r="J298">
        <v>0</v>
      </c>
      <c r="K298">
        <v>11570572</v>
      </c>
      <c r="L298">
        <v>28804</v>
      </c>
      <c r="M298">
        <v>0</v>
      </c>
      <c r="N298">
        <v>28926</v>
      </c>
      <c r="O298">
        <v>137</v>
      </c>
      <c r="P298">
        <v>0</v>
      </c>
      <c r="Q298">
        <v>138</v>
      </c>
      <c r="R298">
        <v>400</v>
      </c>
      <c r="S298">
        <v>83900</v>
      </c>
      <c r="T298" t="s">
        <v>62</v>
      </c>
      <c r="U298">
        <v>2012</v>
      </c>
      <c r="V298" t="s">
        <v>56</v>
      </c>
      <c r="X298" t="s">
        <v>62</v>
      </c>
      <c r="Y298">
        <v>384</v>
      </c>
      <c r="Z298">
        <v>6</v>
      </c>
      <c r="AA298">
        <v>295</v>
      </c>
      <c r="AB298">
        <v>45</v>
      </c>
      <c r="AC298">
        <v>0.77</v>
      </c>
      <c r="AD298">
        <v>0.12</v>
      </c>
      <c r="AE298">
        <v>0.02</v>
      </c>
      <c r="AF298">
        <v>218</v>
      </c>
      <c r="AG298" t="s">
        <v>63</v>
      </c>
      <c r="AH298">
        <v>-76.931114300000004</v>
      </c>
      <c r="AI298">
        <v>38.886002699999999</v>
      </c>
      <c r="AJ298">
        <v>1</v>
      </c>
    </row>
    <row r="299" spans="1:36" x14ac:dyDescent="0.2">
      <c r="A299" t="s">
        <v>627</v>
      </c>
      <c r="B299" t="s">
        <v>628</v>
      </c>
      <c r="C299">
        <v>322</v>
      </c>
      <c r="D299" t="s">
        <v>53</v>
      </c>
      <c r="E299" t="s">
        <v>60</v>
      </c>
      <c r="F299" t="s">
        <v>23</v>
      </c>
      <c r="G299" t="s">
        <v>614</v>
      </c>
      <c r="H299">
        <v>7</v>
      </c>
      <c r="I299">
        <v>152322</v>
      </c>
      <c r="J299">
        <v>12679000</v>
      </c>
      <c r="K299">
        <v>12831322</v>
      </c>
      <c r="L299">
        <v>443</v>
      </c>
      <c r="M299">
        <v>36858</v>
      </c>
      <c r="N299">
        <v>37300</v>
      </c>
      <c r="O299">
        <v>4</v>
      </c>
      <c r="P299">
        <v>295</v>
      </c>
      <c r="Q299">
        <v>298</v>
      </c>
      <c r="R299">
        <v>344</v>
      </c>
      <c r="S299">
        <v>43000</v>
      </c>
      <c r="T299" t="s">
        <v>69</v>
      </c>
      <c r="U299" t="s">
        <v>70</v>
      </c>
      <c r="V299" t="s">
        <v>55</v>
      </c>
      <c r="W299">
        <v>2020</v>
      </c>
      <c r="X299" t="s">
        <v>55</v>
      </c>
      <c r="Y299">
        <v>275</v>
      </c>
      <c r="Z299">
        <v>6</v>
      </c>
      <c r="AA299">
        <v>203</v>
      </c>
      <c r="AB299">
        <v>30</v>
      </c>
      <c r="AC299">
        <v>0.74</v>
      </c>
      <c r="AD299">
        <v>0.11</v>
      </c>
      <c r="AE299">
        <v>0.02</v>
      </c>
      <c r="AF299">
        <v>156</v>
      </c>
      <c r="AG299" t="s">
        <v>71</v>
      </c>
      <c r="AH299">
        <v>-76.938469600000005</v>
      </c>
      <c r="AI299">
        <v>38.893661299999998</v>
      </c>
      <c r="AJ299">
        <v>1</v>
      </c>
    </row>
    <row r="300" spans="1:36" x14ac:dyDescent="0.2">
      <c r="A300" t="s">
        <v>629</v>
      </c>
      <c r="B300" t="s">
        <v>630</v>
      </c>
      <c r="C300">
        <v>325</v>
      </c>
      <c r="D300" t="s">
        <v>53</v>
      </c>
      <c r="E300" t="s">
        <v>60</v>
      </c>
      <c r="F300" t="s">
        <v>23</v>
      </c>
      <c r="G300" t="s">
        <v>614</v>
      </c>
      <c r="H300">
        <v>7</v>
      </c>
      <c r="I300">
        <v>7563320</v>
      </c>
      <c r="J300">
        <v>0</v>
      </c>
      <c r="K300">
        <v>7572071</v>
      </c>
      <c r="L300">
        <v>15956</v>
      </c>
      <c r="M300">
        <v>0</v>
      </c>
      <c r="N300">
        <v>15975</v>
      </c>
      <c r="O300">
        <v>86</v>
      </c>
      <c r="P300">
        <v>0</v>
      </c>
      <c r="Q300">
        <v>86</v>
      </c>
      <c r="R300">
        <v>474</v>
      </c>
      <c r="S300">
        <v>87600</v>
      </c>
      <c r="T300" t="s">
        <v>62</v>
      </c>
      <c r="U300">
        <v>2013</v>
      </c>
      <c r="V300" t="s">
        <v>56</v>
      </c>
      <c r="X300" t="s">
        <v>62</v>
      </c>
      <c r="Y300">
        <v>408</v>
      </c>
      <c r="Z300">
        <v>6</v>
      </c>
      <c r="AA300">
        <v>295</v>
      </c>
      <c r="AB300">
        <v>44</v>
      </c>
      <c r="AC300">
        <v>0.72</v>
      </c>
      <c r="AD300">
        <v>0.11</v>
      </c>
      <c r="AE300">
        <v>0.01</v>
      </c>
      <c r="AF300">
        <v>215</v>
      </c>
      <c r="AG300" t="s">
        <v>63</v>
      </c>
      <c r="AH300">
        <v>-76.952023999999994</v>
      </c>
      <c r="AI300">
        <v>38.901223999999999</v>
      </c>
      <c r="AJ300">
        <v>1</v>
      </c>
    </row>
    <row r="301" spans="1:36" x14ac:dyDescent="0.2">
      <c r="A301" t="s">
        <v>631</v>
      </c>
      <c r="B301" t="s">
        <v>632</v>
      </c>
      <c r="C301">
        <v>464</v>
      </c>
      <c r="D301" t="s">
        <v>53</v>
      </c>
      <c r="E301" t="s">
        <v>54</v>
      </c>
      <c r="F301" t="s">
        <v>23</v>
      </c>
      <c r="H301">
        <v>7</v>
      </c>
      <c r="I301">
        <v>107742134</v>
      </c>
      <c r="J301">
        <v>0</v>
      </c>
      <c r="K301">
        <v>107779131</v>
      </c>
      <c r="L301">
        <v>107742</v>
      </c>
      <c r="M301">
        <v>0</v>
      </c>
      <c r="N301">
        <v>107779</v>
      </c>
      <c r="O301">
        <v>425</v>
      </c>
      <c r="P301">
        <v>0</v>
      </c>
      <c r="Q301">
        <v>425</v>
      </c>
      <c r="R301">
        <v>1000</v>
      </c>
      <c r="S301">
        <v>253406</v>
      </c>
      <c r="T301" t="s">
        <v>83</v>
      </c>
      <c r="U301">
        <v>2011</v>
      </c>
      <c r="V301" t="s">
        <v>56</v>
      </c>
      <c r="X301" t="s">
        <v>55</v>
      </c>
      <c r="Y301">
        <v>639</v>
      </c>
      <c r="Z301">
        <v>6</v>
      </c>
      <c r="AA301">
        <v>501</v>
      </c>
      <c r="AB301">
        <v>193</v>
      </c>
      <c r="AC301">
        <v>0.78</v>
      </c>
      <c r="AD301">
        <v>0.3</v>
      </c>
      <c r="AE301">
        <v>0.01</v>
      </c>
      <c r="AF301">
        <v>397</v>
      </c>
      <c r="AG301" t="s">
        <v>57</v>
      </c>
      <c r="AH301">
        <v>-76.922713400000006</v>
      </c>
      <c r="AI301">
        <v>38.896776299999999</v>
      </c>
      <c r="AJ301">
        <v>1</v>
      </c>
    </row>
    <row r="302" spans="1:36" x14ac:dyDescent="0.2">
      <c r="I302" s="9">
        <f>SUM(I292:I301)</f>
        <v>170648255</v>
      </c>
      <c r="J302" s="9">
        <f t="shared" ref="J302:S302" si="10">SUM(J292:J301)</f>
        <v>53093000</v>
      </c>
      <c r="K302" s="9">
        <f t="shared" si="10"/>
        <v>226330229</v>
      </c>
      <c r="L302" s="9">
        <f t="shared" si="10"/>
        <v>234601</v>
      </c>
      <c r="M302" s="9">
        <f t="shared" si="10"/>
        <v>132479</v>
      </c>
      <c r="N302" s="9">
        <f t="shared" si="10"/>
        <v>372934</v>
      </c>
      <c r="O302" s="9">
        <f t="shared" si="10"/>
        <v>1071</v>
      </c>
      <c r="P302" s="9">
        <f t="shared" si="10"/>
        <v>994</v>
      </c>
      <c r="Q302" s="9">
        <f t="shared" si="10"/>
        <v>2110</v>
      </c>
      <c r="R302" s="9">
        <f t="shared" si="10"/>
        <v>4858</v>
      </c>
      <c r="S302" s="9">
        <f t="shared" si="10"/>
        <v>923686</v>
      </c>
    </row>
    <row r="305" spans="8:19" x14ac:dyDescent="0.2">
      <c r="I305" t="s">
        <v>10</v>
      </c>
      <c r="J305" t="s">
        <v>11</v>
      </c>
      <c r="K305" t="s">
        <v>12</v>
      </c>
      <c r="L305" t="s">
        <v>0</v>
      </c>
      <c r="M305" t="s">
        <v>4</v>
      </c>
      <c r="N305" t="s">
        <v>5</v>
      </c>
      <c r="O305" t="s">
        <v>3</v>
      </c>
      <c r="P305" t="s">
        <v>1</v>
      </c>
      <c r="Q305" t="s">
        <v>2</v>
      </c>
      <c r="R305" t="s">
        <v>32</v>
      </c>
      <c r="S305" t="s">
        <v>33</v>
      </c>
    </row>
    <row r="306" spans="8:19" x14ac:dyDescent="0.2">
      <c r="H306" s="11" t="s">
        <v>15</v>
      </c>
      <c r="I306" s="9">
        <v>277621140</v>
      </c>
      <c r="J306" s="9">
        <v>61858647</v>
      </c>
      <c r="K306" s="9">
        <v>345536957</v>
      </c>
      <c r="L306" s="9">
        <v>503653</v>
      </c>
      <c r="M306" s="9">
        <v>155290</v>
      </c>
      <c r="N306" s="9">
        <v>665036</v>
      </c>
      <c r="O306" s="9">
        <v>2489</v>
      </c>
      <c r="P306" s="9">
        <v>788</v>
      </c>
      <c r="Q306" s="9">
        <v>3288</v>
      </c>
      <c r="R306" s="9">
        <v>6012</v>
      </c>
      <c r="S306" s="9">
        <v>1243408</v>
      </c>
    </row>
    <row r="307" spans="8:19" x14ac:dyDescent="0.2">
      <c r="H307" s="11" t="s">
        <v>16</v>
      </c>
      <c r="I307">
        <v>263806461</v>
      </c>
      <c r="J307">
        <v>12954516</v>
      </c>
      <c r="K307">
        <v>276152182</v>
      </c>
      <c r="L307">
        <v>340672</v>
      </c>
      <c r="M307">
        <v>35310</v>
      </c>
      <c r="N307">
        <v>329401</v>
      </c>
      <c r="O307">
        <v>1695</v>
      </c>
      <c r="P307">
        <v>220</v>
      </c>
      <c r="Q307">
        <v>1682</v>
      </c>
      <c r="R307">
        <v>6456</v>
      </c>
      <c r="S307">
        <v>1333677</v>
      </c>
    </row>
    <row r="308" spans="8:19" x14ac:dyDescent="0.2">
      <c r="H308" s="11" t="s">
        <v>17</v>
      </c>
      <c r="I308">
        <v>315195141</v>
      </c>
      <c r="J308">
        <v>97185026</v>
      </c>
      <c r="K308">
        <v>447060588</v>
      </c>
      <c r="L308">
        <v>465145</v>
      </c>
      <c r="M308">
        <v>226555</v>
      </c>
      <c r="N308">
        <v>783876</v>
      </c>
      <c r="O308">
        <v>2083</v>
      </c>
      <c r="P308">
        <v>912</v>
      </c>
      <c r="Q308">
        <v>3394</v>
      </c>
      <c r="R308">
        <v>6407</v>
      </c>
      <c r="S308">
        <v>1492322</v>
      </c>
    </row>
    <row r="309" spans="8:19" x14ac:dyDescent="0.2">
      <c r="H309" s="11" t="s">
        <v>24</v>
      </c>
      <c r="I309">
        <v>236960162</v>
      </c>
      <c r="J309">
        <v>205288709</v>
      </c>
      <c r="K309">
        <v>499692633</v>
      </c>
      <c r="L309">
        <v>393686</v>
      </c>
      <c r="M309">
        <v>391902</v>
      </c>
      <c r="N309">
        <v>902278</v>
      </c>
      <c r="O309">
        <v>1683</v>
      </c>
      <c r="P309">
        <v>1356</v>
      </c>
      <c r="Q309">
        <v>3210</v>
      </c>
      <c r="R309">
        <v>4962</v>
      </c>
      <c r="S309">
        <v>1271472</v>
      </c>
    </row>
    <row r="310" spans="8:19" x14ac:dyDescent="0.2">
      <c r="H310" s="11" t="s">
        <v>18</v>
      </c>
      <c r="I310">
        <v>71197656</v>
      </c>
      <c r="J310">
        <v>116633000</v>
      </c>
      <c r="K310">
        <v>191268955</v>
      </c>
      <c r="L310">
        <v>145911</v>
      </c>
      <c r="M310">
        <v>105550</v>
      </c>
      <c r="N310">
        <v>255223</v>
      </c>
      <c r="O310">
        <v>819</v>
      </c>
      <c r="P310">
        <v>430</v>
      </c>
      <c r="Q310">
        <v>1268</v>
      </c>
      <c r="R310">
        <v>3059</v>
      </c>
      <c r="S310">
        <v>602384</v>
      </c>
    </row>
    <row r="311" spans="8:19" x14ac:dyDescent="0.2">
      <c r="H311" s="11" t="s">
        <v>19</v>
      </c>
      <c r="I311">
        <v>348612438</v>
      </c>
      <c r="J311">
        <v>-1452174</v>
      </c>
      <c r="K311">
        <v>357171954</v>
      </c>
      <c r="L311">
        <v>560559</v>
      </c>
      <c r="M311">
        <v>-2453</v>
      </c>
      <c r="N311">
        <v>574675</v>
      </c>
      <c r="O311">
        <v>3154</v>
      </c>
      <c r="P311">
        <v>-12</v>
      </c>
      <c r="Q311">
        <v>3222</v>
      </c>
      <c r="R311">
        <v>5531</v>
      </c>
      <c r="S311">
        <v>1005344</v>
      </c>
    </row>
    <row r="312" spans="8:19" x14ac:dyDescent="0.2">
      <c r="H312" s="11" t="s">
        <v>20</v>
      </c>
      <c r="I312">
        <v>231456150</v>
      </c>
      <c r="J312">
        <v>163071433</v>
      </c>
      <c r="K312">
        <v>420799937</v>
      </c>
      <c r="L312">
        <v>488502</v>
      </c>
      <c r="M312">
        <v>299148</v>
      </c>
      <c r="N312">
        <v>847908</v>
      </c>
      <c r="O312">
        <v>2365</v>
      </c>
      <c r="P312">
        <v>1848</v>
      </c>
      <c r="Q312">
        <v>4570</v>
      </c>
      <c r="R312">
        <v>8870</v>
      </c>
      <c r="S312">
        <v>1745287</v>
      </c>
    </row>
    <row r="313" spans="8:19" x14ac:dyDescent="0.2">
      <c r="H313" t="s">
        <v>21</v>
      </c>
      <c r="I313">
        <v>145867553</v>
      </c>
      <c r="J313">
        <v>64038406</v>
      </c>
      <c r="K313">
        <v>234560791</v>
      </c>
      <c r="L313">
        <v>172024</v>
      </c>
      <c r="M313">
        <v>173706</v>
      </c>
      <c r="N313">
        <v>369668</v>
      </c>
      <c r="O313">
        <v>753</v>
      </c>
      <c r="P313">
        <v>884</v>
      </c>
      <c r="Q313">
        <v>1711</v>
      </c>
      <c r="R313">
        <v>2951</v>
      </c>
      <c r="S313">
        <v>617178</v>
      </c>
    </row>
    <row r="314" spans="8:19" x14ac:dyDescent="0.2">
      <c r="H314" t="s">
        <v>22</v>
      </c>
      <c r="I314">
        <v>481063261</v>
      </c>
      <c r="J314">
        <v>233680747</v>
      </c>
      <c r="K314">
        <v>757156638</v>
      </c>
      <c r="L314">
        <v>780330</v>
      </c>
      <c r="M314">
        <v>496653</v>
      </c>
      <c r="N314">
        <v>1407518</v>
      </c>
      <c r="O314">
        <v>4432</v>
      </c>
      <c r="P314">
        <v>3729</v>
      </c>
      <c r="Q314">
        <v>8982</v>
      </c>
      <c r="R314">
        <v>9025</v>
      </c>
      <c r="S314">
        <v>1608970</v>
      </c>
    </row>
    <row r="315" spans="8:19" x14ac:dyDescent="0.2">
      <c r="H315" t="s">
        <v>23</v>
      </c>
      <c r="I315">
        <v>170648255</v>
      </c>
      <c r="J315">
        <v>53093000</v>
      </c>
      <c r="K315">
        <v>226330229</v>
      </c>
      <c r="L315">
        <v>234601</v>
      </c>
      <c r="M315">
        <v>132479</v>
      </c>
      <c r="N315">
        <v>372934</v>
      </c>
      <c r="O315">
        <v>1071</v>
      </c>
      <c r="P315">
        <v>994</v>
      </c>
      <c r="Q315">
        <v>2110</v>
      </c>
      <c r="R315">
        <v>4858</v>
      </c>
      <c r="S315">
        <v>923686</v>
      </c>
    </row>
    <row r="318" spans="8:19" x14ac:dyDescent="0.2">
      <c r="H318" t="s">
        <v>635</v>
      </c>
      <c r="I318" t="s">
        <v>10</v>
      </c>
      <c r="J318" t="s">
        <v>11</v>
      </c>
      <c r="K318" t="s">
        <v>12</v>
      </c>
      <c r="L318" t="s">
        <v>0</v>
      </c>
      <c r="M318" t="s">
        <v>4</v>
      </c>
      <c r="N318" t="s">
        <v>5</v>
      </c>
      <c r="O318" t="s">
        <v>3</v>
      </c>
      <c r="P318" t="s">
        <v>1</v>
      </c>
      <c r="Q318" t="s">
        <v>2</v>
      </c>
      <c r="R318" t="s">
        <v>32</v>
      </c>
      <c r="S318" t="s">
        <v>33</v>
      </c>
    </row>
    <row r="319" spans="8:19" x14ac:dyDescent="0.2">
      <c r="H319" s="11" t="s">
        <v>15</v>
      </c>
      <c r="I319">
        <v>277621140</v>
      </c>
      <c r="J319">
        <v>61858647</v>
      </c>
      <c r="K319">
        <v>345536957</v>
      </c>
    </row>
    <row r="320" spans="8:19" x14ac:dyDescent="0.2">
      <c r="H320" s="11" t="s">
        <v>16</v>
      </c>
      <c r="I320">
        <v>263806461</v>
      </c>
      <c r="J320">
        <v>12954516</v>
      </c>
      <c r="K320">
        <v>276152182</v>
      </c>
    </row>
    <row r="321" spans="8:11" x14ac:dyDescent="0.2">
      <c r="H321" s="11" t="s">
        <v>17</v>
      </c>
      <c r="I321">
        <v>315195141</v>
      </c>
      <c r="J321">
        <v>97185026</v>
      </c>
      <c r="K321">
        <v>447060588</v>
      </c>
    </row>
    <row r="322" spans="8:11" x14ac:dyDescent="0.2">
      <c r="H322" s="11" t="s">
        <v>24</v>
      </c>
      <c r="I322">
        <v>236960162</v>
      </c>
      <c r="J322">
        <v>205288709</v>
      </c>
      <c r="K322">
        <v>499692633</v>
      </c>
    </row>
    <row r="323" spans="8:11" x14ac:dyDescent="0.2">
      <c r="H323" s="11" t="s">
        <v>18</v>
      </c>
      <c r="I323">
        <v>71197656</v>
      </c>
      <c r="J323">
        <v>116633000</v>
      </c>
      <c r="K323">
        <v>191268955</v>
      </c>
    </row>
    <row r="324" spans="8:11" x14ac:dyDescent="0.2">
      <c r="H324" s="11" t="s">
        <v>19</v>
      </c>
      <c r="I324">
        <v>348612438</v>
      </c>
      <c r="J324">
        <v>-1452174</v>
      </c>
      <c r="K324">
        <v>357171954</v>
      </c>
    </row>
    <row r="325" spans="8:11" x14ac:dyDescent="0.2">
      <c r="H325" s="11" t="s">
        <v>20</v>
      </c>
      <c r="I325">
        <v>231456150</v>
      </c>
      <c r="J325">
        <v>163071433</v>
      </c>
      <c r="K325">
        <v>420799937</v>
      </c>
    </row>
    <row r="326" spans="8:11" x14ac:dyDescent="0.2">
      <c r="H326" t="s">
        <v>21</v>
      </c>
      <c r="I326">
        <v>145867553</v>
      </c>
      <c r="J326">
        <v>64038406</v>
      </c>
      <c r="K326">
        <v>234560791</v>
      </c>
    </row>
    <row r="327" spans="8:11" x14ac:dyDescent="0.2">
      <c r="H327" t="s">
        <v>22</v>
      </c>
      <c r="I327">
        <v>481063261</v>
      </c>
      <c r="J327">
        <v>233680747</v>
      </c>
      <c r="K327">
        <v>757156638</v>
      </c>
    </row>
    <row r="328" spans="8:11" x14ac:dyDescent="0.2">
      <c r="H328" t="s">
        <v>23</v>
      </c>
      <c r="I328">
        <v>170648255</v>
      </c>
      <c r="J328">
        <v>53093000</v>
      </c>
      <c r="K328">
        <v>226330229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6"/>
  <sheetViews>
    <sheetView tabSelected="1" topLeftCell="K299" zoomScale="99" workbookViewId="0">
      <selection activeCell="N318" sqref="N318"/>
    </sheetView>
  </sheetViews>
  <sheetFormatPr baseColWidth="10" defaultRowHeight="14" x14ac:dyDescent="0.2"/>
  <cols>
    <col min="7" max="7" width="12.85546875" style="6" customWidth="1"/>
    <col min="8" max="8" width="12.85546875" style="6" hidden="1" customWidth="1"/>
    <col min="9" max="9" width="12.85546875" style="6" customWidth="1"/>
    <col min="10" max="10" width="9.42578125" style="6" customWidth="1"/>
    <col min="11" max="11" width="14.140625" style="6" customWidth="1"/>
    <col min="12" max="12" width="8.85546875" style="6" customWidth="1"/>
    <col min="13" max="13" width="23.5703125" style="6" customWidth="1"/>
    <col min="14" max="14" width="9" style="6" customWidth="1"/>
    <col min="15" max="15" width="28.5703125" style="6" customWidth="1"/>
    <col min="16" max="16" width="9.140625" style="6" customWidth="1"/>
    <col min="17" max="17" width="16.7109375" style="6" customWidth="1"/>
    <col min="18" max="18" width="10.7109375" style="6" customWidth="1"/>
    <col min="19" max="20" width="9.85546875" style="6" customWidth="1"/>
    <col min="21" max="21" width="20.28515625" style="6" customWidth="1"/>
    <col min="22" max="22" width="12.85546875" style="6" customWidth="1"/>
  </cols>
  <sheetData>
    <row r="1" spans="1:42" x14ac:dyDescent="0.2">
      <c r="A1" t="s">
        <v>25</v>
      </c>
      <c r="B1" t="s">
        <v>28</v>
      </c>
      <c r="C1" t="s">
        <v>29</v>
      </c>
      <c r="D1" t="s">
        <v>30</v>
      </c>
      <c r="E1" t="s">
        <v>31</v>
      </c>
      <c r="F1" t="s">
        <v>9</v>
      </c>
      <c r="G1" s="6" t="s">
        <v>10</v>
      </c>
      <c r="H1" s="6" t="s">
        <v>11</v>
      </c>
      <c r="I1" s="6" t="s">
        <v>12</v>
      </c>
      <c r="K1" s="6" t="s">
        <v>0</v>
      </c>
      <c r="M1" s="6" t="s">
        <v>4</v>
      </c>
      <c r="O1" s="6" t="s">
        <v>5</v>
      </c>
      <c r="Q1" s="6" t="s">
        <v>3</v>
      </c>
      <c r="S1" s="6" t="s">
        <v>1</v>
      </c>
      <c r="U1" s="6" t="s">
        <v>2</v>
      </c>
      <c r="V1" s="6" t="s">
        <v>46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47</v>
      </c>
      <c r="AL1" t="s">
        <v>48</v>
      </c>
      <c r="AM1" t="s">
        <v>49</v>
      </c>
      <c r="AN1" t="s">
        <v>50</v>
      </c>
      <c r="AO1" t="s">
        <v>26</v>
      </c>
      <c r="AP1" t="s">
        <v>27</v>
      </c>
    </row>
    <row r="2" spans="1:42" x14ac:dyDescent="0.2">
      <c r="A2" t="s">
        <v>251</v>
      </c>
      <c r="B2" t="s">
        <v>236</v>
      </c>
      <c r="C2" t="s">
        <v>60</v>
      </c>
      <c r="D2" t="s">
        <v>70</v>
      </c>
      <c r="E2" t="s">
        <v>70</v>
      </c>
      <c r="F2">
        <v>1</v>
      </c>
      <c r="G2" s="6">
        <v>3303610</v>
      </c>
      <c r="H2" s="6">
        <v>3055272</v>
      </c>
      <c r="I2" s="6">
        <v>6358882</v>
      </c>
      <c r="K2" s="6">
        <v>18771</v>
      </c>
      <c r="M2" s="6">
        <v>17360</v>
      </c>
      <c r="O2" s="6">
        <v>36130</v>
      </c>
      <c r="Q2" s="6">
        <v>271</v>
      </c>
      <c r="S2" s="6">
        <v>250</v>
      </c>
      <c r="U2" s="6">
        <v>521</v>
      </c>
      <c r="V2" s="6">
        <v>75</v>
      </c>
      <c r="W2">
        <v>176</v>
      </c>
      <c r="X2">
        <v>12204</v>
      </c>
      <c r="Y2" t="s">
        <v>238</v>
      </c>
      <c r="Z2" t="s">
        <v>70</v>
      </c>
      <c r="AA2" t="s">
        <v>243</v>
      </c>
      <c r="AB2" t="s">
        <v>244</v>
      </c>
      <c r="AC2" t="s">
        <v>243</v>
      </c>
      <c r="AD2">
        <v>163</v>
      </c>
      <c r="AE2">
        <v>37</v>
      </c>
      <c r="AF2">
        <v>58</v>
      </c>
      <c r="AG2">
        <v>10</v>
      </c>
      <c r="AH2">
        <v>0.36</v>
      </c>
      <c r="AI2">
        <v>0.06</v>
      </c>
      <c r="AJ2">
        <v>0.23</v>
      </c>
      <c r="AK2" t="s">
        <v>70</v>
      </c>
      <c r="AL2">
        <v>-77.032670400000001</v>
      </c>
      <c r="AM2">
        <v>38.925236900000002</v>
      </c>
      <c r="AN2">
        <v>1</v>
      </c>
      <c r="AO2" t="s">
        <v>252</v>
      </c>
      <c r="AP2">
        <v>140</v>
      </c>
    </row>
    <row r="3" spans="1:42" x14ac:dyDescent="0.2">
      <c r="A3" t="s">
        <v>579</v>
      </c>
      <c r="B3" t="s">
        <v>53</v>
      </c>
      <c r="C3" t="s">
        <v>60</v>
      </c>
      <c r="D3" t="s">
        <v>22</v>
      </c>
      <c r="E3" t="s">
        <v>580</v>
      </c>
      <c r="F3">
        <v>1</v>
      </c>
      <c r="G3" s="6">
        <v>1446450</v>
      </c>
      <c r="H3" s="6">
        <v>59943000</v>
      </c>
      <c r="I3" s="6">
        <v>66496000</v>
      </c>
      <c r="K3" s="6">
        <v>2569</v>
      </c>
      <c r="M3" s="6">
        <v>106471</v>
      </c>
      <c r="O3" s="6">
        <v>118110</v>
      </c>
      <c r="Q3" s="6">
        <v>18</v>
      </c>
      <c r="S3" s="6">
        <v>751</v>
      </c>
      <c r="U3" s="6">
        <v>833</v>
      </c>
      <c r="V3" s="6">
        <v>157</v>
      </c>
      <c r="W3">
        <v>563</v>
      </c>
      <c r="X3">
        <v>79792</v>
      </c>
      <c r="Y3" t="s">
        <v>69</v>
      </c>
      <c r="Z3">
        <v>2015</v>
      </c>
      <c r="AA3" t="s">
        <v>55</v>
      </c>
      <c r="AB3">
        <v>2018</v>
      </c>
      <c r="AC3" t="s">
        <v>55</v>
      </c>
      <c r="AD3">
        <v>508</v>
      </c>
      <c r="AE3">
        <v>279</v>
      </c>
      <c r="AF3">
        <v>181</v>
      </c>
      <c r="AG3">
        <v>54</v>
      </c>
      <c r="AH3">
        <v>0.36</v>
      </c>
      <c r="AI3">
        <v>0.11</v>
      </c>
      <c r="AJ3">
        <v>0.55000000000000004</v>
      </c>
      <c r="AK3" t="s">
        <v>71</v>
      </c>
      <c r="AL3">
        <v>-77.040516299999993</v>
      </c>
      <c r="AM3">
        <v>38.934790100000001</v>
      </c>
      <c r="AN3">
        <v>1</v>
      </c>
      <c r="AO3" t="s">
        <v>282</v>
      </c>
      <c r="AP3">
        <v>204</v>
      </c>
    </row>
    <row r="4" spans="1:42" x14ac:dyDescent="0.2">
      <c r="A4" t="s">
        <v>144</v>
      </c>
      <c r="B4" t="s">
        <v>53</v>
      </c>
      <c r="C4" t="s">
        <v>54</v>
      </c>
      <c r="D4" t="s">
        <v>24</v>
      </c>
      <c r="F4">
        <v>1</v>
      </c>
      <c r="G4" s="6">
        <v>671104</v>
      </c>
      <c r="H4" s="6">
        <v>77074000</v>
      </c>
      <c r="I4" s="6">
        <v>78745104</v>
      </c>
      <c r="K4" s="6">
        <v>1082</v>
      </c>
      <c r="M4" s="6">
        <v>124313</v>
      </c>
      <c r="O4" s="6">
        <v>127008</v>
      </c>
      <c r="Q4" s="6">
        <v>4</v>
      </c>
      <c r="S4" s="6">
        <v>428</v>
      </c>
      <c r="U4" s="6">
        <v>437</v>
      </c>
      <c r="V4" s="6">
        <v>401</v>
      </c>
      <c r="W4">
        <v>620</v>
      </c>
      <c r="X4">
        <v>180000</v>
      </c>
      <c r="Y4" t="s">
        <v>69</v>
      </c>
      <c r="Z4" t="s">
        <v>70</v>
      </c>
      <c r="AA4" t="s">
        <v>55</v>
      </c>
      <c r="AB4">
        <v>2021</v>
      </c>
      <c r="AC4" t="s">
        <v>55</v>
      </c>
      <c r="AD4">
        <v>449</v>
      </c>
      <c r="AE4">
        <v>3</v>
      </c>
      <c r="AF4">
        <v>113</v>
      </c>
      <c r="AG4">
        <v>0</v>
      </c>
      <c r="AH4">
        <v>0.25</v>
      </c>
      <c r="AI4">
        <v>0</v>
      </c>
      <c r="AJ4">
        <v>0.01</v>
      </c>
      <c r="AK4" t="s">
        <v>71</v>
      </c>
      <c r="AL4">
        <v>-77.0239586</v>
      </c>
      <c r="AM4">
        <v>38.923581900000002</v>
      </c>
      <c r="AN4">
        <v>1</v>
      </c>
      <c r="AO4" t="s">
        <v>145</v>
      </c>
      <c r="AP4">
        <v>402</v>
      </c>
    </row>
    <row r="5" spans="1:42" x14ac:dyDescent="0.2">
      <c r="A5" t="s">
        <v>275</v>
      </c>
      <c r="B5" t="s">
        <v>236</v>
      </c>
      <c r="C5" t="s">
        <v>237</v>
      </c>
      <c r="D5" t="s">
        <v>70</v>
      </c>
      <c r="E5" t="s">
        <v>70</v>
      </c>
      <c r="F5">
        <v>1</v>
      </c>
      <c r="G5" s="6">
        <v>11508196</v>
      </c>
      <c r="H5" s="6" t="s">
        <v>70</v>
      </c>
      <c r="I5" s="6">
        <v>11508196</v>
      </c>
      <c r="K5" s="6" t="s">
        <v>70</v>
      </c>
      <c r="M5" s="6">
        <v>0</v>
      </c>
      <c r="O5" s="6" t="s">
        <v>70</v>
      </c>
      <c r="Q5" s="6">
        <v>378</v>
      </c>
      <c r="S5" s="6">
        <v>0</v>
      </c>
      <c r="U5" s="6">
        <v>378</v>
      </c>
      <c r="V5" s="6" t="s">
        <v>70</v>
      </c>
      <c r="W5" t="s">
        <v>70</v>
      </c>
      <c r="X5">
        <v>30425</v>
      </c>
      <c r="Y5" t="s">
        <v>238</v>
      </c>
      <c r="Z5" t="s">
        <v>70</v>
      </c>
      <c r="AA5" t="s">
        <v>237</v>
      </c>
      <c r="AB5" t="s">
        <v>70</v>
      </c>
      <c r="AC5" t="s">
        <v>239</v>
      </c>
      <c r="AD5" t="s">
        <v>70</v>
      </c>
      <c r="AE5" t="s">
        <v>70</v>
      </c>
      <c r="AF5" t="s">
        <v>70</v>
      </c>
      <c r="AG5" t="s">
        <v>70</v>
      </c>
      <c r="AH5" t="s">
        <v>70</v>
      </c>
      <c r="AI5" t="s">
        <v>70</v>
      </c>
      <c r="AJ5" t="s">
        <v>70</v>
      </c>
      <c r="AK5" t="s">
        <v>70</v>
      </c>
      <c r="AL5">
        <v>-77.031162499999994</v>
      </c>
      <c r="AM5">
        <v>38.919938799999997</v>
      </c>
      <c r="AN5">
        <v>0</v>
      </c>
      <c r="AO5" t="s">
        <v>276</v>
      </c>
      <c r="AP5" t="s">
        <v>70</v>
      </c>
    </row>
    <row r="6" spans="1:42" x14ac:dyDescent="0.2">
      <c r="A6" t="s">
        <v>281</v>
      </c>
      <c r="B6" t="s">
        <v>236</v>
      </c>
      <c r="C6" t="s">
        <v>242</v>
      </c>
      <c r="D6" t="s">
        <v>70</v>
      </c>
      <c r="E6" t="s">
        <v>70</v>
      </c>
      <c r="F6">
        <v>1</v>
      </c>
      <c r="G6" s="6">
        <v>2735486</v>
      </c>
      <c r="H6" s="6">
        <v>3074016</v>
      </c>
      <c r="I6" s="6">
        <v>5809502</v>
      </c>
      <c r="K6" s="6">
        <v>82065</v>
      </c>
      <c r="M6" s="6">
        <v>30740</v>
      </c>
      <c r="O6" s="6">
        <v>58095</v>
      </c>
      <c r="Q6" s="6" t="s">
        <v>70</v>
      </c>
      <c r="S6" s="6">
        <v>508</v>
      </c>
      <c r="U6" s="6">
        <v>960</v>
      </c>
      <c r="V6" s="6">
        <v>55</v>
      </c>
      <c r="W6">
        <v>100</v>
      </c>
      <c r="X6">
        <v>6053</v>
      </c>
      <c r="Y6" t="s">
        <v>238</v>
      </c>
      <c r="Z6" t="s">
        <v>70</v>
      </c>
      <c r="AA6" t="s">
        <v>243</v>
      </c>
      <c r="AB6" t="s">
        <v>244</v>
      </c>
      <c r="AC6" t="s">
        <v>243</v>
      </c>
      <c r="AD6">
        <v>164</v>
      </c>
      <c r="AE6">
        <v>50</v>
      </c>
      <c r="AF6">
        <v>20</v>
      </c>
      <c r="AG6">
        <v>5</v>
      </c>
      <c r="AH6">
        <v>0.04</v>
      </c>
      <c r="AI6">
        <v>0.01</v>
      </c>
      <c r="AJ6">
        <v>0.1</v>
      </c>
      <c r="AK6" t="s">
        <v>70</v>
      </c>
      <c r="AL6">
        <v>-77.040516299999993</v>
      </c>
      <c r="AM6">
        <v>38.934790100000001</v>
      </c>
      <c r="AN6">
        <v>1</v>
      </c>
      <c r="AO6" t="s">
        <v>282</v>
      </c>
      <c r="AP6">
        <v>126</v>
      </c>
    </row>
    <row r="7" spans="1:42" x14ac:dyDescent="0.2">
      <c r="A7" t="s">
        <v>283</v>
      </c>
      <c r="B7" t="s">
        <v>236</v>
      </c>
      <c r="C7" t="s">
        <v>242</v>
      </c>
      <c r="D7" t="s">
        <v>70</v>
      </c>
      <c r="E7" t="s">
        <v>70</v>
      </c>
      <c r="F7">
        <v>1</v>
      </c>
      <c r="G7" s="6">
        <v>2735486</v>
      </c>
      <c r="H7" s="6">
        <v>3074016</v>
      </c>
      <c r="I7" s="6">
        <v>5809502</v>
      </c>
      <c r="K7" s="6">
        <v>45591</v>
      </c>
      <c r="M7" s="6">
        <v>17078</v>
      </c>
      <c r="O7" s="6">
        <v>32275</v>
      </c>
      <c r="Q7" s="6" t="s">
        <v>70</v>
      </c>
      <c r="S7" s="6">
        <v>508</v>
      </c>
      <c r="U7" s="6">
        <v>960</v>
      </c>
      <c r="V7" s="6">
        <v>55</v>
      </c>
      <c r="W7">
        <v>180</v>
      </c>
      <c r="X7">
        <v>6054</v>
      </c>
      <c r="Y7" t="s">
        <v>238</v>
      </c>
      <c r="Z7" t="s">
        <v>70</v>
      </c>
      <c r="AA7" t="s">
        <v>243</v>
      </c>
      <c r="AB7" t="s">
        <v>244</v>
      </c>
      <c r="AC7" t="s">
        <v>243</v>
      </c>
      <c r="AD7">
        <v>164</v>
      </c>
      <c r="AE7">
        <v>50</v>
      </c>
      <c r="AF7">
        <v>20</v>
      </c>
      <c r="AG7">
        <v>5</v>
      </c>
      <c r="AH7">
        <v>0.04</v>
      </c>
      <c r="AI7">
        <v>0.01</v>
      </c>
      <c r="AJ7">
        <v>0.1</v>
      </c>
      <c r="AK7" t="s">
        <v>70</v>
      </c>
      <c r="AL7">
        <v>-77.039802100000003</v>
      </c>
      <c r="AM7">
        <v>38.920962500000002</v>
      </c>
      <c r="AN7">
        <v>1</v>
      </c>
      <c r="AO7" t="s">
        <v>284</v>
      </c>
      <c r="AP7">
        <v>126</v>
      </c>
    </row>
    <row r="8" spans="1:42" x14ac:dyDescent="0.2">
      <c r="A8" t="s">
        <v>285</v>
      </c>
      <c r="B8" t="s">
        <v>53</v>
      </c>
      <c r="C8" t="s">
        <v>237</v>
      </c>
      <c r="D8" t="s">
        <v>70</v>
      </c>
      <c r="E8" t="s">
        <v>70</v>
      </c>
      <c r="F8">
        <v>1</v>
      </c>
      <c r="G8" s="6">
        <v>1499358</v>
      </c>
      <c r="H8" s="6">
        <v>0</v>
      </c>
      <c r="I8" s="6">
        <v>1499358</v>
      </c>
      <c r="K8" s="6" t="s">
        <v>70</v>
      </c>
      <c r="M8" s="6">
        <v>0</v>
      </c>
      <c r="O8" s="6" t="s">
        <v>70</v>
      </c>
      <c r="Q8" s="6">
        <v>14</v>
      </c>
      <c r="S8" s="6">
        <v>0</v>
      </c>
      <c r="U8" s="6">
        <v>14</v>
      </c>
      <c r="V8" s="6" t="s">
        <v>70</v>
      </c>
      <c r="W8" t="s">
        <v>70</v>
      </c>
      <c r="X8">
        <v>110700</v>
      </c>
      <c r="Y8" t="s">
        <v>69</v>
      </c>
      <c r="Z8" t="s">
        <v>70</v>
      </c>
      <c r="AA8" t="s">
        <v>237</v>
      </c>
      <c r="AB8" t="s">
        <v>239</v>
      </c>
      <c r="AC8" t="s">
        <v>239</v>
      </c>
      <c r="AD8" t="s">
        <v>70</v>
      </c>
      <c r="AE8" t="s">
        <v>70</v>
      </c>
      <c r="AF8" t="s">
        <v>70</v>
      </c>
      <c r="AG8" t="s">
        <v>70</v>
      </c>
      <c r="AH8" t="s">
        <v>70</v>
      </c>
      <c r="AI8" t="s">
        <v>70</v>
      </c>
      <c r="AJ8" t="s">
        <v>70</v>
      </c>
      <c r="AK8" t="s">
        <v>70</v>
      </c>
      <c r="AL8">
        <v>-77.023787100000007</v>
      </c>
      <c r="AM8">
        <v>38.928537200000001</v>
      </c>
      <c r="AN8">
        <v>0</v>
      </c>
      <c r="AO8" t="s">
        <v>286</v>
      </c>
      <c r="AP8" t="s">
        <v>70</v>
      </c>
    </row>
    <row r="9" spans="1:42" x14ac:dyDescent="0.2">
      <c r="A9" t="s">
        <v>114</v>
      </c>
      <c r="B9" t="s">
        <v>53</v>
      </c>
      <c r="C9" t="s">
        <v>60</v>
      </c>
      <c r="D9" t="s">
        <v>17</v>
      </c>
      <c r="E9" t="s">
        <v>116</v>
      </c>
      <c r="F9">
        <v>1</v>
      </c>
      <c r="G9" s="6">
        <v>11264300</v>
      </c>
      <c r="H9" s="6">
        <v>0</v>
      </c>
      <c r="I9" s="6">
        <v>17026865</v>
      </c>
      <c r="K9" s="6">
        <v>18496</v>
      </c>
      <c r="M9" s="6">
        <v>0</v>
      </c>
      <c r="O9" s="6">
        <v>27959</v>
      </c>
      <c r="Q9" s="6">
        <v>137</v>
      </c>
      <c r="S9" s="6">
        <v>0</v>
      </c>
      <c r="U9" s="6">
        <v>207</v>
      </c>
      <c r="V9" s="6" t="s">
        <v>70</v>
      </c>
      <c r="W9">
        <v>609</v>
      </c>
      <c r="X9">
        <v>82192</v>
      </c>
      <c r="Y9" t="s">
        <v>62</v>
      </c>
      <c r="Z9">
        <v>2012</v>
      </c>
      <c r="AA9" t="s">
        <v>56</v>
      </c>
      <c r="AC9" t="s">
        <v>62</v>
      </c>
      <c r="AD9">
        <v>465</v>
      </c>
      <c r="AE9">
        <v>290</v>
      </c>
      <c r="AF9">
        <v>235</v>
      </c>
      <c r="AG9">
        <v>52</v>
      </c>
      <c r="AH9">
        <v>0.51</v>
      </c>
      <c r="AI9">
        <v>0.11</v>
      </c>
      <c r="AJ9">
        <v>0.62</v>
      </c>
      <c r="AK9" t="s">
        <v>63</v>
      </c>
      <c r="AL9">
        <v>-77.020820099999995</v>
      </c>
      <c r="AM9">
        <v>38.933975199999999</v>
      </c>
      <c r="AN9">
        <v>1</v>
      </c>
      <c r="AO9" t="s">
        <v>115</v>
      </c>
      <c r="AP9">
        <v>296</v>
      </c>
    </row>
    <row r="10" spans="1:42" x14ac:dyDescent="0.2">
      <c r="A10" t="s">
        <v>117</v>
      </c>
      <c r="B10" t="s">
        <v>53</v>
      </c>
      <c r="C10" t="s">
        <v>119</v>
      </c>
      <c r="D10" t="s">
        <v>17</v>
      </c>
      <c r="F10">
        <v>1</v>
      </c>
      <c r="G10" s="6">
        <v>131527974</v>
      </c>
      <c r="H10" s="6">
        <v>0</v>
      </c>
      <c r="I10" s="6">
        <v>132124454</v>
      </c>
      <c r="K10" s="6">
        <v>122923</v>
      </c>
      <c r="M10" s="6">
        <v>0</v>
      </c>
      <c r="O10" s="6">
        <v>123481</v>
      </c>
      <c r="Q10" s="6">
        <v>331</v>
      </c>
      <c r="S10" s="6">
        <v>0</v>
      </c>
      <c r="U10" s="6">
        <v>332</v>
      </c>
      <c r="V10" s="6">
        <v>509</v>
      </c>
      <c r="W10">
        <v>1070</v>
      </c>
      <c r="X10">
        <v>397400</v>
      </c>
      <c r="Y10" t="s">
        <v>55</v>
      </c>
      <c r="Z10">
        <v>2013</v>
      </c>
      <c r="AA10" t="s">
        <v>56</v>
      </c>
      <c r="AC10" t="s">
        <v>55</v>
      </c>
      <c r="AD10">
        <v>781</v>
      </c>
      <c r="AE10">
        <v>266</v>
      </c>
      <c r="AF10">
        <v>573</v>
      </c>
      <c r="AG10">
        <v>188</v>
      </c>
      <c r="AH10">
        <v>0.73</v>
      </c>
      <c r="AI10">
        <v>0.24</v>
      </c>
      <c r="AJ10">
        <v>0.34</v>
      </c>
      <c r="AK10" t="s">
        <v>57</v>
      </c>
      <c r="AL10">
        <v>-77.028050899999997</v>
      </c>
      <c r="AM10">
        <v>38.922418399999998</v>
      </c>
      <c r="AN10">
        <v>1</v>
      </c>
      <c r="AO10" t="s">
        <v>118</v>
      </c>
      <c r="AP10">
        <v>454</v>
      </c>
    </row>
    <row r="11" spans="1:42" x14ac:dyDescent="0.2">
      <c r="A11" t="s">
        <v>293</v>
      </c>
      <c r="B11" t="s">
        <v>236</v>
      </c>
      <c r="C11" t="s">
        <v>242</v>
      </c>
      <c r="D11" t="s">
        <v>70</v>
      </c>
      <c r="E11" t="s">
        <v>70</v>
      </c>
      <c r="F11">
        <v>1</v>
      </c>
      <c r="G11" s="6">
        <v>36448508</v>
      </c>
      <c r="H11" s="6">
        <v>23533944</v>
      </c>
      <c r="I11" s="6">
        <v>59982452</v>
      </c>
      <c r="K11" s="6">
        <v>35487</v>
      </c>
      <c r="M11" s="6">
        <v>22915</v>
      </c>
      <c r="O11" s="6">
        <v>58406</v>
      </c>
      <c r="Q11" s="6">
        <v>682</v>
      </c>
      <c r="S11" s="6">
        <v>280</v>
      </c>
      <c r="U11" s="6">
        <v>714</v>
      </c>
      <c r="V11" s="6">
        <v>67</v>
      </c>
      <c r="W11">
        <v>1027</v>
      </c>
      <c r="X11">
        <v>84000</v>
      </c>
      <c r="Y11" t="s">
        <v>238</v>
      </c>
      <c r="Z11" t="s">
        <v>70</v>
      </c>
      <c r="AA11" t="s">
        <v>243</v>
      </c>
      <c r="AB11" t="s">
        <v>244</v>
      </c>
      <c r="AC11" t="s">
        <v>243</v>
      </c>
      <c r="AD11">
        <v>1256</v>
      </c>
      <c r="AE11">
        <v>113</v>
      </c>
      <c r="AF11">
        <v>0</v>
      </c>
      <c r="AG11">
        <v>0</v>
      </c>
      <c r="AH11">
        <v>0</v>
      </c>
      <c r="AI11">
        <v>0</v>
      </c>
      <c r="AJ11">
        <v>0.06</v>
      </c>
      <c r="AK11" t="s">
        <v>70</v>
      </c>
      <c r="AL11">
        <v>-77.0276499</v>
      </c>
      <c r="AM11">
        <v>38.9263689</v>
      </c>
      <c r="AN11">
        <v>1</v>
      </c>
      <c r="AO11" t="s">
        <v>294</v>
      </c>
      <c r="AP11">
        <v>1119</v>
      </c>
    </row>
    <row r="12" spans="1:42" x14ac:dyDescent="0.2">
      <c r="A12" t="s">
        <v>315</v>
      </c>
      <c r="B12" t="s">
        <v>236</v>
      </c>
      <c r="C12" t="s">
        <v>74</v>
      </c>
      <c r="D12" t="s">
        <v>70</v>
      </c>
      <c r="E12" t="s">
        <v>70</v>
      </c>
      <c r="F12">
        <v>1</v>
      </c>
      <c r="G12" s="6">
        <v>6096304</v>
      </c>
      <c r="H12" s="6">
        <v>6204264</v>
      </c>
      <c r="I12" s="6">
        <v>12300568</v>
      </c>
      <c r="K12" s="6">
        <v>14725</v>
      </c>
      <c r="M12" s="6">
        <v>14986</v>
      </c>
      <c r="O12" s="6">
        <v>29712</v>
      </c>
      <c r="Q12" s="6">
        <v>169</v>
      </c>
      <c r="S12" s="6">
        <v>172</v>
      </c>
      <c r="U12" s="6">
        <v>341</v>
      </c>
      <c r="V12" s="6">
        <v>109</v>
      </c>
      <c r="W12">
        <v>414</v>
      </c>
      <c r="X12">
        <v>36059</v>
      </c>
      <c r="Y12" t="s">
        <v>238</v>
      </c>
      <c r="Z12" t="s">
        <v>70</v>
      </c>
      <c r="AA12" t="s">
        <v>243</v>
      </c>
      <c r="AB12" t="s">
        <v>244</v>
      </c>
      <c r="AC12" t="s">
        <v>243</v>
      </c>
      <c r="AD12">
        <v>331</v>
      </c>
      <c r="AE12">
        <v>94</v>
      </c>
      <c r="AF12">
        <v>170</v>
      </c>
      <c r="AG12">
        <v>48</v>
      </c>
      <c r="AH12">
        <v>0.51</v>
      </c>
      <c r="AI12">
        <v>0.15</v>
      </c>
      <c r="AJ12">
        <v>0.28000000000000003</v>
      </c>
      <c r="AK12" t="s">
        <v>70</v>
      </c>
      <c r="AL12">
        <v>-77.025604999999999</v>
      </c>
      <c r="AM12">
        <v>38.929580999999999</v>
      </c>
      <c r="AN12">
        <v>1</v>
      </c>
      <c r="AO12" t="s">
        <v>316</v>
      </c>
      <c r="AP12">
        <v>127</v>
      </c>
    </row>
    <row r="13" spans="1:42" x14ac:dyDescent="0.2">
      <c r="A13" t="s">
        <v>321</v>
      </c>
      <c r="B13" t="s">
        <v>236</v>
      </c>
      <c r="C13" t="s">
        <v>237</v>
      </c>
      <c r="D13" t="s">
        <v>70</v>
      </c>
      <c r="E13" t="s">
        <v>70</v>
      </c>
      <c r="F13">
        <v>1</v>
      </c>
      <c r="G13" s="6">
        <v>2230312</v>
      </c>
      <c r="H13" s="6" t="s">
        <v>70</v>
      </c>
      <c r="I13" s="6">
        <v>2230312</v>
      </c>
      <c r="K13" s="6" t="s">
        <v>70</v>
      </c>
      <c r="M13" s="6">
        <v>0</v>
      </c>
      <c r="O13" s="6" t="s">
        <v>70</v>
      </c>
      <c r="Q13" s="6">
        <v>46</v>
      </c>
      <c r="S13" s="6">
        <v>0</v>
      </c>
      <c r="U13" s="6">
        <v>46</v>
      </c>
      <c r="V13" s="6" t="s">
        <v>70</v>
      </c>
      <c r="W13" t="s">
        <v>70</v>
      </c>
      <c r="X13">
        <v>48900</v>
      </c>
      <c r="Y13" t="s">
        <v>238</v>
      </c>
      <c r="Z13" t="s">
        <v>70</v>
      </c>
      <c r="AA13" t="s">
        <v>237</v>
      </c>
      <c r="AB13" t="s">
        <v>70</v>
      </c>
      <c r="AC13" t="s">
        <v>239</v>
      </c>
      <c r="AD13" t="s">
        <v>70</v>
      </c>
      <c r="AE13" t="s">
        <v>70</v>
      </c>
      <c r="AF13" t="s">
        <v>70</v>
      </c>
      <c r="AG13" t="s">
        <v>70</v>
      </c>
      <c r="AH13" t="s">
        <v>70</v>
      </c>
      <c r="AI13" t="s">
        <v>70</v>
      </c>
      <c r="AJ13" t="s">
        <v>70</v>
      </c>
      <c r="AK13" t="s">
        <v>70</v>
      </c>
      <c r="AL13">
        <v>-77.029619999999994</v>
      </c>
      <c r="AM13">
        <v>38.918128600000003</v>
      </c>
      <c r="AN13">
        <v>0</v>
      </c>
      <c r="AO13" t="s">
        <v>322</v>
      </c>
      <c r="AP13" t="s">
        <v>70</v>
      </c>
    </row>
    <row r="14" spans="1:42" x14ac:dyDescent="0.2">
      <c r="A14" t="s">
        <v>120</v>
      </c>
      <c r="B14" t="s">
        <v>53</v>
      </c>
      <c r="C14" t="s">
        <v>60</v>
      </c>
      <c r="D14" t="s">
        <v>17</v>
      </c>
      <c r="E14" t="s">
        <v>122</v>
      </c>
      <c r="F14">
        <v>1</v>
      </c>
      <c r="G14" s="6">
        <v>20270264</v>
      </c>
      <c r="H14" s="6">
        <v>0</v>
      </c>
      <c r="I14" s="6">
        <v>20270264</v>
      </c>
      <c r="K14" s="6">
        <v>63345</v>
      </c>
      <c r="M14" s="6">
        <v>0</v>
      </c>
      <c r="O14" s="6">
        <v>63345</v>
      </c>
      <c r="Q14" s="6">
        <v>382</v>
      </c>
      <c r="S14" s="6">
        <v>0</v>
      </c>
      <c r="U14" s="6">
        <v>382</v>
      </c>
      <c r="V14" s="6">
        <v>172</v>
      </c>
      <c r="W14">
        <v>320</v>
      </c>
      <c r="X14">
        <v>53000</v>
      </c>
      <c r="Y14" t="s">
        <v>55</v>
      </c>
      <c r="Z14">
        <v>2004</v>
      </c>
      <c r="AA14" t="s">
        <v>56</v>
      </c>
      <c r="AC14" t="s">
        <v>55</v>
      </c>
      <c r="AD14">
        <v>308</v>
      </c>
      <c r="AE14">
        <v>47</v>
      </c>
      <c r="AF14">
        <v>137</v>
      </c>
      <c r="AG14">
        <v>36</v>
      </c>
      <c r="AH14">
        <v>0.44</v>
      </c>
      <c r="AI14">
        <v>0.12</v>
      </c>
      <c r="AJ14">
        <v>0.15</v>
      </c>
      <c r="AK14" t="s">
        <v>57</v>
      </c>
      <c r="AL14">
        <v>-77.022589800000006</v>
      </c>
      <c r="AM14">
        <v>38.915057699999998</v>
      </c>
      <c r="AN14">
        <v>1</v>
      </c>
      <c r="AO14" t="s">
        <v>121</v>
      </c>
      <c r="AP14">
        <v>224</v>
      </c>
    </row>
    <row r="15" spans="1:42" x14ac:dyDescent="0.2">
      <c r="A15" t="s">
        <v>123</v>
      </c>
      <c r="B15" t="s">
        <v>53</v>
      </c>
      <c r="C15" t="s">
        <v>119</v>
      </c>
      <c r="D15" t="s">
        <v>17</v>
      </c>
      <c r="F15">
        <v>1</v>
      </c>
      <c r="G15" s="6">
        <v>78652173</v>
      </c>
      <c r="H15" s="6">
        <v>0</v>
      </c>
      <c r="I15" s="6">
        <v>78652173</v>
      </c>
      <c r="K15" s="6">
        <v>56180</v>
      </c>
      <c r="M15" s="6">
        <v>0</v>
      </c>
      <c r="O15" s="6">
        <v>56180</v>
      </c>
      <c r="Q15" s="6">
        <v>242</v>
      </c>
      <c r="S15" s="6">
        <v>0</v>
      </c>
      <c r="U15" s="6">
        <v>242</v>
      </c>
      <c r="V15" s="6">
        <v>235</v>
      </c>
      <c r="W15">
        <v>1400</v>
      </c>
      <c r="X15">
        <v>325218</v>
      </c>
      <c r="Y15" t="s">
        <v>83</v>
      </c>
      <c r="Z15">
        <v>2006</v>
      </c>
      <c r="AA15" t="s">
        <v>56</v>
      </c>
      <c r="AC15" t="s">
        <v>55</v>
      </c>
      <c r="AD15">
        <v>1384</v>
      </c>
      <c r="AE15">
        <v>429</v>
      </c>
      <c r="AF15">
        <v>744</v>
      </c>
      <c r="AG15">
        <v>153</v>
      </c>
      <c r="AH15">
        <v>0.54</v>
      </c>
      <c r="AI15">
        <v>0.11</v>
      </c>
      <c r="AJ15">
        <v>0.31</v>
      </c>
      <c r="AK15" t="s">
        <v>57</v>
      </c>
      <c r="AL15">
        <v>-77.035464000000005</v>
      </c>
      <c r="AM15">
        <v>38.929437</v>
      </c>
      <c r="AN15">
        <v>1</v>
      </c>
      <c r="AO15" t="s">
        <v>124</v>
      </c>
      <c r="AP15">
        <v>442</v>
      </c>
    </row>
    <row r="16" spans="1:42" x14ac:dyDescent="0.2">
      <c r="A16" t="s">
        <v>339</v>
      </c>
      <c r="B16" t="s">
        <v>236</v>
      </c>
      <c r="C16" t="s">
        <v>60</v>
      </c>
      <c r="D16" t="s">
        <v>70</v>
      </c>
      <c r="E16" t="s">
        <v>70</v>
      </c>
      <c r="F16">
        <v>1</v>
      </c>
      <c r="G16" s="6">
        <v>1282032</v>
      </c>
      <c r="H16" s="6">
        <v>3392664</v>
      </c>
      <c r="I16" s="6">
        <v>4674696</v>
      </c>
      <c r="K16" s="6">
        <v>7083</v>
      </c>
      <c r="M16" s="6">
        <v>18744</v>
      </c>
      <c r="O16" s="6">
        <v>25827</v>
      </c>
      <c r="Q16" s="6">
        <v>71</v>
      </c>
      <c r="S16" s="6">
        <v>189</v>
      </c>
      <c r="U16" s="6">
        <v>260</v>
      </c>
      <c r="V16" s="6">
        <v>99</v>
      </c>
      <c r="W16">
        <v>181</v>
      </c>
      <c r="X16">
        <v>17976</v>
      </c>
      <c r="Y16" t="s">
        <v>238</v>
      </c>
      <c r="Z16" t="s">
        <v>70</v>
      </c>
      <c r="AA16" t="s">
        <v>243</v>
      </c>
      <c r="AB16" t="s">
        <v>244</v>
      </c>
      <c r="AC16" t="s">
        <v>243</v>
      </c>
      <c r="AD16">
        <v>181</v>
      </c>
      <c r="AE16">
        <v>10</v>
      </c>
      <c r="AF16">
        <v>22</v>
      </c>
      <c r="AG16">
        <v>48</v>
      </c>
      <c r="AH16">
        <v>0.12</v>
      </c>
      <c r="AI16">
        <v>0.27</v>
      </c>
      <c r="AJ16">
        <v>0.06</v>
      </c>
      <c r="AK16" t="s">
        <v>70</v>
      </c>
      <c r="AL16">
        <v>-77.036805799999996</v>
      </c>
      <c r="AM16">
        <v>38.931551800000001</v>
      </c>
      <c r="AN16">
        <v>1</v>
      </c>
      <c r="AO16" t="s">
        <v>340</v>
      </c>
      <c r="AP16">
        <v>3069</v>
      </c>
    </row>
    <row r="17" spans="1:42" x14ac:dyDescent="0.2">
      <c r="A17" t="s">
        <v>341</v>
      </c>
      <c r="B17" t="s">
        <v>236</v>
      </c>
      <c r="C17" t="s">
        <v>60</v>
      </c>
      <c r="D17" t="s">
        <v>70</v>
      </c>
      <c r="E17" t="s">
        <v>70</v>
      </c>
      <c r="F17">
        <v>1</v>
      </c>
      <c r="G17" s="6">
        <v>9258495</v>
      </c>
      <c r="H17" s="6">
        <v>6822816</v>
      </c>
      <c r="I17" s="6">
        <v>16081311</v>
      </c>
      <c r="K17" s="6">
        <v>25435</v>
      </c>
      <c r="M17" s="6">
        <v>18744</v>
      </c>
      <c r="O17" s="6">
        <v>44179</v>
      </c>
      <c r="Q17" s="6">
        <v>185</v>
      </c>
      <c r="S17" s="6">
        <v>136</v>
      </c>
      <c r="U17" s="6">
        <v>322</v>
      </c>
      <c r="V17" s="6">
        <v>206</v>
      </c>
      <c r="W17">
        <v>364</v>
      </c>
      <c r="X17">
        <v>50000</v>
      </c>
      <c r="Y17" t="s">
        <v>238</v>
      </c>
      <c r="Z17" t="s">
        <v>70</v>
      </c>
      <c r="AA17" t="s">
        <v>243</v>
      </c>
      <c r="AB17" t="s">
        <v>244</v>
      </c>
      <c r="AC17" t="s">
        <v>243</v>
      </c>
      <c r="AD17">
        <v>364</v>
      </c>
      <c r="AE17">
        <v>180</v>
      </c>
      <c r="AF17">
        <v>130</v>
      </c>
      <c r="AG17">
        <v>56</v>
      </c>
      <c r="AH17">
        <v>0.36</v>
      </c>
      <c r="AI17">
        <v>0.15</v>
      </c>
      <c r="AJ17">
        <v>0.49</v>
      </c>
      <c r="AK17" t="s">
        <v>70</v>
      </c>
      <c r="AL17">
        <v>-77.033230799999998</v>
      </c>
      <c r="AM17">
        <v>38.927174000000001</v>
      </c>
      <c r="AN17">
        <v>1</v>
      </c>
      <c r="AO17" t="s">
        <v>342</v>
      </c>
      <c r="AP17">
        <v>199</v>
      </c>
    </row>
    <row r="18" spans="1:42" x14ac:dyDescent="0.2">
      <c r="A18" t="s">
        <v>343</v>
      </c>
      <c r="B18" t="s">
        <v>236</v>
      </c>
      <c r="C18" t="s">
        <v>74</v>
      </c>
      <c r="D18" t="s">
        <v>70</v>
      </c>
      <c r="E18" t="s">
        <v>70</v>
      </c>
      <c r="F18">
        <v>1</v>
      </c>
      <c r="G18" s="6">
        <v>645120</v>
      </c>
      <c r="H18" s="6">
        <v>3936240</v>
      </c>
      <c r="I18" s="6">
        <v>4581360</v>
      </c>
      <c r="K18" s="6">
        <v>1573</v>
      </c>
      <c r="M18" s="6">
        <v>9601</v>
      </c>
      <c r="O18" s="6">
        <v>11174</v>
      </c>
      <c r="Q18" s="6">
        <v>32</v>
      </c>
      <c r="S18" s="6">
        <v>195</v>
      </c>
      <c r="U18" s="6">
        <v>227</v>
      </c>
      <c r="V18" s="6">
        <v>96</v>
      </c>
      <c r="W18">
        <v>410</v>
      </c>
      <c r="X18">
        <v>20217</v>
      </c>
      <c r="Y18" t="s">
        <v>238</v>
      </c>
      <c r="Z18" t="s">
        <v>70</v>
      </c>
      <c r="AA18" t="s">
        <v>243</v>
      </c>
      <c r="AB18" t="s">
        <v>244</v>
      </c>
      <c r="AC18" t="s">
        <v>243</v>
      </c>
      <c r="AD18">
        <v>210</v>
      </c>
      <c r="AE18">
        <v>26</v>
      </c>
      <c r="AF18">
        <v>44</v>
      </c>
      <c r="AG18">
        <v>40</v>
      </c>
      <c r="AH18">
        <v>0.21</v>
      </c>
      <c r="AI18">
        <v>0.19</v>
      </c>
      <c r="AJ18">
        <v>0.12</v>
      </c>
      <c r="AK18" t="s">
        <v>70</v>
      </c>
      <c r="AL18">
        <v>-77.0367897</v>
      </c>
      <c r="AM18">
        <v>38.931359700000002</v>
      </c>
      <c r="AN18">
        <v>1</v>
      </c>
      <c r="AO18" t="s">
        <v>344</v>
      </c>
      <c r="AP18">
        <v>248</v>
      </c>
    </row>
    <row r="19" spans="1:42" x14ac:dyDescent="0.2">
      <c r="A19" t="s">
        <v>365</v>
      </c>
      <c r="B19" t="s">
        <v>236</v>
      </c>
      <c r="C19" t="s">
        <v>74</v>
      </c>
      <c r="D19" t="s">
        <v>70</v>
      </c>
      <c r="E19" t="s">
        <v>70</v>
      </c>
      <c r="F19">
        <v>1</v>
      </c>
      <c r="G19" s="6">
        <v>10299664</v>
      </c>
      <c r="H19" s="6">
        <v>7066488</v>
      </c>
      <c r="I19" s="6">
        <v>17366152</v>
      </c>
      <c r="K19" s="6">
        <v>26075</v>
      </c>
      <c r="M19" s="6">
        <v>17890</v>
      </c>
      <c r="O19" s="6">
        <v>43965</v>
      </c>
      <c r="Q19" s="6">
        <v>226</v>
      </c>
      <c r="S19" s="6">
        <v>155</v>
      </c>
      <c r="U19" s="6">
        <v>382</v>
      </c>
      <c r="V19" s="6">
        <v>121</v>
      </c>
      <c r="W19">
        <v>395</v>
      </c>
      <c r="X19">
        <v>45484</v>
      </c>
      <c r="Y19" t="s">
        <v>238</v>
      </c>
      <c r="Z19" t="s">
        <v>70</v>
      </c>
      <c r="AA19" t="s">
        <v>243</v>
      </c>
      <c r="AB19" t="s">
        <v>244</v>
      </c>
      <c r="AC19" t="s">
        <v>243</v>
      </c>
      <c r="AD19">
        <v>377</v>
      </c>
      <c r="AE19">
        <v>54</v>
      </c>
      <c r="AF19">
        <v>157</v>
      </c>
      <c r="AG19">
        <v>77</v>
      </c>
      <c r="AH19">
        <v>0.42</v>
      </c>
      <c r="AI19">
        <v>0.2</v>
      </c>
      <c r="AJ19">
        <v>0.14000000000000001</v>
      </c>
      <c r="AK19" t="s">
        <v>70</v>
      </c>
      <c r="AL19">
        <v>-77.024366900000004</v>
      </c>
      <c r="AM19">
        <v>38.934378799999998</v>
      </c>
      <c r="AN19">
        <v>1</v>
      </c>
      <c r="AO19" t="s">
        <v>366</v>
      </c>
      <c r="AP19">
        <v>146</v>
      </c>
    </row>
    <row r="20" spans="1:42" x14ac:dyDescent="0.2">
      <c r="A20" t="s">
        <v>392</v>
      </c>
      <c r="B20" t="s">
        <v>53</v>
      </c>
      <c r="C20" t="s">
        <v>74</v>
      </c>
      <c r="D20" t="s">
        <v>70</v>
      </c>
      <c r="E20" t="s">
        <v>70</v>
      </c>
      <c r="F20">
        <v>1</v>
      </c>
      <c r="G20" s="6">
        <v>5560714</v>
      </c>
      <c r="H20" s="6">
        <v>0</v>
      </c>
      <c r="I20" s="6">
        <v>5560714</v>
      </c>
      <c r="K20" s="6" t="s">
        <v>70</v>
      </c>
      <c r="M20" s="6">
        <v>0</v>
      </c>
      <c r="O20" s="6">
        <v>13902</v>
      </c>
      <c r="Q20" s="6">
        <v>67</v>
      </c>
      <c r="S20" s="6">
        <v>0</v>
      </c>
      <c r="U20" s="6">
        <v>67</v>
      </c>
      <c r="V20" s="6" t="s">
        <v>70</v>
      </c>
      <c r="W20">
        <v>400</v>
      </c>
      <c r="X20">
        <v>82700</v>
      </c>
      <c r="Y20" t="s">
        <v>69</v>
      </c>
      <c r="Z20" t="s">
        <v>70</v>
      </c>
      <c r="AA20" t="s">
        <v>56</v>
      </c>
      <c r="AB20" t="s">
        <v>394</v>
      </c>
      <c r="AC20" t="s">
        <v>239</v>
      </c>
      <c r="AD20" t="s">
        <v>70</v>
      </c>
      <c r="AE20" t="s">
        <v>70</v>
      </c>
      <c r="AF20" t="s">
        <v>70</v>
      </c>
      <c r="AG20" t="s">
        <v>70</v>
      </c>
      <c r="AH20" t="s">
        <v>70</v>
      </c>
      <c r="AI20" t="s">
        <v>70</v>
      </c>
      <c r="AJ20" t="s">
        <v>70</v>
      </c>
      <c r="AK20" t="s">
        <v>70</v>
      </c>
      <c r="AL20">
        <v>-77.025166400000003</v>
      </c>
      <c r="AM20">
        <v>38.917684600000001</v>
      </c>
      <c r="AN20">
        <v>0</v>
      </c>
      <c r="AO20" t="s">
        <v>393</v>
      </c>
      <c r="AP20" t="s">
        <v>70</v>
      </c>
    </row>
    <row r="21" spans="1:42" x14ac:dyDescent="0.2">
      <c r="A21" t="s">
        <v>130</v>
      </c>
      <c r="B21" t="s">
        <v>53</v>
      </c>
      <c r="C21" t="s">
        <v>60</v>
      </c>
      <c r="D21" t="s">
        <v>17</v>
      </c>
      <c r="E21" t="s">
        <v>116</v>
      </c>
      <c r="F21">
        <v>1</v>
      </c>
      <c r="G21" s="6">
        <v>32500688</v>
      </c>
      <c r="H21" s="6">
        <v>0</v>
      </c>
      <c r="I21" s="6">
        <v>32500688</v>
      </c>
      <c r="K21" s="6">
        <v>73865</v>
      </c>
      <c r="M21" s="6">
        <v>0</v>
      </c>
      <c r="O21" s="6">
        <v>73865</v>
      </c>
      <c r="Q21" s="6">
        <v>379</v>
      </c>
      <c r="S21" s="6">
        <v>0</v>
      </c>
      <c r="U21" s="6">
        <v>379</v>
      </c>
      <c r="V21" s="6">
        <v>214</v>
      </c>
      <c r="W21">
        <v>440</v>
      </c>
      <c r="X21">
        <v>85696</v>
      </c>
      <c r="Y21" t="s">
        <v>55</v>
      </c>
      <c r="Z21">
        <v>2009</v>
      </c>
      <c r="AA21" t="s">
        <v>56</v>
      </c>
      <c r="AC21" t="s">
        <v>55</v>
      </c>
      <c r="AD21">
        <v>400</v>
      </c>
      <c r="AE21">
        <v>164</v>
      </c>
      <c r="AF21">
        <v>215</v>
      </c>
      <c r="AG21">
        <v>42</v>
      </c>
      <c r="AH21">
        <v>0.54</v>
      </c>
      <c r="AI21">
        <v>0.11</v>
      </c>
      <c r="AJ21">
        <v>0.41</v>
      </c>
      <c r="AK21" t="s">
        <v>57</v>
      </c>
      <c r="AL21">
        <v>-77.038397500000002</v>
      </c>
      <c r="AM21">
        <v>38.9239587</v>
      </c>
      <c r="AN21">
        <v>1</v>
      </c>
      <c r="AO21" t="s">
        <v>131</v>
      </c>
      <c r="AP21">
        <v>227</v>
      </c>
    </row>
    <row r="22" spans="1:42" x14ac:dyDescent="0.2">
      <c r="A22" t="s">
        <v>401</v>
      </c>
      <c r="B22" t="s">
        <v>236</v>
      </c>
      <c r="C22" t="s">
        <v>237</v>
      </c>
      <c r="D22" t="s">
        <v>70</v>
      </c>
      <c r="E22" t="s">
        <v>70</v>
      </c>
      <c r="F22">
        <v>1</v>
      </c>
      <c r="G22" s="6">
        <v>5810972</v>
      </c>
      <c r="H22" s="6" t="s">
        <v>70</v>
      </c>
      <c r="I22" s="6">
        <v>5810972</v>
      </c>
      <c r="K22" s="6" t="s">
        <v>70</v>
      </c>
      <c r="M22" s="6">
        <v>0</v>
      </c>
      <c r="O22" s="6" t="s">
        <v>70</v>
      </c>
      <c r="Q22" s="6">
        <v>198</v>
      </c>
      <c r="S22" s="6">
        <v>0</v>
      </c>
      <c r="U22" s="6">
        <v>198</v>
      </c>
      <c r="V22" s="6" t="s">
        <v>70</v>
      </c>
      <c r="W22" t="s">
        <v>70</v>
      </c>
      <c r="X22">
        <v>29300</v>
      </c>
      <c r="Y22" t="s">
        <v>238</v>
      </c>
      <c r="Z22" t="s">
        <v>70</v>
      </c>
      <c r="AA22" t="s">
        <v>237</v>
      </c>
      <c r="AB22" t="s">
        <v>70</v>
      </c>
      <c r="AC22" t="s">
        <v>239</v>
      </c>
      <c r="AD22" t="s">
        <v>70</v>
      </c>
      <c r="AE22" t="s">
        <v>70</v>
      </c>
      <c r="AF22" t="s">
        <v>70</v>
      </c>
      <c r="AG22" t="s">
        <v>70</v>
      </c>
      <c r="AH22" t="s">
        <v>70</v>
      </c>
      <c r="AI22" t="s">
        <v>70</v>
      </c>
      <c r="AJ22" t="s">
        <v>70</v>
      </c>
      <c r="AK22" t="s">
        <v>70</v>
      </c>
      <c r="AL22">
        <v>-77.023658400000002</v>
      </c>
      <c r="AM22">
        <v>38.915379100000003</v>
      </c>
      <c r="AN22">
        <v>0</v>
      </c>
      <c r="AO22" t="s">
        <v>402</v>
      </c>
      <c r="AP22" t="s">
        <v>70</v>
      </c>
    </row>
    <row r="23" spans="1:42" x14ac:dyDescent="0.2">
      <c r="A23" t="s">
        <v>411</v>
      </c>
      <c r="B23" t="s">
        <v>236</v>
      </c>
      <c r="C23" t="s">
        <v>74</v>
      </c>
      <c r="D23" t="s">
        <v>70</v>
      </c>
      <c r="E23" t="s">
        <v>70</v>
      </c>
      <c r="F23">
        <v>1</v>
      </c>
      <c r="G23" s="6">
        <v>8215644</v>
      </c>
      <c r="H23" s="6">
        <v>5510736</v>
      </c>
      <c r="I23" s="6">
        <v>13726380</v>
      </c>
      <c r="K23" s="6">
        <v>22821</v>
      </c>
      <c r="M23" s="6">
        <v>15308</v>
      </c>
      <c r="O23" s="6">
        <v>38129</v>
      </c>
      <c r="Q23" s="6">
        <v>392</v>
      </c>
      <c r="S23" s="6">
        <v>263</v>
      </c>
      <c r="U23" s="6">
        <v>655</v>
      </c>
      <c r="V23" s="6">
        <v>71</v>
      </c>
      <c r="W23">
        <v>360</v>
      </c>
      <c r="X23">
        <v>20968</v>
      </c>
      <c r="Y23" t="s">
        <v>238</v>
      </c>
      <c r="Z23" t="s">
        <v>70</v>
      </c>
      <c r="AA23" t="s">
        <v>243</v>
      </c>
      <c r="AB23" t="s">
        <v>244</v>
      </c>
      <c r="AC23" t="s">
        <v>243</v>
      </c>
      <c r="AD23">
        <v>294</v>
      </c>
      <c r="AE23">
        <v>11</v>
      </c>
      <c r="AF23">
        <v>115</v>
      </c>
      <c r="AG23">
        <v>9</v>
      </c>
      <c r="AH23">
        <v>0.39</v>
      </c>
      <c r="AI23">
        <v>0.03</v>
      </c>
      <c r="AJ23">
        <v>0.04</v>
      </c>
      <c r="AK23" t="s">
        <v>70</v>
      </c>
      <c r="AL23">
        <v>-77.018875699999995</v>
      </c>
      <c r="AM23">
        <v>38.922851100000003</v>
      </c>
      <c r="AN23">
        <v>1</v>
      </c>
      <c r="AO23" t="s">
        <v>412</v>
      </c>
      <c r="AP23">
        <v>115</v>
      </c>
    </row>
    <row r="24" spans="1:42" x14ac:dyDescent="0.2">
      <c r="A24" t="s">
        <v>444</v>
      </c>
      <c r="B24" t="s">
        <v>236</v>
      </c>
      <c r="C24" t="s">
        <v>150</v>
      </c>
      <c r="D24" t="s">
        <v>70</v>
      </c>
      <c r="E24" t="s">
        <v>70</v>
      </c>
      <c r="F24">
        <v>1</v>
      </c>
      <c r="G24" s="6">
        <v>3701585</v>
      </c>
      <c r="H24" s="6">
        <v>3561360</v>
      </c>
      <c r="I24" s="6">
        <v>7262945</v>
      </c>
      <c r="K24" s="6">
        <v>16451</v>
      </c>
      <c r="M24" s="6">
        <v>15828</v>
      </c>
      <c r="O24" s="6">
        <v>32280</v>
      </c>
      <c r="Q24" s="6">
        <v>239</v>
      </c>
      <c r="S24" s="6">
        <v>230</v>
      </c>
      <c r="U24" s="6">
        <v>469</v>
      </c>
      <c r="V24" s="6">
        <v>82</v>
      </c>
      <c r="W24">
        <v>225</v>
      </c>
      <c r="X24">
        <v>15500</v>
      </c>
      <c r="Y24" t="s">
        <v>238</v>
      </c>
      <c r="Z24" t="s">
        <v>70</v>
      </c>
      <c r="AA24" t="s">
        <v>243</v>
      </c>
      <c r="AB24" t="s">
        <v>244</v>
      </c>
      <c r="AC24" t="s">
        <v>243</v>
      </c>
      <c r="AD24">
        <v>190</v>
      </c>
      <c r="AE24">
        <v>36</v>
      </c>
      <c r="AF24">
        <v>0</v>
      </c>
      <c r="AG24">
        <v>6</v>
      </c>
      <c r="AH24">
        <v>0</v>
      </c>
      <c r="AI24">
        <v>0.03</v>
      </c>
      <c r="AJ24">
        <v>0.19</v>
      </c>
      <c r="AK24" t="s">
        <v>70</v>
      </c>
      <c r="AL24">
        <v>-77.035776799999994</v>
      </c>
      <c r="AM24">
        <v>38.9285225</v>
      </c>
      <c r="AN24">
        <v>1</v>
      </c>
      <c r="AO24" t="s">
        <v>445</v>
      </c>
      <c r="AP24">
        <v>104</v>
      </c>
    </row>
    <row r="25" spans="1:42" x14ac:dyDescent="0.2">
      <c r="A25" t="s">
        <v>132</v>
      </c>
      <c r="B25" t="s">
        <v>53</v>
      </c>
      <c r="C25" t="s">
        <v>60</v>
      </c>
      <c r="D25" t="s">
        <v>17</v>
      </c>
      <c r="E25" t="s">
        <v>134</v>
      </c>
      <c r="F25">
        <v>1</v>
      </c>
      <c r="G25" s="6">
        <v>2970097</v>
      </c>
      <c r="H25" s="6">
        <v>54503000</v>
      </c>
      <c r="I25" s="6">
        <v>64904196</v>
      </c>
      <c r="K25" s="6">
        <v>6319</v>
      </c>
      <c r="M25" s="6">
        <v>115964</v>
      </c>
      <c r="O25" s="6">
        <v>138094</v>
      </c>
      <c r="Q25" s="6">
        <v>18</v>
      </c>
      <c r="S25" s="6">
        <v>335</v>
      </c>
      <c r="U25" s="6">
        <v>399</v>
      </c>
      <c r="V25" s="6">
        <v>414</v>
      </c>
      <c r="W25">
        <v>470</v>
      </c>
      <c r="X25">
        <v>162688</v>
      </c>
      <c r="Y25" t="s">
        <v>69</v>
      </c>
      <c r="Z25">
        <v>2015</v>
      </c>
      <c r="AA25" t="s">
        <v>55</v>
      </c>
      <c r="AB25">
        <v>2017</v>
      </c>
      <c r="AC25" t="s">
        <v>55</v>
      </c>
      <c r="AD25">
        <v>393</v>
      </c>
      <c r="AE25">
        <v>189</v>
      </c>
      <c r="AF25">
        <v>143</v>
      </c>
      <c r="AG25">
        <v>41</v>
      </c>
      <c r="AH25">
        <v>0.36</v>
      </c>
      <c r="AI25">
        <v>0.1</v>
      </c>
      <c r="AJ25">
        <v>0.48</v>
      </c>
      <c r="AK25" t="s">
        <v>71</v>
      </c>
      <c r="AL25">
        <v>-77.041636100000005</v>
      </c>
      <c r="AM25">
        <v>38.918393799999997</v>
      </c>
      <c r="AN25">
        <v>1</v>
      </c>
      <c r="AO25" t="s">
        <v>133</v>
      </c>
      <c r="AP25">
        <v>284</v>
      </c>
    </row>
    <row r="26" spans="1:42" x14ac:dyDescent="0.2">
      <c r="A26" t="s">
        <v>464</v>
      </c>
      <c r="B26" t="s">
        <v>236</v>
      </c>
      <c r="C26" t="s">
        <v>237</v>
      </c>
      <c r="D26" t="s">
        <v>70</v>
      </c>
      <c r="E26" t="s">
        <v>70</v>
      </c>
      <c r="F26">
        <v>1</v>
      </c>
      <c r="G26" s="6">
        <v>2571219</v>
      </c>
      <c r="H26" s="6" t="s">
        <v>70</v>
      </c>
      <c r="I26" s="6">
        <v>2571219</v>
      </c>
      <c r="K26" s="6" t="s">
        <v>70</v>
      </c>
      <c r="M26" s="6">
        <v>0</v>
      </c>
      <c r="O26" s="6" t="s">
        <v>70</v>
      </c>
      <c r="Q26" s="6">
        <v>88</v>
      </c>
      <c r="S26" s="6">
        <v>0</v>
      </c>
      <c r="U26" s="6">
        <v>88</v>
      </c>
      <c r="V26" s="6" t="s">
        <v>70</v>
      </c>
      <c r="W26" t="s">
        <v>70</v>
      </c>
      <c r="X26">
        <v>29300</v>
      </c>
      <c r="Y26" t="s">
        <v>238</v>
      </c>
      <c r="Z26" t="s">
        <v>70</v>
      </c>
      <c r="AA26" t="s">
        <v>237</v>
      </c>
      <c r="AB26" t="s">
        <v>70</v>
      </c>
      <c r="AC26" t="s">
        <v>239</v>
      </c>
      <c r="AD26" t="s">
        <v>70</v>
      </c>
      <c r="AE26" t="s">
        <v>70</v>
      </c>
      <c r="AF26" t="s">
        <v>70</v>
      </c>
      <c r="AG26" t="s">
        <v>70</v>
      </c>
      <c r="AH26" t="s">
        <v>70</v>
      </c>
      <c r="AI26" t="s">
        <v>70</v>
      </c>
      <c r="AJ26" t="s">
        <v>70</v>
      </c>
      <c r="AK26" t="s">
        <v>70</v>
      </c>
      <c r="AL26">
        <v>-77.023658400000002</v>
      </c>
      <c r="AM26">
        <v>38.915379100000003</v>
      </c>
      <c r="AN26">
        <v>0</v>
      </c>
      <c r="AO26" t="s">
        <v>402</v>
      </c>
      <c r="AP26" t="s">
        <v>70</v>
      </c>
    </row>
    <row r="27" spans="1:42" x14ac:dyDescent="0.2">
      <c r="A27" t="s">
        <v>470</v>
      </c>
      <c r="B27" t="s">
        <v>236</v>
      </c>
      <c r="C27" t="s">
        <v>127</v>
      </c>
      <c r="D27" t="s">
        <v>70</v>
      </c>
      <c r="E27" t="s">
        <v>70</v>
      </c>
      <c r="F27">
        <v>1</v>
      </c>
      <c r="G27" s="6">
        <v>20265712</v>
      </c>
      <c r="H27" s="6">
        <v>11977416</v>
      </c>
      <c r="I27" s="6">
        <v>32243128</v>
      </c>
      <c r="K27" s="6">
        <v>28225</v>
      </c>
      <c r="M27" s="6">
        <v>16682</v>
      </c>
      <c r="O27" s="6">
        <v>44907</v>
      </c>
      <c r="Q27" s="6">
        <v>327</v>
      </c>
      <c r="S27" s="6">
        <v>193</v>
      </c>
      <c r="U27" s="6">
        <v>521</v>
      </c>
      <c r="V27" s="6">
        <v>97</v>
      </c>
      <c r="W27">
        <v>718</v>
      </c>
      <c r="X27">
        <v>61900</v>
      </c>
      <c r="Y27" t="s">
        <v>238</v>
      </c>
      <c r="Z27" t="s">
        <v>70</v>
      </c>
      <c r="AA27" t="s">
        <v>243</v>
      </c>
      <c r="AB27" t="s">
        <v>244</v>
      </c>
      <c r="AC27" t="s">
        <v>243</v>
      </c>
      <c r="AD27">
        <v>639</v>
      </c>
      <c r="AE27">
        <v>176</v>
      </c>
      <c r="AF27">
        <v>294</v>
      </c>
      <c r="AG27">
        <v>77</v>
      </c>
      <c r="AH27">
        <v>0.46</v>
      </c>
      <c r="AI27">
        <v>0.12</v>
      </c>
      <c r="AJ27">
        <v>0.28000000000000003</v>
      </c>
      <c r="AK27" t="s">
        <v>70</v>
      </c>
      <c r="AL27">
        <v>-77.029937500000003</v>
      </c>
      <c r="AM27">
        <v>38.9185351</v>
      </c>
      <c r="AN27">
        <v>1</v>
      </c>
      <c r="AO27" t="s">
        <v>471</v>
      </c>
      <c r="AP27">
        <v>165</v>
      </c>
    </row>
    <row r="28" spans="1:42" x14ac:dyDescent="0.2">
      <c r="A28" t="s">
        <v>602</v>
      </c>
      <c r="B28" t="s">
        <v>53</v>
      </c>
      <c r="C28" t="s">
        <v>74</v>
      </c>
      <c r="D28" t="s">
        <v>22</v>
      </c>
      <c r="E28" t="s">
        <v>70</v>
      </c>
      <c r="F28">
        <v>1</v>
      </c>
      <c r="G28" s="6">
        <v>3803375</v>
      </c>
      <c r="H28" s="6">
        <v>12236000</v>
      </c>
      <c r="I28" s="6">
        <v>16039375</v>
      </c>
      <c r="K28" s="6">
        <v>11739</v>
      </c>
      <c r="M28" s="6">
        <v>37765</v>
      </c>
      <c r="O28" s="6">
        <v>49504</v>
      </c>
      <c r="Q28" s="6">
        <v>64</v>
      </c>
      <c r="S28" s="6">
        <v>206</v>
      </c>
      <c r="U28" s="6">
        <v>270</v>
      </c>
      <c r="V28" s="6" t="s">
        <v>70</v>
      </c>
      <c r="W28">
        <v>324</v>
      </c>
      <c r="X28">
        <v>59400</v>
      </c>
      <c r="Y28" t="s">
        <v>69</v>
      </c>
      <c r="Z28" t="s">
        <v>70</v>
      </c>
      <c r="AA28" t="s">
        <v>62</v>
      </c>
      <c r="AB28">
        <v>2019</v>
      </c>
      <c r="AC28" t="s">
        <v>62</v>
      </c>
      <c r="AD28">
        <v>314</v>
      </c>
      <c r="AE28" t="s">
        <v>70</v>
      </c>
      <c r="AF28" t="s">
        <v>70</v>
      </c>
      <c r="AG28" t="s">
        <v>70</v>
      </c>
      <c r="AH28" t="s">
        <v>70</v>
      </c>
      <c r="AI28" t="s">
        <v>70</v>
      </c>
      <c r="AJ28" t="s">
        <v>70</v>
      </c>
      <c r="AK28" t="s">
        <v>71</v>
      </c>
      <c r="AL28">
        <v>-77.044392799999997</v>
      </c>
      <c r="AM28">
        <v>38.917256100000003</v>
      </c>
      <c r="AN28">
        <v>1</v>
      </c>
      <c r="AO28" t="s">
        <v>603</v>
      </c>
      <c r="AP28">
        <v>292</v>
      </c>
    </row>
    <row r="29" spans="1:42" x14ac:dyDescent="0.2">
      <c r="A29" t="s">
        <v>533</v>
      </c>
      <c r="B29" t="s">
        <v>236</v>
      </c>
      <c r="C29" t="s">
        <v>150</v>
      </c>
      <c r="D29" t="s">
        <v>70</v>
      </c>
      <c r="E29" t="s">
        <v>70</v>
      </c>
      <c r="F29">
        <v>1</v>
      </c>
      <c r="G29" s="6">
        <v>5675141</v>
      </c>
      <c r="H29" s="6">
        <v>6804072</v>
      </c>
      <c r="I29" s="6">
        <v>12479213</v>
      </c>
      <c r="K29" s="6">
        <v>15134</v>
      </c>
      <c r="M29" s="6">
        <v>18144</v>
      </c>
      <c r="O29" s="6">
        <v>33278</v>
      </c>
      <c r="Q29" s="6">
        <v>181</v>
      </c>
      <c r="S29" s="6">
        <v>217</v>
      </c>
      <c r="U29" s="6">
        <v>398</v>
      </c>
      <c r="V29" s="6">
        <v>86</v>
      </c>
      <c r="W29">
        <v>375</v>
      </c>
      <c r="X29">
        <v>31352</v>
      </c>
      <c r="Y29" t="s">
        <v>238</v>
      </c>
      <c r="Z29" t="s">
        <v>70</v>
      </c>
      <c r="AA29" t="s">
        <v>243</v>
      </c>
      <c r="AB29" t="s">
        <v>244</v>
      </c>
      <c r="AC29" t="s">
        <v>243</v>
      </c>
      <c r="AD29">
        <v>363</v>
      </c>
      <c r="AE29">
        <v>203</v>
      </c>
      <c r="AF29">
        <v>0</v>
      </c>
      <c r="AG29">
        <v>13</v>
      </c>
      <c r="AH29">
        <v>0</v>
      </c>
      <c r="AI29">
        <v>0.04</v>
      </c>
      <c r="AJ29">
        <v>0.56000000000000005</v>
      </c>
      <c r="AK29" t="s">
        <v>70</v>
      </c>
      <c r="AL29">
        <v>-77.035776799999994</v>
      </c>
      <c r="AM29">
        <v>38.9285225</v>
      </c>
      <c r="AN29">
        <v>1</v>
      </c>
      <c r="AO29" t="s">
        <v>445</v>
      </c>
      <c r="AP29">
        <v>168</v>
      </c>
    </row>
    <row r="30" spans="1:42" x14ac:dyDescent="0.2">
      <c r="A30" t="s">
        <v>142</v>
      </c>
      <c r="B30" t="s">
        <v>53</v>
      </c>
      <c r="C30" t="s">
        <v>60</v>
      </c>
      <c r="D30" t="s">
        <v>17</v>
      </c>
      <c r="E30" t="s">
        <v>137</v>
      </c>
      <c r="F30">
        <v>1</v>
      </c>
      <c r="G30" s="6">
        <v>3644743</v>
      </c>
      <c r="H30" s="6">
        <v>0</v>
      </c>
      <c r="I30" s="6">
        <v>3644743</v>
      </c>
      <c r="K30" s="6">
        <v>7289</v>
      </c>
      <c r="M30" s="6">
        <v>0</v>
      </c>
      <c r="O30" s="6">
        <v>7289</v>
      </c>
      <c r="Q30" s="6">
        <v>55</v>
      </c>
      <c r="S30" s="6">
        <v>0</v>
      </c>
      <c r="U30" s="6">
        <v>55</v>
      </c>
      <c r="V30" s="6">
        <v>134</v>
      </c>
      <c r="W30">
        <v>500</v>
      </c>
      <c r="X30">
        <v>66592</v>
      </c>
      <c r="Y30" t="s">
        <v>62</v>
      </c>
      <c r="Z30">
        <v>2009</v>
      </c>
      <c r="AA30" t="s">
        <v>56</v>
      </c>
      <c r="AC30" t="s">
        <v>62</v>
      </c>
      <c r="AD30">
        <v>498</v>
      </c>
      <c r="AE30">
        <v>167</v>
      </c>
      <c r="AF30">
        <v>302</v>
      </c>
      <c r="AG30">
        <v>69</v>
      </c>
      <c r="AH30">
        <v>0.61</v>
      </c>
      <c r="AI30">
        <v>0.14000000000000001</v>
      </c>
      <c r="AJ30">
        <v>0.34</v>
      </c>
      <c r="AK30" t="s">
        <v>63</v>
      </c>
      <c r="AL30">
        <v>-77.029700899999995</v>
      </c>
      <c r="AM30">
        <v>38.928635900000003</v>
      </c>
      <c r="AN30">
        <v>1</v>
      </c>
      <c r="AO30" t="s">
        <v>143</v>
      </c>
      <c r="AP30">
        <v>328</v>
      </c>
    </row>
    <row r="31" spans="1:42" x14ac:dyDescent="0.2">
      <c r="A31" t="s">
        <v>161</v>
      </c>
      <c r="B31" t="s">
        <v>53</v>
      </c>
      <c r="C31" t="s">
        <v>150</v>
      </c>
      <c r="D31" t="s">
        <v>24</v>
      </c>
      <c r="F31">
        <v>1</v>
      </c>
      <c r="G31" s="6">
        <v>0</v>
      </c>
      <c r="H31" s="6">
        <v>9900000</v>
      </c>
      <c r="I31" s="6">
        <v>9900000</v>
      </c>
      <c r="K31" s="6">
        <v>0</v>
      </c>
      <c r="M31" s="6">
        <v>28286</v>
      </c>
      <c r="O31" s="6">
        <v>28286</v>
      </c>
      <c r="Q31" s="6">
        <v>0</v>
      </c>
      <c r="S31" s="6">
        <v>200</v>
      </c>
      <c r="U31" s="6">
        <v>200</v>
      </c>
      <c r="V31" s="6" t="s">
        <v>70</v>
      </c>
      <c r="W31">
        <v>350</v>
      </c>
      <c r="X31">
        <v>49496</v>
      </c>
      <c r="Y31" t="s">
        <v>69</v>
      </c>
      <c r="Z31" t="s">
        <v>70</v>
      </c>
      <c r="AA31" t="s">
        <v>62</v>
      </c>
      <c r="AB31">
        <v>2021</v>
      </c>
      <c r="AC31" t="s">
        <v>62</v>
      </c>
      <c r="AD31">
        <v>244</v>
      </c>
      <c r="AE31">
        <v>2</v>
      </c>
      <c r="AF31">
        <v>0</v>
      </c>
      <c r="AG31">
        <v>45</v>
      </c>
      <c r="AH31">
        <v>0</v>
      </c>
      <c r="AI31">
        <v>0.18</v>
      </c>
      <c r="AJ31">
        <v>0.01</v>
      </c>
      <c r="AK31" t="s">
        <v>71</v>
      </c>
      <c r="AL31">
        <v>-77.016715599999998</v>
      </c>
      <c r="AM31">
        <v>38.920216799999999</v>
      </c>
      <c r="AN31">
        <v>1</v>
      </c>
      <c r="AO31" t="s">
        <v>162</v>
      </c>
      <c r="AP31">
        <v>474</v>
      </c>
    </row>
    <row r="32" spans="1:42" x14ac:dyDescent="0.2">
      <c r="A32" t="s">
        <v>566</v>
      </c>
      <c r="B32" t="s">
        <v>236</v>
      </c>
      <c r="C32" t="s">
        <v>150</v>
      </c>
      <c r="D32" t="s">
        <v>70</v>
      </c>
      <c r="E32" t="s">
        <v>70</v>
      </c>
      <c r="F32">
        <v>1</v>
      </c>
      <c r="G32" s="6">
        <v>2831123</v>
      </c>
      <c r="H32" s="6">
        <v>2099328</v>
      </c>
      <c r="I32" s="6">
        <v>4930451</v>
      </c>
      <c r="K32" s="6">
        <v>28311</v>
      </c>
      <c r="M32" s="6">
        <v>20993</v>
      </c>
      <c r="O32" s="6">
        <v>49305</v>
      </c>
      <c r="Q32" s="6">
        <v>242</v>
      </c>
      <c r="S32" s="6">
        <v>179</v>
      </c>
      <c r="U32" s="6">
        <v>421</v>
      </c>
      <c r="V32" s="6">
        <v>105</v>
      </c>
      <c r="W32">
        <v>100</v>
      </c>
      <c r="X32">
        <v>11709</v>
      </c>
      <c r="Y32" t="s">
        <v>238</v>
      </c>
      <c r="Z32" t="s">
        <v>70</v>
      </c>
      <c r="AA32" t="s">
        <v>243</v>
      </c>
      <c r="AB32" t="s">
        <v>244</v>
      </c>
      <c r="AC32" t="s">
        <v>243</v>
      </c>
      <c r="AD32">
        <v>112</v>
      </c>
      <c r="AE32">
        <v>7</v>
      </c>
      <c r="AF32">
        <v>0</v>
      </c>
      <c r="AG32">
        <v>10</v>
      </c>
      <c r="AH32">
        <v>0</v>
      </c>
      <c r="AI32">
        <v>0.09</v>
      </c>
      <c r="AJ32">
        <v>0.06</v>
      </c>
      <c r="AK32" t="s">
        <v>70</v>
      </c>
      <c r="AL32">
        <v>-77.032738199999997</v>
      </c>
      <c r="AM32">
        <v>38.9277886</v>
      </c>
      <c r="AN32">
        <v>1</v>
      </c>
      <c r="AO32" t="s">
        <v>567</v>
      </c>
      <c r="AP32">
        <v>128</v>
      </c>
    </row>
    <row r="33" spans="1:42" x14ac:dyDescent="0.2">
      <c r="G33" s="12">
        <f>SUM(G2:G32)</f>
        <v>429425849</v>
      </c>
      <c r="H33" s="12">
        <f t="shared" ref="H33:U33" si="0">SUM(H2:H32)</f>
        <v>303768632</v>
      </c>
      <c r="I33" s="12">
        <f t="shared" si="0"/>
        <v>753091175</v>
      </c>
      <c r="J33" s="12"/>
      <c r="K33" s="12">
        <f t="shared" si="0"/>
        <v>731554</v>
      </c>
      <c r="L33" s="12"/>
      <c r="M33" s="12">
        <f>SUM(M2:M32)</f>
        <v>667812</v>
      </c>
      <c r="N33" s="12"/>
      <c r="O33" s="12">
        <f>SUM(O2:O32)</f>
        <v>1364685</v>
      </c>
      <c r="P33" s="12"/>
      <c r="Q33" s="12">
        <f>SUM(Q2:Q32)</f>
        <v>5438</v>
      </c>
      <c r="R33" s="12"/>
      <c r="S33" s="12">
        <f>SUM(S2:S32)</f>
        <v>5395</v>
      </c>
      <c r="T33" s="12"/>
      <c r="U33" s="12">
        <f t="shared" si="0"/>
        <v>11678</v>
      </c>
      <c r="V33" s="12">
        <f>SUM(V2:V32)</f>
        <v>3560</v>
      </c>
    </row>
    <row r="34" spans="1:42" x14ac:dyDescent="0.2"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6" spans="1:42" s="25" customFormat="1" x14ac:dyDescent="0.2">
      <c r="A36" s="25" t="s">
        <v>195</v>
      </c>
      <c r="B36" s="25" t="s">
        <v>53</v>
      </c>
      <c r="C36" s="25" t="s">
        <v>60</v>
      </c>
      <c r="D36" s="25" t="s">
        <v>20</v>
      </c>
      <c r="E36" s="25" t="s">
        <v>197</v>
      </c>
      <c r="F36" s="25">
        <v>2</v>
      </c>
      <c r="G36" s="26">
        <v>5993305</v>
      </c>
      <c r="H36" s="26">
        <v>0</v>
      </c>
      <c r="I36" s="26">
        <v>5993305</v>
      </c>
      <c r="J36" s="26"/>
      <c r="K36" s="26">
        <v>14983</v>
      </c>
      <c r="L36" s="26"/>
      <c r="M36" s="26">
        <v>0</v>
      </c>
      <c r="N36" s="26"/>
      <c r="O36" s="26">
        <v>14983</v>
      </c>
      <c r="P36" s="26"/>
      <c r="Q36" s="26">
        <v>85</v>
      </c>
      <c r="R36" s="26"/>
      <c r="S36" s="26">
        <v>0</v>
      </c>
      <c r="T36" s="26"/>
      <c r="U36" s="26">
        <v>85</v>
      </c>
      <c r="V36" s="26">
        <v>205</v>
      </c>
      <c r="W36" s="25">
        <v>400</v>
      </c>
      <c r="X36" s="25">
        <v>70800</v>
      </c>
      <c r="Y36" s="25" t="s">
        <v>62</v>
      </c>
      <c r="Z36" s="25">
        <v>2012</v>
      </c>
      <c r="AA36" s="25" t="s">
        <v>56</v>
      </c>
      <c r="AC36" s="25" t="s">
        <v>62</v>
      </c>
      <c r="AD36" s="25">
        <v>345</v>
      </c>
      <c r="AE36" s="25">
        <v>6</v>
      </c>
      <c r="AF36" s="25">
        <v>254</v>
      </c>
      <c r="AG36" s="25">
        <v>90</v>
      </c>
      <c r="AH36" s="25">
        <v>0.74</v>
      </c>
      <c r="AI36" s="25">
        <v>0.26</v>
      </c>
      <c r="AJ36" s="25">
        <v>0.02</v>
      </c>
      <c r="AK36" s="25" t="s">
        <v>63</v>
      </c>
      <c r="AL36" s="25">
        <v>-77.029122099999995</v>
      </c>
      <c r="AM36" s="25">
        <v>38.901592600000001</v>
      </c>
      <c r="AN36" s="25">
        <v>1</v>
      </c>
      <c r="AO36" s="25" t="s">
        <v>196</v>
      </c>
      <c r="AP36" s="25">
        <v>203</v>
      </c>
    </row>
    <row r="37" spans="1:42" x14ac:dyDescent="0.2">
      <c r="A37" t="s">
        <v>273</v>
      </c>
      <c r="B37" t="s">
        <v>236</v>
      </c>
      <c r="C37" t="s">
        <v>119</v>
      </c>
      <c r="D37" t="s">
        <v>70</v>
      </c>
      <c r="E37" t="s">
        <v>70</v>
      </c>
      <c r="F37">
        <v>2</v>
      </c>
      <c r="G37" s="6">
        <v>4551672</v>
      </c>
      <c r="H37" s="6">
        <v>10327944</v>
      </c>
      <c r="I37" s="6">
        <v>14879616</v>
      </c>
      <c r="K37" s="6">
        <v>7341</v>
      </c>
      <c r="M37" s="6">
        <v>16658</v>
      </c>
      <c r="O37" s="6">
        <v>23999</v>
      </c>
      <c r="Q37" s="6">
        <v>103</v>
      </c>
      <c r="S37" s="6">
        <v>234</v>
      </c>
      <c r="U37" s="6">
        <v>337</v>
      </c>
      <c r="V37" s="6">
        <v>80</v>
      </c>
      <c r="W37">
        <v>620</v>
      </c>
      <c r="X37">
        <v>44179</v>
      </c>
      <c r="Y37" t="s">
        <v>238</v>
      </c>
      <c r="Z37" t="s">
        <v>70</v>
      </c>
      <c r="AA37" t="s">
        <v>243</v>
      </c>
      <c r="AB37" t="s">
        <v>244</v>
      </c>
      <c r="AC37" t="s">
        <v>243</v>
      </c>
      <c r="AD37">
        <v>551</v>
      </c>
      <c r="AE37">
        <v>0</v>
      </c>
      <c r="AF37">
        <v>48</v>
      </c>
      <c r="AG37">
        <v>23</v>
      </c>
      <c r="AH37">
        <v>0.09</v>
      </c>
      <c r="AI37">
        <v>0.04</v>
      </c>
      <c r="AJ37">
        <v>0</v>
      </c>
      <c r="AK37" t="s">
        <v>70</v>
      </c>
      <c r="AL37">
        <v>-77.023307900000006</v>
      </c>
      <c r="AM37">
        <v>38.895305499999999</v>
      </c>
      <c r="AN37">
        <v>1</v>
      </c>
      <c r="AO37" t="s">
        <v>274</v>
      </c>
      <c r="AP37">
        <v>3068</v>
      </c>
    </row>
    <row r="38" spans="1:42" x14ac:dyDescent="0.2">
      <c r="A38" t="s">
        <v>325</v>
      </c>
      <c r="B38" t="s">
        <v>236</v>
      </c>
      <c r="C38" t="s">
        <v>237</v>
      </c>
      <c r="D38" t="s">
        <v>70</v>
      </c>
      <c r="E38" t="s">
        <v>70</v>
      </c>
      <c r="F38">
        <v>2</v>
      </c>
      <c r="G38" s="6">
        <v>920095</v>
      </c>
      <c r="H38" s="6" t="s">
        <v>70</v>
      </c>
      <c r="I38" s="6">
        <v>920095</v>
      </c>
      <c r="K38" s="6" t="s">
        <v>70</v>
      </c>
      <c r="M38" s="6">
        <v>0</v>
      </c>
      <c r="O38" s="6">
        <v>0</v>
      </c>
      <c r="Q38" s="6" t="s">
        <v>70</v>
      </c>
      <c r="S38" s="6">
        <v>0</v>
      </c>
      <c r="U38" s="6">
        <v>0</v>
      </c>
      <c r="V38" s="6" t="s">
        <v>70</v>
      </c>
      <c r="W38" t="s">
        <v>70</v>
      </c>
      <c r="X38" t="s">
        <v>70</v>
      </c>
      <c r="Y38" t="s">
        <v>238</v>
      </c>
      <c r="Z38" t="s">
        <v>70</v>
      </c>
      <c r="AA38" t="s">
        <v>237</v>
      </c>
      <c r="AB38" t="s">
        <v>70</v>
      </c>
      <c r="AC38" t="s">
        <v>239</v>
      </c>
      <c r="AD38" t="s">
        <v>70</v>
      </c>
      <c r="AE38" t="s">
        <v>70</v>
      </c>
      <c r="AF38" t="s">
        <v>70</v>
      </c>
      <c r="AG38" t="s">
        <v>70</v>
      </c>
      <c r="AH38" t="s">
        <v>70</v>
      </c>
      <c r="AI38" t="s">
        <v>70</v>
      </c>
      <c r="AJ38" t="s">
        <v>70</v>
      </c>
      <c r="AK38" t="s">
        <v>70</v>
      </c>
      <c r="AL38">
        <v>-77.066812600000006</v>
      </c>
      <c r="AM38">
        <v>38.915715800000001</v>
      </c>
      <c r="AN38">
        <v>0</v>
      </c>
      <c r="AO38" t="s">
        <v>326</v>
      </c>
      <c r="AP38" t="s">
        <v>70</v>
      </c>
    </row>
    <row r="39" spans="1:42" x14ac:dyDescent="0.2">
      <c r="A39" t="s">
        <v>146</v>
      </c>
      <c r="B39" t="s">
        <v>53</v>
      </c>
      <c r="C39" t="s">
        <v>54</v>
      </c>
      <c r="D39" t="s">
        <v>24</v>
      </c>
      <c r="F39">
        <v>2</v>
      </c>
      <c r="G39" s="6">
        <v>34081441</v>
      </c>
      <c r="H39" s="6">
        <v>61688778</v>
      </c>
      <c r="I39" s="6">
        <v>180437856</v>
      </c>
      <c r="K39" s="6">
        <v>68163</v>
      </c>
      <c r="M39" s="6">
        <v>123378</v>
      </c>
      <c r="O39" s="6">
        <v>360876</v>
      </c>
      <c r="Q39" s="6">
        <v>132</v>
      </c>
      <c r="S39" s="6">
        <v>239</v>
      </c>
      <c r="U39" s="6">
        <v>699</v>
      </c>
      <c r="V39" s="6">
        <v>320</v>
      </c>
      <c r="W39">
        <v>500</v>
      </c>
      <c r="X39">
        <v>258072</v>
      </c>
      <c r="Y39" t="s">
        <v>69</v>
      </c>
      <c r="Z39">
        <v>2015</v>
      </c>
      <c r="AA39" t="s">
        <v>55</v>
      </c>
      <c r="AB39">
        <v>2017</v>
      </c>
      <c r="AC39" t="s">
        <v>55</v>
      </c>
      <c r="AD39">
        <v>523</v>
      </c>
      <c r="AE39">
        <v>5</v>
      </c>
      <c r="AF39">
        <v>175</v>
      </c>
      <c r="AG39">
        <v>25</v>
      </c>
      <c r="AH39">
        <v>0.33</v>
      </c>
      <c r="AI39">
        <v>0.05</v>
      </c>
      <c r="AJ39">
        <v>0.01</v>
      </c>
      <c r="AK39" t="s">
        <v>57</v>
      </c>
      <c r="AL39">
        <v>-77.070426499999996</v>
      </c>
      <c r="AM39">
        <v>38.913143499999997</v>
      </c>
      <c r="AN39">
        <v>1</v>
      </c>
      <c r="AO39" t="s">
        <v>147</v>
      </c>
      <c r="AP39">
        <v>471</v>
      </c>
    </row>
    <row r="40" spans="1:42" x14ac:dyDescent="0.2">
      <c r="A40" t="s">
        <v>125</v>
      </c>
      <c r="B40" t="s">
        <v>53</v>
      </c>
      <c r="C40" t="s">
        <v>127</v>
      </c>
      <c r="D40" t="s">
        <v>17</v>
      </c>
      <c r="F40">
        <v>2</v>
      </c>
      <c r="G40" s="6">
        <v>1314689</v>
      </c>
      <c r="H40" s="6">
        <v>20178000</v>
      </c>
      <c r="I40" s="6">
        <v>22278000</v>
      </c>
      <c r="K40" s="6">
        <v>3008</v>
      </c>
      <c r="M40" s="6">
        <v>46174</v>
      </c>
      <c r="O40" s="6">
        <v>50979</v>
      </c>
      <c r="Q40" s="6">
        <v>14</v>
      </c>
      <c r="S40" s="6">
        <v>212</v>
      </c>
      <c r="U40" s="6">
        <v>234</v>
      </c>
      <c r="V40" s="6">
        <v>230</v>
      </c>
      <c r="W40">
        <v>437</v>
      </c>
      <c r="X40">
        <v>95088</v>
      </c>
      <c r="Y40" t="s">
        <v>69</v>
      </c>
      <c r="Z40" t="s">
        <v>70</v>
      </c>
      <c r="AA40" t="s">
        <v>62</v>
      </c>
      <c r="AB40">
        <v>2019</v>
      </c>
      <c r="AC40" t="s">
        <v>62</v>
      </c>
      <c r="AD40">
        <v>414</v>
      </c>
      <c r="AE40">
        <v>25</v>
      </c>
      <c r="AF40">
        <v>109</v>
      </c>
      <c r="AG40">
        <v>58</v>
      </c>
      <c r="AH40">
        <v>0.26</v>
      </c>
      <c r="AI40">
        <v>0.14000000000000001</v>
      </c>
      <c r="AJ40">
        <v>0.06</v>
      </c>
      <c r="AK40" t="s">
        <v>71</v>
      </c>
      <c r="AL40">
        <v>-77.052145199999998</v>
      </c>
      <c r="AM40">
        <v>38.9076351</v>
      </c>
      <c r="AN40">
        <v>1</v>
      </c>
      <c r="AO40" t="s">
        <v>126</v>
      </c>
      <c r="AP40">
        <v>409</v>
      </c>
    </row>
    <row r="41" spans="1:42" x14ac:dyDescent="0.2">
      <c r="A41" t="s">
        <v>128</v>
      </c>
      <c r="B41" t="s">
        <v>53</v>
      </c>
      <c r="C41" t="s">
        <v>60</v>
      </c>
      <c r="D41" t="s">
        <v>17</v>
      </c>
      <c r="E41" t="s">
        <v>122</v>
      </c>
      <c r="F41">
        <v>2</v>
      </c>
      <c r="G41" s="6">
        <v>655646</v>
      </c>
      <c r="H41" s="6">
        <v>20000000</v>
      </c>
      <c r="I41" s="6">
        <v>24000000</v>
      </c>
      <c r="K41" s="6">
        <v>1842</v>
      </c>
      <c r="M41" s="6">
        <v>56180</v>
      </c>
      <c r="O41" s="6">
        <v>67416</v>
      </c>
      <c r="Q41" s="6">
        <v>11</v>
      </c>
      <c r="S41" s="6">
        <v>332</v>
      </c>
      <c r="U41" s="6">
        <v>399</v>
      </c>
      <c r="V41" s="6">
        <v>247</v>
      </c>
      <c r="W41">
        <v>356</v>
      </c>
      <c r="X41">
        <v>60200</v>
      </c>
      <c r="Y41" t="s">
        <v>69</v>
      </c>
      <c r="Z41" t="s">
        <v>70</v>
      </c>
      <c r="AA41" t="s">
        <v>62</v>
      </c>
      <c r="AB41">
        <v>2018</v>
      </c>
      <c r="AC41" t="s">
        <v>62</v>
      </c>
      <c r="AD41">
        <v>244</v>
      </c>
      <c r="AE41">
        <v>35</v>
      </c>
      <c r="AF41">
        <v>117</v>
      </c>
      <c r="AG41">
        <v>40</v>
      </c>
      <c r="AH41">
        <v>0.48</v>
      </c>
      <c r="AI41">
        <v>0.16</v>
      </c>
      <c r="AJ41">
        <v>0.14000000000000001</v>
      </c>
      <c r="AK41" t="s">
        <v>71</v>
      </c>
      <c r="AL41">
        <v>-77.028448999999995</v>
      </c>
      <c r="AM41">
        <v>38.9138357</v>
      </c>
      <c r="AN41">
        <v>1</v>
      </c>
      <c r="AO41" t="s">
        <v>129</v>
      </c>
      <c r="AP41">
        <v>239</v>
      </c>
    </row>
    <row r="42" spans="1:42" x14ac:dyDescent="0.2">
      <c r="A42" t="s">
        <v>586</v>
      </c>
      <c r="B42" t="s">
        <v>53</v>
      </c>
      <c r="C42" t="s">
        <v>74</v>
      </c>
      <c r="D42" t="s">
        <v>22</v>
      </c>
      <c r="F42">
        <v>2</v>
      </c>
      <c r="G42" s="6">
        <v>50758871</v>
      </c>
      <c r="H42" s="6">
        <v>0</v>
      </c>
      <c r="I42" s="6">
        <v>50758871</v>
      </c>
      <c r="K42" s="6">
        <v>104657</v>
      </c>
      <c r="M42" s="6">
        <v>0</v>
      </c>
      <c r="O42" s="6">
        <v>104657</v>
      </c>
      <c r="Q42" s="6">
        <v>473</v>
      </c>
      <c r="S42" s="6">
        <v>0</v>
      </c>
      <c r="U42" s="6">
        <v>473</v>
      </c>
      <c r="V42" s="6" t="s">
        <v>70</v>
      </c>
      <c r="W42">
        <v>485</v>
      </c>
      <c r="X42">
        <v>107200</v>
      </c>
      <c r="Y42" t="s">
        <v>55</v>
      </c>
      <c r="Z42">
        <v>2008</v>
      </c>
      <c r="AA42" t="s">
        <v>56</v>
      </c>
      <c r="AC42" t="s">
        <v>55</v>
      </c>
      <c r="AD42">
        <v>386</v>
      </c>
      <c r="AE42">
        <v>18</v>
      </c>
      <c r="AF42">
        <v>96</v>
      </c>
      <c r="AG42">
        <v>57</v>
      </c>
      <c r="AH42">
        <v>0.25</v>
      </c>
      <c r="AI42">
        <v>0.15</v>
      </c>
      <c r="AJ42">
        <v>0.05</v>
      </c>
      <c r="AK42" t="s">
        <v>57</v>
      </c>
      <c r="AL42">
        <v>-77.068633800000001</v>
      </c>
      <c r="AM42">
        <v>38.915322600000003</v>
      </c>
      <c r="AN42">
        <v>1</v>
      </c>
      <c r="AO42" t="s">
        <v>587</v>
      </c>
      <c r="AP42">
        <v>246</v>
      </c>
    </row>
    <row r="43" spans="1:42" x14ac:dyDescent="0.2">
      <c r="A43" t="s">
        <v>590</v>
      </c>
      <c r="B43" t="s">
        <v>53</v>
      </c>
      <c r="C43" t="s">
        <v>60</v>
      </c>
      <c r="D43" t="s">
        <v>22</v>
      </c>
      <c r="E43" t="s">
        <v>585</v>
      </c>
      <c r="F43">
        <v>2</v>
      </c>
      <c r="G43" s="6">
        <v>19157333</v>
      </c>
      <c r="H43" s="6">
        <v>22284976</v>
      </c>
      <c r="I43" s="6">
        <v>43519223</v>
      </c>
      <c r="K43" s="6">
        <v>58053</v>
      </c>
      <c r="M43" s="6">
        <v>67530</v>
      </c>
      <c r="O43" s="6">
        <v>131876</v>
      </c>
      <c r="Q43" s="6">
        <v>511</v>
      </c>
      <c r="S43" s="6">
        <v>594</v>
      </c>
      <c r="U43" s="6">
        <v>1160</v>
      </c>
      <c r="V43" s="6">
        <v>123</v>
      </c>
      <c r="W43">
        <v>330</v>
      </c>
      <c r="X43">
        <v>37504</v>
      </c>
      <c r="Y43" t="s">
        <v>62</v>
      </c>
      <c r="Z43">
        <v>2014</v>
      </c>
      <c r="AA43" t="s">
        <v>55</v>
      </c>
      <c r="AB43">
        <v>2017</v>
      </c>
      <c r="AC43" t="s">
        <v>55</v>
      </c>
      <c r="AD43">
        <v>305</v>
      </c>
      <c r="AE43">
        <v>29</v>
      </c>
      <c r="AF43">
        <v>24</v>
      </c>
      <c r="AG43">
        <v>25</v>
      </c>
      <c r="AH43">
        <v>0.08</v>
      </c>
      <c r="AI43">
        <v>0.08</v>
      </c>
      <c r="AJ43">
        <v>0.1</v>
      </c>
      <c r="AK43" t="s">
        <v>63</v>
      </c>
      <c r="AL43">
        <v>-77.064810600000001</v>
      </c>
      <c r="AM43">
        <v>38.908199199999999</v>
      </c>
      <c r="AN43">
        <v>1</v>
      </c>
      <c r="AO43" t="s">
        <v>591</v>
      </c>
      <c r="AP43">
        <v>252</v>
      </c>
    </row>
    <row r="44" spans="1:42" x14ac:dyDescent="0.2">
      <c r="A44" t="s">
        <v>138</v>
      </c>
      <c r="B44" t="s">
        <v>53</v>
      </c>
      <c r="C44" t="s">
        <v>60</v>
      </c>
      <c r="D44" t="s">
        <v>17</v>
      </c>
      <c r="E44" t="s">
        <v>122</v>
      </c>
      <c r="F44">
        <v>2</v>
      </c>
      <c r="G44" s="6">
        <v>2604666</v>
      </c>
      <c r="H44" s="6">
        <v>0</v>
      </c>
      <c r="I44" s="6">
        <v>2612974</v>
      </c>
      <c r="K44" s="6">
        <v>14799</v>
      </c>
      <c r="M44" s="6">
        <v>0</v>
      </c>
      <c r="O44" s="6">
        <v>14846</v>
      </c>
      <c r="Q44" s="6">
        <v>116</v>
      </c>
      <c r="S44" s="6">
        <v>0</v>
      </c>
      <c r="U44" s="6">
        <v>117</v>
      </c>
      <c r="V44" s="6">
        <v>135</v>
      </c>
      <c r="W44">
        <v>176</v>
      </c>
      <c r="X44">
        <v>22400</v>
      </c>
      <c r="Y44" t="s">
        <v>62</v>
      </c>
      <c r="Z44">
        <v>2012</v>
      </c>
      <c r="AA44" t="s">
        <v>56</v>
      </c>
      <c r="AC44" t="s">
        <v>62</v>
      </c>
      <c r="AD44">
        <v>166</v>
      </c>
      <c r="AE44">
        <v>28</v>
      </c>
      <c r="AF44">
        <v>10</v>
      </c>
      <c r="AG44">
        <v>5</v>
      </c>
      <c r="AH44">
        <v>0.06</v>
      </c>
      <c r="AI44">
        <v>0.03</v>
      </c>
      <c r="AJ44">
        <v>0.17</v>
      </c>
      <c r="AK44" t="s">
        <v>63</v>
      </c>
      <c r="AL44">
        <v>-77.039738999999997</v>
      </c>
      <c r="AM44">
        <v>38.912370099999997</v>
      </c>
      <c r="AN44">
        <v>1</v>
      </c>
      <c r="AO44" t="s">
        <v>139</v>
      </c>
      <c r="AP44">
        <v>305</v>
      </c>
    </row>
    <row r="45" spans="1:42" x14ac:dyDescent="0.2">
      <c r="A45" t="s">
        <v>508</v>
      </c>
      <c r="B45" t="s">
        <v>236</v>
      </c>
      <c r="C45" t="s">
        <v>237</v>
      </c>
      <c r="D45" t="s">
        <v>70</v>
      </c>
      <c r="E45" t="s">
        <v>70</v>
      </c>
      <c r="F45">
        <v>2</v>
      </c>
      <c r="G45" s="6">
        <v>1592727</v>
      </c>
      <c r="H45" s="6" t="s">
        <v>70</v>
      </c>
      <c r="I45" s="6">
        <v>1592727</v>
      </c>
      <c r="K45" s="6" t="s">
        <v>70</v>
      </c>
      <c r="M45" s="6">
        <v>0</v>
      </c>
      <c r="O45" s="6">
        <v>0</v>
      </c>
      <c r="Q45" s="6" t="s">
        <v>70</v>
      </c>
      <c r="S45" s="6">
        <v>0</v>
      </c>
      <c r="U45" s="6">
        <v>0</v>
      </c>
      <c r="V45" s="6" t="s">
        <v>70</v>
      </c>
      <c r="W45" t="s">
        <v>70</v>
      </c>
      <c r="X45" t="s">
        <v>70</v>
      </c>
      <c r="Y45" t="s">
        <v>238</v>
      </c>
      <c r="Z45" t="s">
        <v>70</v>
      </c>
      <c r="AA45" t="s">
        <v>237</v>
      </c>
      <c r="AB45" t="s">
        <v>70</v>
      </c>
      <c r="AC45" t="s">
        <v>239</v>
      </c>
      <c r="AD45" t="s">
        <v>70</v>
      </c>
      <c r="AE45" t="s">
        <v>70</v>
      </c>
      <c r="AF45" t="s">
        <v>70</v>
      </c>
      <c r="AG45" t="s">
        <v>70</v>
      </c>
      <c r="AH45" t="s">
        <v>70</v>
      </c>
      <c r="AI45" t="s">
        <v>70</v>
      </c>
      <c r="AJ45" t="s">
        <v>70</v>
      </c>
      <c r="AK45" t="s">
        <v>70</v>
      </c>
      <c r="AL45">
        <v>-77.037015999999994</v>
      </c>
      <c r="AM45">
        <v>38.903942999999998</v>
      </c>
      <c r="AN45">
        <v>0</v>
      </c>
      <c r="AO45" t="s">
        <v>509</v>
      </c>
      <c r="AP45" t="s">
        <v>70</v>
      </c>
    </row>
    <row r="46" spans="1:42" x14ac:dyDescent="0.2">
      <c r="A46" t="s">
        <v>510</v>
      </c>
      <c r="B46" t="s">
        <v>236</v>
      </c>
      <c r="C46" t="s">
        <v>237</v>
      </c>
      <c r="D46" t="s">
        <v>70</v>
      </c>
      <c r="E46" t="s">
        <v>70</v>
      </c>
      <c r="F46">
        <v>2</v>
      </c>
      <c r="G46" s="6">
        <v>1592657</v>
      </c>
      <c r="H46" s="6" t="s">
        <v>70</v>
      </c>
      <c r="I46" s="6">
        <v>1592657</v>
      </c>
      <c r="K46" s="6" t="s">
        <v>70</v>
      </c>
      <c r="M46" s="6">
        <v>0</v>
      </c>
      <c r="O46" s="6">
        <v>0</v>
      </c>
      <c r="Q46" s="6" t="s">
        <v>70</v>
      </c>
      <c r="S46" s="6">
        <v>0</v>
      </c>
      <c r="U46" s="6">
        <v>0</v>
      </c>
      <c r="V46" s="6" t="s">
        <v>70</v>
      </c>
      <c r="W46" t="s">
        <v>70</v>
      </c>
      <c r="X46" t="s">
        <v>70</v>
      </c>
      <c r="Y46" t="s">
        <v>238</v>
      </c>
      <c r="Z46" t="s">
        <v>70</v>
      </c>
      <c r="AA46" t="s">
        <v>237</v>
      </c>
      <c r="AB46" t="s">
        <v>70</v>
      </c>
      <c r="AC46" t="s">
        <v>239</v>
      </c>
      <c r="AD46" t="s">
        <v>70</v>
      </c>
      <c r="AE46" t="s">
        <v>70</v>
      </c>
      <c r="AF46" t="s">
        <v>70</v>
      </c>
      <c r="AG46" t="s">
        <v>70</v>
      </c>
      <c r="AH46" t="s">
        <v>70</v>
      </c>
      <c r="AI46" t="s">
        <v>70</v>
      </c>
      <c r="AJ46" t="s">
        <v>70</v>
      </c>
      <c r="AK46" t="s">
        <v>70</v>
      </c>
      <c r="AL46">
        <v>-77.040066899999999</v>
      </c>
      <c r="AM46">
        <v>38.900467900000002</v>
      </c>
      <c r="AN46">
        <v>0</v>
      </c>
      <c r="AO46" t="s">
        <v>511</v>
      </c>
      <c r="AP46" t="s">
        <v>70</v>
      </c>
    </row>
    <row r="47" spans="1:42" x14ac:dyDescent="0.2">
      <c r="A47" t="s">
        <v>157</v>
      </c>
      <c r="B47" t="s">
        <v>53</v>
      </c>
      <c r="C47" t="s">
        <v>54</v>
      </c>
      <c r="D47" t="s">
        <v>24</v>
      </c>
      <c r="F47">
        <v>2</v>
      </c>
      <c r="G47" s="6">
        <v>40512741</v>
      </c>
      <c r="H47" s="6">
        <v>0</v>
      </c>
      <c r="I47" s="6">
        <v>40512741</v>
      </c>
      <c r="K47" s="6">
        <v>77909</v>
      </c>
      <c r="M47" s="6">
        <v>0</v>
      </c>
      <c r="O47" s="6">
        <v>77909</v>
      </c>
      <c r="Q47" s="6">
        <v>547</v>
      </c>
      <c r="S47" s="6">
        <v>0</v>
      </c>
      <c r="U47" s="6">
        <v>547</v>
      </c>
      <c r="V47" s="6" t="s">
        <v>70</v>
      </c>
      <c r="W47">
        <v>520</v>
      </c>
      <c r="X47">
        <v>74000</v>
      </c>
      <c r="Y47" t="s">
        <v>55</v>
      </c>
      <c r="Z47">
        <v>2009</v>
      </c>
      <c r="AA47" t="s">
        <v>56</v>
      </c>
      <c r="AC47" t="s">
        <v>55</v>
      </c>
      <c r="AD47">
        <v>590</v>
      </c>
      <c r="AE47">
        <v>0</v>
      </c>
      <c r="AF47">
        <v>91</v>
      </c>
      <c r="AG47">
        <v>4</v>
      </c>
      <c r="AH47">
        <v>0.15</v>
      </c>
      <c r="AI47">
        <v>0.01</v>
      </c>
      <c r="AJ47">
        <v>0</v>
      </c>
      <c r="AK47" t="s">
        <v>57</v>
      </c>
      <c r="AL47">
        <v>-77.047904599999995</v>
      </c>
      <c r="AM47">
        <v>38.898085299999998</v>
      </c>
      <c r="AN47">
        <v>1</v>
      </c>
      <c r="AO47" t="s">
        <v>158</v>
      </c>
      <c r="AP47">
        <v>466</v>
      </c>
    </row>
    <row r="48" spans="1:42" x14ac:dyDescent="0.2">
      <c r="A48" t="s">
        <v>226</v>
      </c>
      <c r="B48" t="s">
        <v>53</v>
      </c>
      <c r="C48" t="s">
        <v>60</v>
      </c>
      <c r="D48" t="s">
        <v>20</v>
      </c>
      <c r="E48" t="s">
        <v>197</v>
      </c>
      <c r="F48">
        <v>2</v>
      </c>
      <c r="G48" s="6">
        <v>25521091</v>
      </c>
      <c r="H48" s="6">
        <v>0</v>
      </c>
      <c r="I48" s="6">
        <v>25521091</v>
      </c>
      <c r="K48" s="6">
        <v>79753</v>
      </c>
      <c r="M48" s="6">
        <v>0</v>
      </c>
      <c r="O48" s="6">
        <v>79753</v>
      </c>
      <c r="Q48" s="6">
        <v>340</v>
      </c>
      <c r="S48" s="6">
        <v>0</v>
      </c>
      <c r="U48" s="6">
        <v>340</v>
      </c>
      <c r="V48" s="6">
        <v>276</v>
      </c>
      <c r="W48">
        <v>320</v>
      </c>
      <c r="X48">
        <v>74992</v>
      </c>
      <c r="Y48" t="s">
        <v>55</v>
      </c>
      <c r="Z48">
        <v>2006</v>
      </c>
      <c r="AA48" t="s">
        <v>56</v>
      </c>
      <c r="AC48" t="s">
        <v>55</v>
      </c>
      <c r="AD48">
        <v>272</v>
      </c>
      <c r="AE48">
        <v>141</v>
      </c>
      <c r="AF48">
        <v>124</v>
      </c>
      <c r="AG48">
        <v>40</v>
      </c>
      <c r="AH48">
        <v>0.46</v>
      </c>
      <c r="AI48">
        <v>0.15</v>
      </c>
      <c r="AJ48">
        <v>0.52</v>
      </c>
      <c r="AK48" t="s">
        <v>57</v>
      </c>
      <c r="AL48">
        <v>-77.028504999999996</v>
      </c>
      <c r="AM48">
        <v>38.903385900000004</v>
      </c>
      <c r="AN48">
        <v>1</v>
      </c>
      <c r="AO48" t="s">
        <v>227</v>
      </c>
      <c r="AP48">
        <v>326</v>
      </c>
    </row>
    <row r="49" spans="1:42" x14ac:dyDescent="0.2">
      <c r="G49" s="12">
        <f>SUM(G36:G48)</f>
        <v>189256934</v>
      </c>
      <c r="H49" s="12">
        <f t="shared" ref="H49:U49" si="1">SUM(H36:H48)</f>
        <v>134479698</v>
      </c>
      <c r="I49" s="12">
        <f t="shared" si="1"/>
        <v>414619156</v>
      </c>
      <c r="J49" s="12"/>
      <c r="K49" s="12">
        <f t="shared" si="1"/>
        <v>430508</v>
      </c>
      <c r="L49" s="12"/>
      <c r="M49" s="12">
        <f>SUM(M36:M48)</f>
        <v>309920</v>
      </c>
      <c r="N49" s="12"/>
      <c r="O49" s="12">
        <f>SUM(O36:O48)</f>
        <v>927294</v>
      </c>
      <c r="P49" s="12"/>
      <c r="Q49" s="12">
        <f>SUM(Q36:Q48)</f>
        <v>2332</v>
      </c>
      <c r="R49" s="12"/>
      <c r="S49" s="12">
        <f>SUM(S36:S48)</f>
        <v>1611</v>
      </c>
      <c r="T49" s="12"/>
      <c r="U49" s="12">
        <f t="shared" si="1"/>
        <v>4391</v>
      </c>
      <c r="V49" s="12">
        <f>SUM(V36:V48)</f>
        <v>1616</v>
      </c>
    </row>
    <row r="51" spans="1:42" x14ac:dyDescent="0.2">
      <c r="A51" t="s">
        <v>581</v>
      </c>
      <c r="B51" t="s">
        <v>53</v>
      </c>
      <c r="C51" t="s">
        <v>74</v>
      </c>
      <c r="D51" t="s">
        <v>22</v>
      </c>
      <c r="F51">
        <v>3</v>
      </c>
      <c r="G51" s="6">
        <v>73524856</v>
      </c>
      <c r="H51" s="6">
        <v>0</v>
      </c>
      <c r="I51" s="6">
        <v>74154641</v>
      </c>
      <c r="K51" s="6">
        <v>53668</v>
      </c>
      <c r="M51" s="6">
        <v>0</v>
      </c>
      <c r="O51" s="6">
        <v>54127</v>
      </c>
      <c r="Q51" s="6">
        <v>329</v>
      </c>
      <c r="S51" s="6">
        <v>0</v>
      </c>
      <c r="U51" s="6">
        <v>332</v>
      </c>
      <c r="V51" s="6">
        <v>170</v>
      </c>
      <c r="W51">
        <v>1370</v>
      </c>
      <c r="X51">
        <v>223689</v>
      </c>
      <c r="Y51" t="s">
        <v>55</v>
      </c>
      <c r="Z51">
        <v>2009</v>
      </c>
      <c r="AA51" t="s">
        <v>56</v>
      </c>
      <c r="AC51" t="s">
        <v>55</v>
      </c>
      <c r="AD51">
        <v>1312</v>
      </c>
      <c r="AE51">
        <v>47</v>
      </c>
      <c r="AF51">
        <v>99</v>
      </c>
      <c r="AG51">
        <v>166</v>
      </c>
      <c r="AH51">
        <v>0.08</v>
      </c>
      <c r="AI51">
        <v>0.13</v>
      </c>
      <c r="AJ51">
        <v>0.04</v>
      </c>
      <c r="AK51" t="s">
        <v>57</v>
      </c>
      <c r="AL51">
        <v>-77.074460099999996</v>
      </c>
      <c r="AM51">
        <v>38.953493999999999</v>
      </c>
      <c r="AN51">
        <v>1</v>
      </c>
      <c r="AO51" t="s">
        <v>582</v>
      </c>
      <c r="AP51">
        <v>405</v>
      </c>
    </row>
    <row r="52" spans="1:42" x14ac:dyDescent="0.2">
      <c r="A52" t="s">
        <v>583</v>
      </c>
      <c r="B52" t="s">
        <v>53</v>
      </c>
      <c r="C52" t="s">
        <v>60</v>
      </c>
      <c r="D52" t="s">
        <v>22</v>
      </c>
      <c r="E52" t="s">
        <v>585</v>
      </c>
      <c r="F52">
        <v>3</v>
      </c>
      <c r="G52" s="6">
        <v>81414</v>
      </c>
      <c r="H52" s="6">
        <v>15552000</v>
      </c>
      <c r="I52" s="6">
        <v>15633414</v>
      </c>
      <c r="K52" s="6">
        <v>196</v>
      </c>
      <c r="M52" s="6">
        <v>37475</v>
      </c>
      <c r="O52" s="6">
        <v>37671</v>
      </c>
      <c r="Q52" s="6">
        <v>2</v>
      </c>
      <c r="S52" s="6">
        <v>317</v>
      </c>
      <c r="U52" s="6">
        <v>318</v>
      </c>
      <c r="V52" s="6">
        <v>191</v>
      </c>
      <c r="W52">
        <v>415</v>
      </c>
      <c r="X52">
        <v>49096</v>
      </c>
      <c r="Y52" t="s">
        <v>69</v>
      </c>
      <c r="Z52" t="s">
        <v>70</v>
      </c>
      <c r="AA52" t="s">
        <v>55</v>
      </c>
      <c r="AB52">
        <v>2021</v>
      </c>
      <c r="AC52" t="s">
        <v>55</v>
      </c>
      <c r="AD52">
        <v>475</v>
      </c>
      <c r="AE52">
        <v>43</v>
      </c>
      <c r="AF52">
        <v>26</v>
      </c>
      <c r="AG52">
        <v>35</v>
      </c>
      <c r="AH52">
        <v>0.05</v>
      </c>
      <c r="AI52">
        <v>7.0000000000000007E-2</v>
      </c>
      <c r="AJ52">
        <v>0.09</v>
      </c>
      <c r="AK52" t="s">
        <v>71</v>
      </c>
      <c r="AL52">
        <v>-77.065795800000004</v>
      </c>
      <c r="AM52">
        <v>38.932881299999998</v>
      </c>
      <c r="AN52">
        <v>1</v>
      </c>
      <c r="AO52" t="s">
        <v>584</v>
      </c>
      <c r="AP52">
        <v>232</v>
      </c>
    </row>
    <row r="53" spans="1:42" x14ac:dyDescent="0.2">
      <c r="A53" t="s">
        <v>588</v>
      </c>
      <c r="B53" t="s">
        <v>53</v>
      </c>
      <c r="C53" t="s">
        <v>60</v>
      </c>
      <c r="D53" t="s">
        <v>22</v>
      </c>
      <c r="E53" t="s">
        <v>580</v>
      </c>
      <c r="F53">
        <v>3</v>
      </c>
      <c r="G53" s="6">
        <v>35678706</v>
      </c>
      <c r="H53" s="6">
        <v>361277</v>
      </c>
      <c r="I53" s="6">
        <v>43433519</v>
      </c>
      <c r="K53" s="6">
        <v>108117</v>
      </c>
      <c r="M53" s="6">
        <v>1095</v>
      </c>
      <c r="O53" s="6">
        <v>131617</v>
      </c>
      <c r="Q53" s="6">
        <v>573</v>
      </c>
      <c r="S53" s="6">
        <v>6</v>
      </c>
      <c r="U53" s="6">
        <v>697</v>
      </c>
      <c r="V53" s="6">
        <v>214</v>
      </c>
      <c r="W53">
        <v>330</v>
      </c>
      <c r="X53">
        <v>62309</v>
      </c>
      <c r="Y53" t="s">
        <v>55</v>
      </c>
      <c r="Z53">
        <v>2015</v>
      </c>
      <c r="AA53" t="s">
        <v>56</v>
      </c>
      <c r="AC53" t="s">
        <v>55</v>
      </c>
      <c r="AD53">
        <v>291</v>
      </c>
      <c r="AE53">
        <v>28</v>
      </c>
      <c r="AF53">
        <v>39</v>
      </c>
      <c r="AG53">
        <v>25</v>
      </c>
      <c r="AH53">
        <v>0.13</v>
      </c>
      <c r="AI53">
        <v>0.09</v>
      </c>
      <c r="AJ53">
        <v>0.1</v>
      </c>
      <c r="AK53" t="s">
        <v>57</v>
      </c>
      <c r="AL53">
        <v>-77.071756800000003</v>
      </c>
      <c r="AM53">
        <v>38.940536799999997</v>
      </c>
      <c r="AN53">
        <v>1</v>
      </c>
      <c r="AO53" t="s">
        <v>589</v>
      </c>
      <c r="AP53">
        <v>258</v>
      </c>
    </row>
    <row r="54" spans="1:42" x14ac:dyDescent="0.2">
      <c r="A54" t="s">
        <v>592</v>
      </c>
      <c r="B54" t="s">
        <v>53</v>
      </c>
      <c r="C54" t="s">
        <v>60</v>
      </c>
      <c r="D54" t="s">
        <v>22</v>
      </c>
      <c r="E54" t="s">
        <v>580</v>
      </c>
      <c r="F54">
        <v>3</v>
      </c>
      <c r="G54" s="6">
        <v>37443325</v>
      </c>
      <c r="H54" s="6">
        <v>0</v>
      </c>
      <c r="I54" s="6">
        <v>37949758</v>
      </c>
      <c r="K54" s="6">
        <v>53490</v>
      </c>
      <c r="M54" s="6">
        <v>0</v>
      </c>
      <c r="O54" s="6">
        <v>54214</v>
      </c>
      <c r="Q54" s="6">
        <v>390</v>
      </c>
      <c r="S54" s="6">
        <v>0</v>
      </c>
      <c r="U54" s="6">
        <v>395</v>
      </c>
      <c r="V54" s="6">
        <v>139</v>
      </c>
      <c r="W54">
        <v>700</v>
      </c>
      <c r="X54">
        <v>96083</v>
      </c>
      <c r="Y54" t="s">
        <v>55</v>
      </c>
      <c r="Z54">
        <v>2011</v>
      </c>
      <c r="AA54" t="s">
        <v>56</v>
      </c>
      <c r="AC54" t="s">
        <v>55</v>
      </c>
      <c r="AD54">
        <v>693</v>
      </c>
      <c r="AE54">
        <v>30</v>
      </c>
      <c r="AF54">
        <v>8</v>
      </c>
      <c r="AG54">
        <v>38</v>
      </c>
      <c r="AH54">
        <v>0.01</v>
      </c>
      <c r="AI54">
        <v>0.05</v>
      </c>
      <c r="AJ54">
        <v>0.04</v>
      </c>
      <c r="AK54" t="s">
        <v>57</v>
      </c>
      <c r="AL54">
        <v>-77.081219599999997</v>
      </c>
      <c r="AM54">
        <v>38.9474491</v>
      </c>
      <c r="AN54">
        <v>1</v>
      </c>
      <c r="AO54" t="s">
        <v>593</v>
      </c>
      <c r="AP54">
        <v>254</v>
      </c>
    </row>
    <row r="55" spans="1:42" x14ac:dyDescent="0.2">
      <c r="A55" t="s">
        <v>594</v>
      </c>
      <c r="B55" t="s">
        <v>53</v>
      </c>
      <c r="C55" t="s">
        <v>60</v>
      </c>
      <c r="D55" t="s">
        <v>22</v>
      </c>
      <c r="E55" t="s">
        <v>585</v>
      </c>
      <c r="F55">
        <v>3</v>
      </c>
      <c r="G55" s="6">
        <v>13007488</v>
      </c>
      <c r="H55" s="6">
        <v>0</v>
      </c>
      <c r="I55" s="6">
        <v>13007488</v>
      </c>
      <c r="K55" s="6">
        <v>35735</v>
      </c>
      <c r="M55" s="6">
        <v>0</v>
      </c>
      <c r="O55" s="6">
        <v>35735</v>
      </c>
      <c r="Q55" s="6">
        <v>260</v>
      </c>
      <c r="S55" s="6">
        <v>0</v>
      </c>
      <c r="U55" s="6">
        <v>260</v>
      </c>
      <c r="V55" s="6">
        <v>131</v>
      </c>
      <c r="W55">
        <v>364</v>
      </c>
      <c r="X55">
        <v>50000</v>
      </c>
      <c r="Y55" t="s">
        <v>55</v>
      </c>
      <c r="Z55">
        <v>2003</v>
      </c>
      <c r="AA55" t="s">
        <v>56</v>
      </c>
      <c r="AC55" t="s">
        <v>55</v>
      </c>
      <c r="AD55">
        <v>383</v>
      </c>
      <c r="AE55">
        <v>28</v>
      </c>
      <c r="AF55">
        <v>12</v>
      </c>
      <c r="AG55">
        <v>27</v>
      </c>
      <c r="AH55">
        <v>0.03</v>
      </c>
      <c r="AI55">
        <v>7.0000000000000007E-2</v>
      </c>
      <c r="AJ55">
        <v>7.0000000000000007E-2</v>
      </c>
      <c r="AK55" t="s">
        <v>57</v>
      </c>
      <c r="AL55">
        <v>-77.100542000000004</v>
      </c>
      <c r="AM55">
        <v>38.926599000000003</v>
      </c>
      <c r="AN55">
        <v>1</v>
      </c>
      <c r="AO55" t="s">
        <v>595</v>
      </c>
      <c r="AP55">
        <v>272</v>
      </c>
    </row>
    <row r="56" spans="1:42" x14ac:dyDescent="0.2">
      <c r="A56" t="s">
        <v>598</v>
      </c>
      <c r="B56" t="s">
        <v>53</v>
      </c>
      <c r="C56" t="s">
        <v>60</v>
      </c>
      <c r="D56" t="s">
        <v>22</v>
      </c>
      <c r="E56" t="s">
        <v>585</v>
      </c>
      <c r="F56">
        <v>3</v>
      </c>
      <c r="G56" s="6">
        <v>34565362</v>
      </c>
      <c r="H56" s="6">
        <v>-500000</v>
      </c>
      <c r="I56" s="6">
        <v>37197238</v>
      </c>
      <c r="K56" s="6">
        <v>93420</v>
      </c>
      <c r="M56" s="6">
        <v>-1351</v>
      </c>
      <c r="O56" s="6">
        <v>100533</v>
      </c>
      <c r="Q56" s="6">
        <v>567</v>
      </c>
      <c r="S56" s="6">
        <v>-8</v>
      </c>
      <c r="U56" s="6">
        <v>610</v>
      </c>
      <c r="V56" s="6">
        <v>202</v>
      </c>
      <c r="W56">
        <v>370</v>
      </c>
      <c r="X56">
        <v>60969</v>
      </c>
      <c r="Y56" t="s">
        <v>55</v>
      </c>
      <c r="Z56">
        <v>2015</v>
      </c>
      <c r="AA56" t="s">
        <v>56</v>
      </c>
      <c r="AC56" t="s">
        <v>55</v>
      </c>
      <c r="AD56">
        <v>302</v>
      </c>
      <c r="AE56">
        <v>34</v>
      </c>
      <c r="AF56">
        <v>4</v>
      </c>
      <c r="AG56">
        <v>12</v>
      </c>
      <c r="AH56">
        <v>0.01</v>
      </c>
      <c r="AI56">
        <v>0.04</v>
      </c>
      <c r="AJ56">
        <v>0.11</v>
      </c>
      <c r="AK56" t="s">
        <v>57</v>
      </c>
      <c r="AL56">
        <v>-77.087418</v>
      </c>
      <c r="AM56">
        <v>38.934026000000003</v>
      </c>
      <c r="AN56">
        <v>1</v>
      </c>
      <c r="AO56" t="s">
        <v>599</v>
      </c>
      <c r="AP56">
        <v>273</v>
      </c>
    </row>
    <row r="57" spans="1:42" x14ac:dyDescent="0.2">
      <c r="A57" t="s">
        <v>600</v>
      </c>
      <c r="B57" t="s">
        <v>53</v>
      </c>
      <c r="C57" t="s">
        <v>60</v>
      </c>
      <c r="D57" t="s">
        <v>22</v>
      </c>
      <c r="E57" t="s">
        <v>580</v>
      </c>
      <c r="F57">
        <v>3</v>
      </c>
      <c r="G57" s="6">
        <v>748083</v>
      </c>
      <c r="H57" s="6">
        <v>63156000</v>
      </c>
      <c r="I57" s="6">
        <v>68294774</v>
      </c>
      <c r="K57" s="6">
        <v>1533</v>
      </c>
      <c r="M57" s="6">
        <v>129418</v>
      </c>
      <c r="O57" s="6">
        <v>139948</v>
      </c>
      <c r="Q57" s="6">
        <v>16</v>
      </c>
      <c r="S57" s="6">
        <v>1324</v>
      </c>
      <c r="U57" s="6">
        <v>1432</v>
      </c>
      <c r="V57" s="6">
        <v>77</v>
      </c>
      <c r="W57">
        <v>488</v>
      </c>
      <c r="X57">
        <v>100000</v>
      </c>
      <c r="Y57" t="s">
        <v>69</v>
      </c>
      <c r="Z57">
        <v>2015</v>
      </c>
      <c r="AA57" t="s">
        <v>55</v>
      </c>
      <c r="AB57">
        <v>2018</v>
      </c>
      <c r="AC57" t="s">
        <v>55</v>
      </c>
      <c r="AD57">
        <v>620</v>
      </c>
      <c r="AE57">
        <v>56</v>
      </c>
      <c r="AF57">
        <v>18</v>
      </c>
      <c r="AG57">
        <v>23</v>
      </c>
      <c r="AH57">
        <v>0.03</v>
      </c>
      <c r="AI57">
        <v>0.04</v>
      </c>
      <c r="AJ57">
        <v>0.09</v>
      </c>
      <c r="AK57" t="s">
        <v>71</v>
      </c>
      <c r="AL57">
        <v>-77.070455600000003</v>
      </c>
      <c r="AM57">
        <v>38.952713199999998</v>
      </c>
      <c r="AN57">
        <v>1</v>
      </c>
      <c r="AO57" t="s">
        <v>601</v>
      </c>
      <c r="AP57">
        <v>287</v>
      </c>
    </row>
    <row r="58" spans="1:42" x14ac:dyDescent="0.2">
      <c r="A58" t="s">
        <v>604</v>
      </c>
      <c r="B58" t="s">
        <v>53</v>
      </c>
      <c r="C58" t="s">
        <v>60</v>
      </c>
      <c r="D58" t="s">
        <v>22</v>
      </c>
      <c r="E58" t="s">
        <v>70</v>
      </c>
      <c r="F58">
        <v>3</v>
      </c>
      <c r="G58" s="6">
        <v>11000000</v>
      </c>
      <c r="H58" s="6">
        <v>0</v>
      </c>
      <c r="I58" s="6">
        <v>11000000</v>
      </c>
      <c r="K58" s="6">
        <v>0</v>
      </c>
      <c r="M58" s="6">
        <v>0</v>
      </c>
      <c r="O58" s="6">
        <v>31429</v>
      </c>
      <c r="Q58" s="6">
        <v>0</v>
      </c>
      <c r="S58" s="6">
        <v>0</v>
      </c>
      <c r="U58" s="6">
        <v>229</v>
      </c>
      <c r="V58" s="6" t="s">
        <v>70</v>
      </c>
      <c r="W58">
        <v>350</v>
      </c>
      <c r="X58">
        <v>47984</v>
      </c>
      <c r="Y58" t="s">
        <v>83</v>
      </c>
      <c r="Z58">
        <v>2001</v>
      </c>
      <c r="AA58" t="s">
        <v>56</v>
      </c>
      <c r="AC58" t="s">
        <v>55</v>
      </c>
      <c r="AD58">
        <v>263</v>
      </c>
      <c r="AE58" t="s">
        <v>70</v>
      </c>
      <c r="AF58" t="s">
        <v>70</v>
      </c>
      <c r="AG58" t="s">
        <v>70</v>
      </c>
      <c r="AH58" t="s">
        <v>70</v>
      </c>
      <c r="AI58" t="s">
        <v>70</v>
      </c>
      <c r="AJ58" t="s">
        <v>70</v>
      </c>
      <c r="AK58" t="s">
        <v>57</v>
      </c>
      <c r="AL58">
        <v>-77.057202399999994</v>
      </c>
      <c r="AM58">
        <v>38.923566299999997</v>
      </c>
      <c r="AN58">
        <v>1</v>
      </c>
      <c r="AO58" t="s">
        <v>605</v>
      </c>
      <c r="AP58">
        <v>292</v>
      </c>
    </row>
    <row r="59" spans="1:42" x14ac:dyDescent="0.2">
      <c r="A59" t="s">
        <v>608</v>
      </c>
      <c r="B59" t="s">
        <v>53</v>
      </c>
      <c r="C59" t="s">
        <v>60</v>
      </c>
      <c r="D59" t="s">
        <v>22</v>
      </c>
      <c r="E59" t="s">
        <v>585</v>
      </c>
      <c r="F59">
        <v>3</v>
      </c>
      <c r="G59" s="6">
        <v>34319480</v>
      </c>
      <c r="H59" s="6">
        <v>0</v>
      </c>
      <c r="I59" s="6">
        <v>34319480</v>
      </c>
      <c r="K59" s="6">
        <v>107248</v>
      </c>
      <c r="M59" s="6">
        <v>0</v>
      </c>
      <c r="O59" s="6">
        <v>107248</v>
      </c>
      <c r="Q59" s="6">
        <v>526</v>
      </c>
      <c r="S59" s="6">
        <v>0</v>
      </c>
      <c r="U59" s="6">
        <v>526</v>
      </c>
      <c r="V59" s="6">
        <v>156</v>
      </c>
      <c r="W59">
        <v>320</v>
      </c>
      <c r="X59">
        <v>65200</v>
      </c>
      <c r="Y59" t="s">
        <v>55</v>
      </c>
      <c r="Z59">
        <v>2010</v>
      </c>
      <c r="AA59" t="s">
        <v>56</v>
      </c>
      <c r="AC59" t="s">
        <v>55</v>
      </c>
      <c r="AD59">
        <v>418</v>
      </c>
      <c r="AE59">
        <v>72</v>
      </c>
      <c r="AF59">
        <v>18</v>
      </c>
      <c r="AG59">
        <v>15</v>
      </c>
      <c r="AH59">
        <v>0.04</v>
      </c>
      <c r="AI59">
        <v>0.04</v>
      </c>
      <c r="AJ59">
        <v>0.17</v>
      </c>
      <c r="AK59" t="s">
        <v>57</v>
      </c>
      <c r="AL59">
        <v>-77.078913</v>
      </c>
      <c r="AM59">
        <v>38.922673000000003</v>
      </c>
      <c r="AN59">
        <v>1</v>
      </c>
      <c r="AO59" t="s">
        <v>609</v>
      </c>
      <c r="AP59">
        <v>321</v>
      </c>
    </row>
    <row r="60" spans="1:42" x14ac:dyDescent="0.2">
      <c r="A60" t="s">
        <v>610</v>
      </c>
      <c r="B60" t="s">
        <v>53</v>
      </c>
      <c r="C60" t="s">
        <v>54</v>
      </c>
      <c r="D60" t="s">
        <v>22</v>
      </c>
      <c r="F60">
        <v>3</v>
      </c>
      <c r="G60" s="6">
        <v>135126577</v>
      </c>
      <c r="H60" s="6">
        <v>0</v>
      </c>
      <c r="I60" s="6">
        <v>135126577</v>
      </c>
      <c r="K60" s="6">
        <v>79486</v>
      </c>
      <c r="M60" s="6">
        <v>0</v>
      </c>
      <c r="O60" s="6">
        <v>79486</v>
      </c>
      <c r="Q60" s="6">
        <v>359</v>
      </c>
      <c r="S60" s="6">
        <v>0</v>
      </c>
      <c r="U60" s="6">
        <v>359</v>
      </c>
      <c r="V60" s="6">
        <v>211</v>
      </c>
      <c r="W60">
        <v>1700</v>
      </c>
      <c r="X60">
        <v>376448</v>
      </c>
      <c r="Y60" t="s">
        <v>55</v>
      </c>
      <c r="Z60">
        <v>2011</v>
      </c>
      <c r="AA60" t="s">
        <v>56</v>
      </c>
      <c r="AC60" t="s">
        <v>55</v>
      </c>
      <c r="AD60">
        <v>1788</v>
      </c>
      <c r="AE60">
        <v>106</v>
      </c>
      <c r="AF60">
        <v>550</v>
      </c>
      <c r="AG60">
        <v>263</v>
      </c>
      <c r="AH60">
        <v>0.31</v>
      </c>
      <c r="AI60">
        <v>0.15</v>
      </c>
      <c r="AJ60">
        <v>0.06</v>
      </c>
      <c r="AK60" t="s">
        <v>57</v>
      </c>
      <c r="AL60">
        <v>-77.076414700000001</v>
      </c>
      <c r="AM60">
        <v>38.950414700000003</v>
      </c>
      <c r="AN60">
        <v>1</v>
      </c>
      <c r="AO60" t="s">
        <v>611</v>
      </c>
      <c r="AP60">
        <v>463</v>
      </c>
    </row>
    <row r="61" spans="1:42" x14ac:dyDescent="0.2">
      <c r="G61" s="12">
        <f>SUM(G51:G60)</f>
        <v>375495291</v>
      </c>
      <c r="H61" s="12">
        <f t="shared" ref="H61:U61" si="2">SUM(H51:H60)</f>
        <v>78569277</v>
      </c>
      <c r="I61" s="12">
        <f t="shared" si="2"/>
        <v>470116889</v>
      </c>
      <c r="J61" s="12"/>
      <c r="K61" s="12">
        <f t="shared" si="2"/>
        <v>532893</v>
      </c>
      <c r="L61" s="12"/>
      <c r="M61" s="12">
        <f>SUM(M51:M60)</f>
        <v>166637</v>
      </c>
      <c r="N61" s="12"/>
      <c r="O61" s="12">
        <f>SUM(O51:O60)</f>
        <v>772008</v>
      </c>
      <c r="P61" s="12"/>
      <c r="Q61" s="12">
        <f>SUM(Q51:Q60)</f>
        <v>3022</v>
      </c>
      <c r="R61" s="12"/>
      <c r="S61" s="12">
        <f>SUM(S51:S60)</f>
        <v>1639</v>
      </c>
      <c r="T61" s="12"/>
      <c r="U61" s="12">
        <f t="shared" si="2"/>
        <v>5158</v>
      </c>
      <c r="V61" s="12">
        <f>SUM(V51:V60)</f>
        <v>1491</v>
      </c>
    </row>
    <row r="63" spans="1:42" x14ac:dyDescent="0.2">
      <c r="A63" t="s">
        <v>234</v>
      </c>
      <c r="B63" t="s">
        <v>236</v>
      </c>
      <c r="C63" t="s">
        <v>237</v>
      </c>
      <c r="D63" t="s">
        <v>70</v>
      </c>
      <c r="E63" t="s">
        <v>70</v>
      </c>
      <c r="F63">
        <v>4</v>
      </c>
      <c r="G63" s="6">
        <v>1013952</v>
      </c>
      <c r="H63" s="6" t="s">
        <v>70</v>
      </c>
      <c r="I63" s="6">
        <v>1013952</v>
      </c>
      <c r="K63" s="6" t="s">
        <v>70</v>
      </c>
      <c r="M63" s="6">
        <v>0</v>
      </c>
      <c r="O63" s="6">
        <v>0</v>
      </c>
      <c r="Q63" s="6" t="s">
        <v>70</v>
      </c>
      <c r="S63" s="6">
        <v>0</v>
      </c>
      <c r="U63" s="6">
        <v>0</v>
      </c>
      <c r="V63" s="6" t="s">
        <v>70</v>
      </c>
      <c r="W63" t="s">
        <v>70</v>
      </c>
      <c r="X63" t="s">
        <v>70</v>
      </c>
      <c r="Y63" t="s">
        <v>238</v>
      </c>
      <c r="Z63" t="s">
        <v>70</v>
      </c>
      <c r="AA63" t="s">
        <v>237</v>
      </c>
      <c r="AB63" t="s">
        <v>70</v>
      </c>
      <c r="AC63" t="s">
        <v>239</v>
      </c>
      <c r="AD63" t="s">
        <v>70</v>
      </c>
      <c r="AE63" t="s">
        <v>70</v>
      </c>
      <c r="AF63" t="s">
        <v>70</v>
      </c>
      <c r="AG63" t="s">
        <v>70</v>
      </c>
      <c r="AH63" t="s">
        <v>70</v>
      </c>
      <c r="AI63" t="s">
        <v>70</v>
      </c>
      <c r="AJ63" t="s">
        <v>70</v>
      </c>
      <c r="AK63" t="s">
        <v>70</v>
      </c>
      <c r="AL63">
        <v>-77.014130699999995</v>
      </c>
      <c r="AM63">
        <v>38.942506600000002</v>
      </c>
      <c r="AN63">
        <v>0</v>
      </c>
      <c r="AO63" t="s">
        <v>235</v>
      </c>
      <c r="AP63" t="s">
        <v>70</v>
      </c>
    </row>
    <row r="64" spans="1:42" x14ac:dyDescent="0.2">
      <c r="A64" t="s">
        <v>271</v>
      </c>
      <c r="B64" t="s">
        <v>236</v>
      </c>
      <c r="C64" t="s">
        <v>237</v>
      </c>
      <c r="D64" t="s">
        <v>70</v>
      </c>
      <c r="E64" t="s">
        <v>70</v>
      </c>
      <c r="F64">
        <v>4</v>
      </c>
      <c r="G64" s="6">
        <v>2169195</v>
      </c>
      <c r="H64" s="6" t="s">
        <v>70</v>
      </c>
      <c r="I64" s="6">
        <v>2169195</v>
      </c>
      <c r="K64" s="6" t="s">
        <v>70</v>
      </c>
      <c r="M64" s="6">
        <v>0</v>
      </c>
      <c r="O64" s="6">
        <v>0</v>
      </c>
      <c r="Q64" s="6" t="s">
        <v>70</v>
      </c>
      <c r="S64" s="6">
        <v>0</v>
      </c>
      <c r="U64" s="6">
        <v>0</v>
      </c>
      <c r="V64" s="6" t="s">
        <v>70</v>
      </c>
      <c r="W64" t="s">
        <v>70</v>
      </c>
      <c r="X64" t="s">
        <v>70</v>
      </c>
      <c r="Y64" t="s">
        <v>238</v>
      </c>
      <c r="Z64" t="s">
        <v>70</v>
      </c>
      <c r="AA64" t="s">
        <v>237</v>
      </c>
      <c r="AB64" t="s">
        <v>70</v>
      </c>
      <c r="AC64" t="s">
        <v>239</v>
      </c>
      <c r="AD64" t="s">
        <v>70</v>
      </c>
      <c r="AE64" t="s">
        <v>70</v>
      </c>
      <c r="AF64" t="s">
        <v>70</v>
      </c>
      <c r="AG64" t="s">
        <v>70</v>
      </c>
      <c r="AH64" t="s">
        <v>70</v>
      </c>
      <c r="AI64" t="s">
        <v>70</v>
      </c>
      <c r="AJ64" t="s">
        <v>70</v>
      </c>
      <c r="AK64" t="s">
        <v>70</v>
      </c>
      <c r="AL64">
        <v>-77.012609100000006</v>
      </c>
      <c r="AM64">
        <v>38.962334400000003</v>
      </c>
      <c r="AN64">
        <v>0</v>
      </c>
      <c r="AO64" t="s">
        <v>272</v>
      </c>
      <c r="AP64" t="s">
        <v>70</v>
      </c>
    </row>
    <row r="65" spans="1:42" x14ac:dyDescent="0.2">
      <c r="A65" t="s">
        <v>568</v>
      </c>
      <c r="B65" t="s">
        <v>53</v>
      </c>
      <c r="C65" t="s">
        <v>60</v>
      </c>
      <c r="D65" t="s">
        <v>21</v>
      </c>
      <c r="E65" t="s">
        <v>570</v>
      </c>
      <c r="F65">
        <v>4</v>
      </c>
      <c r="G65" s="6">
        <v>24386910</v>
      </c>
      <c r="H65" s="6">
        <v>0</v>
      </c>
      <c r="I65" s="6">
        <v>24386910</v>
      </c>
      <c r="K65" s="6">
        <v>50179</v>
      </c>
      <c r="M65" s="6">
        <v>0</v>
      </c>
      <c r="O65" s="6">
        <v>50179</v>
      </c>
      <c r="Q65" s="6">
        <v>336</v>
      </c>
      <c r="S65" s="6">
        <v>0</v>
      </c>
      <c r="U65" s="6">
        <v>336</v>
      </c>
      <c r="V65" s="6">
        <v>120</v>
      </c>
      <c r="W65">
        <v>486</v>
      </c>
      <c r="X65">
        <v>72496</v>
      </c>
      <c r="Y65" t="s">
        <v>83</v>
      </c>
      <c r="Z65">
        <v>2003</v>
      </c>
      <c r="AA65" t="s">
        <v>56</v>
      </c>
      <c r="AC65" t="s">
        <v>55</v>
      </c>
      <c r="AD65">
        <v>602</v>
      </c>
      <c r="AE65">
        <v>193</v>
      </c>
      <c r="AF65">
        <v>284</v>
      </c>
      <c r="AG65">
        <v>72</v>
      </c>
      <c r="AH65">
        <v>0.47</v>
      </c>
      <c r="AI65">
        <v>0.12</v>
      </c>
      <c r="AJ65">
        <v>0.32</v>
      </c>
      <c r="AK65" t="s">
        <v>57</v>
      </c>
      <c r="AL65">
        <v>-77.018457999999995</v>
      </c>
      <c r="AM65">
        <v>38.947961900000003</v>
      </c>
      <c r="AN65">
        <v>1</v>
      </c>
      <c r="AO65" t="s">
        <v>569</v>
      </c>
      <c r="AP65">
        <v>205</v>
      </c>
    </row>
    <row r="66" spans="1:42" x14ac:dyDescent="0.2">
      <c r="A66" t="s">
        <v>277</v>
      </c>
      <c r="B66" t="s">
        <v>236</v>
      </c>
      <c r="C66" t="s">
        <v>60</v>
      </c>
      <c r="D66" t="s">
        <v>70</v>
      </c>
      <c r="E66" t="s">
        <v>70</v>
      </c>
      <c r="F66">
        <v>4</v>
      </c>
      <c r="G66" s="6">
        <v>3405436</v>
      </c>
      <c r="H66" s="6">
        <v>5098368</v>
      </c>
      <c r="I66" s="6">
        <v>8503804</v>
      </c>
      <c r="K66" s="6">
        <v>24325</v>
      </c>
      <c r="M66" s="6">
        <v>9512</v>
      </c>
      <c r="O66" s="6">
        <v>15865</v>
      </c>
      <c r="Q66" s="6">
        <v>316</v>
      </c>
      <c r="S66" s="6">
        <v>247</v>
      </c>
      <c r="U66" s="6">
        <v>411</v>
      </c>
      <c r="V66" s="6">
        <v>76</v>
      </c>
      <c r="W66">
        <v>536</v>
      </c>
      <c r="X66">
        <v>20676</v>
      </c>
      <c r="Y66" t="s">
        <v>238</v>
      </c>
      <c r="Z66" t="s">
        <v>70</v>
      </c>
      <c r="AA66" t="s">
        <v>243</v>
      </c>
      <c r="AB66" t="s">
        <v>244</v>
      </c>
      <c r="AC66" t="s">
        <v>243</v>
      </c>
      <c r="AD66">
        <v>272</v>
      </c>
      <c r="AE66">
        <v>102</v>
      </c>
      <c r="AF66">
        <v>93</v>
      </c>
      <c r="AG66">
        <v>77</v>
      </c>
      <c r="AH66">
        <v>0.34</v>
      </c>
      <c r="AI66">
        <v>0.28000000000000003</v>
      </c>
      <c r="AJ66">
        <v>0.38</v>
      </c>
      <c r="AK66" t="s">
        <v>70</v>
      </c>
      <c r="AL66">
        <v>-77.0283582</v>
      </c>
      <c r="AM66">
        <v>38.940717100000001</v>
      </c>
      <c r="AN66">
        <v>1</v>
      </c>
      <c r="AO66" t="s">
        <v>278</v>
      </c>
      <c r="AP66">
        <v>142</v>
      </c>
    </row>
    <row r="67" spans="1:42" x14ac:dyDescent="0.2">
      <c r="A67" t="s">
        <v>163</v>
      </c>
      <c r="B67" t="s">
        <v>53</v>
      </c>
      <c r="C67" t="s">
        <v>127</v>
      </c>
      <c r="D67" t="s">
        <v>18</v>
      </c>
      <c r="F67">
        <v>4</v>
      </c>
      <c r="G67" s="6">
        <v>22265461</v>
      </c>
      <c r="H67" s="6">
        <v>0</v>
      </c>
      <c r="I67" s="6">
        <v>22269148</v>
      </c>
      <c r="K67" s="6">
        <v>38126</v>
      </c>
      <c r="M67" s="6">
        <v>0</v>
      </c>
      <c r="O67" s="6">
        <v>38132</v>
      </c>
      <c r="Q67" s="6">
        <v>285</v>
      </c>
      <c r="S67" s="6">
        <v>0</v>
      </c>
      <c r="U67" s="6">
        <v>286</v>
      </c>
      <c r="V67" s="6">
        <v>122</v>
      </c>
      <c r="W67">
        <v>584</v>
      </c>
      <c r="X67">
        <v>78000</v>
      </c>
      <c r="Y67" t="s">
        <v>55</v>
      </c>
      <c r="Z67">
        <v>2005</v>
      </c>
      <c r="AA67" t="s">
        <v>56</v>
      </c>
      <c r="AC67" t="s">
        <v>55</v>
      </c>
      <c r="AD67">
        <v>639</v>
      </c>
      <c r="AE67">
        <v>379</v>
      </c>
      <c r="AF67">
        <v>302</v>
      </c>
      <c r="AG67">
        <v>78</v>
      </c>
      <c r="AH67">
        <v>0.47</v>
      </c>
      <c r="AI67">
        <v>0.12</v>
      </c>
      <c r="AJ67">
        <v>0.59</v>
      </c>
      <c r="AK67" t="s">
        <v>57</v>
      </c>
      <c r="AL67">
        <v>-77.030158599999993</v>
      </c>
      <c r="AM67">
        <v>38.9607113</v>
      </c>
      <c r="AN67">
        <v>1</v>
      </c>
      <c r="AO67" t="s">
        <v>164</v>
      </c>
      <c r="AP67">
        <v>213</v>
      </c>
    </row>
    <row r="68" spans="1:42" x14ac:dyDescent="0.2">
      <c r="A68" t="s">
        <v>279</v>
      </c>
      <c r="B68" t="s">
        <v>236</v>
      </c>
      <c r="C68" t="s">
        <v>242</v>
      </c>
      <c r="D68" t="s">
        <v>70</v>
      </c>
      <c r="E68" t="s">
        <v>70</v>
      </c>
      <c r="F68">
        <v>4</v>
      </c>
      <c r="G68" s="6">
        <v>2735486</v>
      </c>
      <c r="H68" s="6">
        <v>3074016</v>
      </c>
      <c r="I68" s="6">
        <v>5809502</v>
      </c>
      <c r="K68" s="6">
        <v>39837</v>
      </c>
      <c r="M68" s="6">
        <v>14922</v>
      </c>
      <c r="O68" s="6">
        <v>28201</v>
      </c>
      <c r="Q68" s="6">
        <v>305</v>
      </c>
      <c r="S68" s="6">
        <v>508</v>
      </c>
      <c r="U68" s="6">
        <v>960</v>
      </c>
      <c r="V68" s="6">
        <v>55</v>
      </c>
      <c r="W68">
        <v>206</v>
      </c>
      <c r="X68">
        <v>6053</v>
      </c>
      <c r="Y68" t="s">
        <v>238</v>
      </c>
      <c r="Z68" t="s">
        <v>70</v>
      </c>
      <c r="AA68" t="s">
        <v>243</v>
      </c>
      <c r="AB68" t="s">
        <v>244</v>
      </c>
      <c r="AC68" t="s">
        <v>243</v>
      </c>
      <c r="AD68">
        <v>164</v>
      </c>
      <c r="AE68">
        <v>50</v>
      </c>
      <c r="AF68">
        <v>20</v>
      </c>
      <c r="AG68">
        <v>5</v>
      </c>
      <c r="AH68">
        <v>0.04</v>
      </c>
      <c r="AI68">
        <v>0.01</v>
      </c>
      <c r="AJ68">
        <v>0.1</v>
      </c>
      <c r="AK68" t="s">
        <v>70</v>
      </c>
      <c r="AL68">
        <v>-77.025031400000003</v>
      </c>
      <c r="AM68">
        <v>38.939189200000001</v>
      </c>
      <c r="AN68">
        <v>1</v>
      </c>
      <c r="AO68" t="s">
        <v>280</v>
      </c>
      <c r="AP68">
        <v>126</v>
      </c>
    </row>
    <row r="69" spans="1:42" x14ac:dyDescent="0.2">
      <c r="A69" t="s">
        <v>287</v>
      </c>
      <c r="B69" t="s">
        <v>236</v>
      </c>
      <c r="C69" t="s">
        <v>60</v>
      </c>
      <c r="D69" t="s">
        <v>70</v>
      </c>
      <c r="E69" t="s">
        <v>70</v>
      </c>
      <c r="F69">
        <v>4</v>
      </c>
      <c r="G69" s="6">
        <v>7704995</v>
      </c>
      <c r="H69" s="6">
        <v>6035568</v>
      </c>
      <c r="I69" s="6">
        <v>13740563</v>
      </c>
      <c r="K69" s="6">
        <v>7705</v>
      </c>
      <c r="M69" s="6">
        <v>18125</v>
      </c>
      <c r="O69" s="6">
        <v>41263</v>
      </c>
      <c r="Q69" s="6">
        <v>135</v>
      </c>
      <c r="S69" s="6">
        <v>106</v>
      </c>
      <c r="U69" s="6">
        <v>241</v>
      </c>
      <c r="V69" s="6">
        <v>177</v>
      </c>
      <c r="W69">
        <v>333</v>
      </c>
      <c r="X69">
        <v>57033</v>
      </c>
      <c r="Y69" t="s">
        <v>238</v>
      </c>
      <c r="Z69" t="s">
        <v>70</v>
      </c>
      <c r="AA69" t="s">
        <v>243</v>
      </c>
      <c r="AB69" t="s">
        <v>244</v>
      </c>
      <c r="AC69" t="s">
        <v>243</v>
      </c>
      <c r="AD69">
        <v>322</v>
      </c>
      <c r="AE69">
        <v>95</v>
      </c>
      <c r="AF69">
        <v>72</v>
      </c>
      <c r="AG69">
        <v>15</v>
      </c>
      <c r="AH69">
        <v>0.22</v>
      </c>
      <c r="AI69">
        <v>0.05</v>
      </c>
      <c r="AJ69">
        <v>0.3</v>
      </c>
      <c r="AK69" t="s">
        <v>70</v>
      </c>
      <c r="AL69">
        <v>-77.012609100000006</v>
      </c>
      <c r="AM69">
        <v>38.962334400000003</v>
      </c>
      <c r="AN69">
        <v>1</v>
      </c>
      <c r="AO69" t="s">
        <v>288</v>
      </c>
      <c r="AP69">
        <v>184</v>
      </c>
    </row>
    <row r="70" spans="1:42" x14ac:dyDescent="0.2">
      <c r="A70" t="s">
        <v>289</v>
      </c>
      <c r="B70" t="s">
        <v>236</v>
      </c>
      <c r="C70" t="s">
        <v>54</v>
      </c>
      <c r="D70" t="s">
        <v>70</v>
      </c>
      <c r="E70" t="s">
        <v>70</v>
      </c>
      <c r="F70">
        <v>4</v>
      </c>
      <c r="G70" s="6">
        <v>5546488</v>
      </c>
      <c r="H70" s="6">
        <v>6166776</v>
      </c>
      <c r="I70" s="6">
        <v>11713264</v>
      </c>
      <c r="K70" s="6">
        <v>5546</v>
      </c>
      <c r="M70" s="6">
        <v>18463</v>
      </c>
      <c r="O70" s="6">
        <v>35070</v>
      </c>
      <c r="Q70" s="6">
        <v>97</v>
      </c>
      <c r="S70" s="6">
        <v>108</v>
      </c>
      <c r="U70" s="6">
        <v>205</v>
      </c>
      <c r="V70" s="6">
        <v>173</v>
      </c>
      <c r="W70">
        <v>334</v>
      </c>
      <c r="X70">
        <v>57033</v>
      </c>
      <c r="Y70" t="s">
        <v>238</v>
      </c>
      <c r="Z70" t="s">
        <v>70</v>
      </c>
      <c r="AA70" t="s">
        <v>243</v>
      </c>
      <c r="AB70" t="s">
        <v>244</v>
      </c>
      <c r="AC70" t="s">
        <v>243</v>
      </c>
      <c r="AD70">
        <v>329</v>
      </c>
      <c r="AE70">
        <v>50</v>
      </c>
      <c r="AF70">
        <v>148</v>
      </c>
      <c r="AG70">
        <v>60</v>
      </c>
      <c r="AH70">
        <v>0.45</v>
      </c>
      <c r="AI70">
        <v>0.18</v>
      </c>
      <c r="AJ70">
        <v>0.15</v>
      </c>
      <c r="AK70" t="s">
        <v>70</v>
      </c>
      <c r="AL70">
        <v>-77.012629899999993</v>
      </c>
      <c r="AM70">
        <v>38.962686499999997</v>
      </c>
      <c r="AN70">
        <v>1</v>
      </c>
      <c r="AO70" t="s">
        <v>290</v>
      </c>
      <c r="AP70">
        <v>1207</v>
      </c>
    </row>
    <row r="71" spans="1:42" x14ac:dyDescent="0.2">
      <c r="A71" t="s">
        <v>291</v>
      </c>
      <c r="B71" t="s">
        <v>236</v>
      </c>
      <c r="C71" t="s">
        <v>74</v>
      </c>
      <c r="D71" t="s">
        <v>70</v>
      </c>
      <c r="E71" t="s">
        <v>70</v>
      </c>
      <c r="F71">
        <v>4</v>
      </c>
      <c r="G71" s="6">
        <v>5116360</v>
      </c>
      <c r="H71" s="6">
        <v>5998080</v>
      </c>
      <c r="I71" s="6">
        <v>11114440</v>
      </c>
      <c r="K71" s="6">
        <v>5116</v>
      </c>
      <c r="M71" s="6">
        <v>18012</v>
      </c>
      <c r="O71" s="6">
        <v>33377</v>
      </c>
      <c r="Q71" s="6">
        <v>90</v>
      </c>
      <c r="S71" s="6">
        <v>105</v>
      </c>
      <c r="U71" s="6">
        <v>195</v>
      </c>
      <c r="V71" s="6">
        <v>178</v>
      </c>
      <c r="W71">
        <v>333</v>
      </c>
      <c r="X71">
        <v>57033</v>
      </c>
      <c r="Y71" t="s">
        <v>238</v>
      </c>
      <c r="Z71" t="s">
        <v>70</v>
      </c>
      <c r="AA71" t="s">
        <v>243</v>
      </c>
      <c r="AB71" t="s">
        <v>244</v>
      </c>
      <c r="AC71" t="s">
        <v>243</v>
      </c>
      <c r="AD71">
        <v>320</v>
      </c>
      <c r="AE71">
        <v>38</v>
      </c>
      <c r="AF71">
        <v>111</v>
      </c>
      <c r="AG71">
        <v>56</v>
      </c>
      <c r="AH71">
        <v>0.35</v>
      </c>
      <c r="AI71">
        <v>0.18</v>
      </c>
      <c r="AJ71">
        <v>0.12</v>
      </c>
      <c r="AK71" t="s">
        <v>70</v>
      </c>
      <c r="AL71">
        <v>-77.011069699999993</v>
      </c>
      <c r="AM71">
        <v>38.962722200000002</v>
      </c>
      <c r="AN71">
        <v>1</v>
      </c>
      <c r="AO71" t="s">
        <v>292</v>
      </c>
      <c r="AP71">
        <v>182</v>
      </c>
    </row>
    <row r="72" spans="1:42" x14ac:dyDescent="0.2">
      <c r="A72" t="s">
        <v>301</v>
      </c>
      <c r="B72" t="s">
        <v>236</v>
      </c>
      <c r="C72" t="s">
        <v>127</v>
      </c>
      <c r="D72" t="s">
        <v>70</v>
      </c>
      <c r="E72" t="s">
        <v>70</v>
      </c>
      <c r="F72">
        <v>4</v>
      </c>
      <c r="G72" s="6">
        <v>4766091</v>
      </c>
      <c r="H72" s="6">
        <v>4648512</v>
      </c>
      <c r="I72" s="6">
        <v>9414603</v>
      </c>
      <c r="K72" s="6">
        <v>17022</v>
      </c>
      <c r="M72" s="6">
        <v>16602</v>
      </c>
      <c r="O72" s="6">
        <v>33624</v>
      </c>
      <c r="Q72" s="6">
        <v>129</v>
      </c>
      <c r="S72" s="6">
        <v>126</v>
      </c>
      <c r="U72" s="6">
        <v>254</v>
      </c>
      <c r="V72" s="6">
        <v>149</v>
      </c>
      <c r="W72">
        <v>280</v>
      </c>
      <c r="X72">
        <v>37010</v>
      </c>
      <c r="Y72" t="s">
        <v>238</v>
      </c>
      <c r="Z72" t="s">
        <v>70</v>
      </c>
      <c r="AA72" t="s">
        <v>243</v>
      </c>
      <c r="AB72" t="s">
        <v>244</v>
      </c>
      <c r="AC72" t="s">
        <v>243</v>
      </c>
      <c r="AD72">
        <v>248</v>
      </c>
      <c r="AE72">
        <v>55</v>
      </c>
      <c r="AF72">
        <v>80</v>
      </c>
      <c r="AG72">
        <v>26</v>
      </c>
      <c r="AH72">
        <v>0.32</v>
      </c>
      <c r="AI72">
        <v>0.1</v>
      </c>
      <c r="AJ72">
        <v>0.22</v>
      </c>
      <c r="AK72" t="s">
        <v>70</v>
      </c>
      <c r="AL72">
        <v>-77.028379999999999</v>
      </c>
      <c r="AM72">
        <v>38.963199099999997</v>
      </c>
      <c r="AN72">
        <v>1</v>
      </c>
      <c r="AO72" t="s">
        <v>302</v>
      </c>
      <c r="AP72">
        <v>1103</v>
      </c>
    </row>
    <row r="73" spans="1:42" x14ac:dyDescent="0.2">
      <c r="A73" t="s">
        <v>307</v>
      </c>
      <c r="B73" t="s">
        <v>236</v>
      </c>
      <c r="C73" t="s">
        <v>127</v>
      </c>
      <c r="D73" t="s">
        <v>70</v>
      </c>
      <c r="E73" t="s">
        <v>70</v>
      </c>
      <c r="F73">
        <v>4</v>
      </c>
      <c r="G73" s="6">
        <v>4949770</v>
      </c>
      <c r="H73" s="6">
        <v>4910928</v>
      </c>
      <c r="I73" s="6">
        <v>9860698</v>
      </c>
      <c r="K73" s="6">
        <v>17678</v>
      </c>
      <c r="M73" s="6">
        <v>17539</v>
      </c>
      <c r="O73" s="6">
        <v>35217</v>
      </c>
      <c r="Q73" s="6">
        <v>161</v>
      </c>
      <c r="S73" s="6">
        <v>159</v>
      </c>
      <c r="U73" s="6">
        <v>320</v>
      </c>
      <c r="V73" s="6">
        <v>118</v>
      </c>
      <c r="W73">
        <v>280</v>
      </c>
      <c r="X73">
        <v>30825</v>
      </c>
      <c r="Y73" t="s">
        <v>238</v>
      </c>
      <c r="Z73" t="s">
        <v>70</v>
      </c>
      <c r="AA73" t="s">
        <v>243</v>
      </c>
      <c r="AB73" t="s">
        <v>244</v>
      </c>
      <c r="AC73" t="s">
        <v>243</v>
      </c>
      <c r="AD73">
        <v>262</v>
      </c>
      <c r="AE73">
        <v>53</v>
      </c>
      <c r="AF73">
        <v>97</v>
      </c>
      <c r="AG73">
        <v>19</v>
      </c>
      <c r="AH73">
        <v>0.37</v>
      </c>
      <c r="AI73">
        <v>7.0000000000000007E-2</v>
      </c>
      <c r="AJ73">
        <v>0.2</v>
      </c>
      <c r="AK73" t="s">
        <v>70</v>
      </c>
      <c r="AL73">
        <v>-77.020868399999998</v>
      </c>
      <c r="AM73">
        <v>38.943773100000001</v>
      </c>
      <c r="AN73">
        <v>1</v>
      </c>
      <c r="AO73" t="s">
        <v>308</v>
      </c>
      <c r="AP73">
        <v>1106</v>
      </c>
    </row>
    <row r="74" spans="1:42" x14ac:dyDescent="0.2">
      <c r="A74" t="s">
        <v>331</v>
      </c>
      <c r="B74" t="s">
        <v>236</v>
      </c>
      <c r="C74" t="s">
        <v>60</v>
      </c>
      <c r="D74" t="s">
        <v>70</v>
      </c>
      <c r="E74" t="s">
        <v>70</v>
      </c>
      <c r="F74">
        <v>4</v>
      </c>
      <c r="G74" s="6">
        <v>16071823</v>
      </c>
      <c r="H74" s="6">
        <v>11058960</v>
      </c>
      <c r="I74" s="6">
        <v>27130783</v>
      </c>
      <c r="K74" s="6">
        <v>27240</v>
      </c>
      <c r="M74" s="6">
        <v>18744</v>
      </c>
      <c r="O74" s="6">
        <v>45984</v>
      </c>
      <c r="Q74" s="6">
        <v>292</v>
      </c>
      <c r="S74" s="6">
        <v>201</v>
      </c>
      <c r="U74" s="6">
        <v>493</v>
      </c>
      <c r="V74" s="6">
        <v>93</v>
      </c>
      <c r="W74">
        <v>590</v>
      </c>
      <c r="X74">
        <v>55000</v>
      </c>
      <c r="Y74" t="s">
        <v>238</v>
      </c>
      <c r="Z74" t="s">
        <v>70</v>
      </c>
      <c r="AA74" t="s">
        <v>243</v>
      </c>
      <c r="AB74" t="s">
        <v>244</v>
      </c>
      <c r="AC74" t="s">
        <v>243</v>
      </c>
      <c r="AD74">
        <v>590</v>
      </c>
      <c r="AE74">
        <v>213</v>
      </c>
      <c r="AF74">
        <v>261</v>
      </c>
      <c r="AG74">
        <v>53</v>
      </c>
      <c r="AH74">
        <v>0.44</v>
      </c>
      <c r="AI74">
        <v>0.09</v>
      </c>
      <c r="AJ74">
        <v>0.36</v>
      </c>
      <c r="AK74" t="s">
        <v>70</v>
      </c>
      <c r="AL74">
        <v>-77.030867999999998</v>
      </c>
      <c r="AM74">
        <v>38.944516999999998</v>
      </c>
      <c r="AN74">
        <v>1</v>
      </c>
      <c r="AO74" t="s">
        <v>332</v>
      </c>
      <c r="AP74">
        <v>105</v>
      </c>
    </row>
    <row r="75" spans="1:42" x14ac:dyDescent="0.2">
      <c r="A75" t="s">
        <v>333</v>
      </c>
      <c r="B75" t="s">
        <v>236</v>
      </c>
      <c r="C75" t="s">
        <v>127</v>
      </c>
      <c r="D75" t="s">
        <v>70</v>
      </c>
      <c r="E75" t="s">
        <v>70</v>
      </c>
      <c r="F75">
        <v>4</v>
      </c>
      <c r="G75" s="6">
        <v>3128675</v>
      </c>
      <c r="H75" s="6">
        <v>2305512</v>
      </c>
      <c r="I75" s="6">
        <v>5434187</v>
      </c>
      <c r="K75" s="6">
        <v>25436</v>
      </c>
      <c r="M75" s="6">
        <v>18744</v>
      </c>
      <c r="O75" s="6">
        <v>44180</v>
      </c>
      <c r="Q75" s="6">
        <v>156</v>
      </c>
      <c r="S75" s="6">
        <v>115</v>
      </c>
      <c r="U75" s="6">
        <v>270</v>
      </c>
      <c r="V75" s="6">
        <v>163</v>
      </c>
      <c r="W75">
        <v>123</v>
      </c>
      <c r="X75">
        <v>20100</v>
      </c>
      <c r="Y75" t="s">
        <v>238</v>
      </c>
      <c r="Z75" t="s">
        <v>70</v>
      </c>
      <c r="AA75" t="s">
        <v>243</v>
      </c>
      <c r="AB75" t="s">
        <v>244</v>
      </c>
      <c r="AC75" t="s">
        <v>243</v>
      </c>
      <c r="AD75">
        <v>123</v>
      </c>
      <c r="AE75">
        <v>0</v>
      </c>
      <c r="AF75">
        <v>43</v>
      </c>
      <c r="AG75">
        <v>21</v>
      </c>
      <c r="AH75">
        <v>0.35</v>
      </c>
      <c r="AI75">
        <v>0.17</v>
      </c>
      <c r="AJ75">
        <v>0</v>
      </c>
      <c r="AK75" t="s">
        <v>70</v>
      </c>
      <c r="AL75">
        <v>-77.031578999999994</v>
      </c>
      <c r="AM75">
        <v>38.960480400000002</v>
      </c>
      <c r="AN75">
        <v>1</v>
      </c>
      <c r="AO75" t="s">
        <v>334</v>
      </c>
      <c r="AP75">
        <v>108</v>
      </c>
    </row>
    <row r="76" spans="1:42" x14ac:dyDescent="0.2">
      <c r="A76" t="s">
        <v>165</v>
      </c>
      <c r="B76" t="s">
        <v>53</v>
      </c>
      <c r="C76" t="s">
        <v>54</v>
      </c>
      <c r="D76" t="s">
        <v>18</v>
      </c>
      <c r="F76">
        <v>4</v>
      </c>
      <c r="G76" s="6">
        <v>2537691</v>
      </c>
      <c r="H76" s="6">
        <v>116633000</v>
      </c>
      <c r="I76" s="6">
        <v>122176717</v>
      </c>
      <c r="K76" s="6">
        <v>2297</v>
      </c>
      <c r="M76" s="6">
        <v>105550</v>
      </c>
      <c r="O76" s="6">
        <v>110567</v>
      </c>
      <c r="Q76" s="6">
        <v>9</v>
      </c>
      <c r="S76" s="6">
        <v>430</v>
      </c>
      <c r="U76" s="6">
        <v>450</v>
      </c>
      <c r="V76" s="6">
        <v>687</v>
      </c>
      <c r="W76">
        <v>1105</v>
      </c>
      <c r="X76">
        <v>271300</v>
      </c>
      <c r="Y76" t="s">
        <v>69</v>
      </c>
      <c r="Z76" t="s">
        <v>70</v>
      </c>
      <c r="AA76" t="s">
        <v>55</v>
      </c>
      <c r="AB76">
        <v>2020</v>
      </c>
      <c r="AC76" t="s">
        <v>55</v>
      </c>
      <c r="AD76">
        <v>395</v>
      </c>
      <c r="AE76">
        <v>50</v>
      </c>
      <c r="AF76">
        <v>301</v>
      </c>
      <c r="AG76">
        <v>104</v>
      </c>
      <c r="AH76">
        <v>0.76</v>
      </c>
      <c r="AI76">
        <v>0.26</v>
      </c>
      <c r="AJ76">
        <v>0.13</v>
      </c>
      <c r="AK76" t="s">
        <v>71</v>
      </c>
      <c r="AL76">
        <v>-77.019874000000002</v>
      </c>
      <c r="AM76">
        <v>38.966252599999997</v>
      </c>
      <c r="AN76">
        <v>1</v>
      </c>
      <c r="AO76" t="s">
        <v>166</v>
      </c>
      <c r="AP76">
        <v>455</v>
      </c>
    </row>
    <row r="77" spans="1:42" x14ac:dyDescent="0.2">
      <c r="A77" t="s">
        <v>367</v>
      </c>
      <c r="B77" t="s">
        <v>236</v>
      </c>
      <c r="C77" t="s">
        <v>60</v>
      </c>
      <c r="D77" t="s">
        <v>70</v>
      </c>
      <c r="E77" t="s">
        <v>70</v>
      </c>
      <c r="F77">
        <v>4</v>
      </c>
      <c r="G77" s="6">
        <v>2661384</v>
      </c>
      <c r="H77" s="6">
        <v>6710352</v>
      </c>
      <c r="I77" s="6">
        <v>9371736</v>
      </c>
      <c r="K77" s="6" t="s">
        <v>70</v>
      </c>
      <c r="M77" s="6">
        <v>0</v>
      </c>
      <c r="O77" s="6" t="s">
        <v>70</v>
      </c>
      <c r="Q77" s="6">
        <v>49</v>
      </c>
      <c r="S77" s="6">
        <v>125</v>
      </c>
      <c r="U77" s="6">
        <v>174</v>
      </c>
      <c r="V77" s="6">
        <v>150</v>
      </c>
      <c r="W77" t="s">
        <v>70</v>
      </c>
      <c r="X77">
        <v>53800</v>
      </c>
      <c r="Y77" t="s">
        <v>238</v>
      </c>
      <c r="Z77" t="s">
        <v>70</v>
      </c>
      <c r="AA77" t="s">
        <v>243</v>
      </c>
      <c r="AB77" t="s">
        <v>244</v>
      </c>
      <c r="AC77" t="s">
        <v>243</v>
      </c>
      <c r="AD77">
        <v>358</v>
      </c>
      <c r="AE77">
        <v>108</v>
      </c>
      <c r="AF77">
        <v>126</v>
      </c>
      <c r="AG77">
        <v>39</v>
      </c>
      <c r="AH77">
        <v>0.35</v>
      </c>
      <c r="AI77">
        <v>0.11</v>
      </c>
      <c r="AJ77">
        <v>0.3</v>
      </c>
      <c r="AK77" t="s">
        <v>70</v>
      </c>
      <c r="AL77">
        <v>-77.023494299999996</v>
      </c>
      <c r="AM77">
        <v>38.945189800000001</v>
      </c>
      <c r="AN77">
        <v>1</v>
      </c>
      <c r="AO77" t="s">
        <v>368</v>
      </c>
      <c r="AP77">
        <v>1206</v>
      </c>
    </row>
    <row r="78" spans="1:42" x14ac:dyDescent="0.2">
      <c r="A78" t="s">
        <v>369</v>
      </c>
      <c r="B78" t="s">
        <v>236</v>
      </c>
      <c r="C78" t="s">
        <v>54</v>
      </c>
      <c r="D78" t="s">
        <v>70</v>
      </c>
      <c r="E78" t="s">
        <v>70</v>
      </c>
      <c r="F78">
        <v>4</v>
      </c>
      <c r="G78" s="6">
        <v>5596776</v>
      </c>
      <c r="H78" s="6">
        <v>7909968</v>
      </c>
      <c r="I78" s="6">
        <v>13506744</v>
      </c>
      <c r="K78" s="6">
        <v>7040</v>
      </c>
      <c r="M78" s="6">
        <v>9950</v>
      </c>
      <c r="O78" s="6">
        <v>16990</v>
      </c>
      <c r="Q78" s="6">
        <v>317</v>
      </c>
      <c r="S78" s="6">
        <v>448</v>
      </c>
      <c r="U78" s="6">
        <v>765</v>
      </c>
      <c r="V78" s="6">
        <v>42</v>
      </c>
      <c r="W78">
        <v>795</v>
      </c>
      <c r="X78">
        <v>17647</v>
      </c>
      <c r="Y78" t="s">
        <v>238</v>
      </c>
      <c r="Z78" t="s">
        <v>70</v>
      </c>
      <c r="AA78" t="s">
        <v>243</v>
      </c>
      <c r="AB78" t="s">
        <v>244</v>
      </c>
      <c r="AC78" t="s">
        <v>243</v>
      </c>
      <c r="AD78">
        <v>422</v>
      </c>
      <c r="AE78">
        <v>66</v>
      </c>
      <c r="AF78">
        <v>218</v>
      </c>
      <c r="AG78">
        <v>90</v>
      </c>
      <c r="AH78">
        <v>0.52</v>
      </c>
      <c r="AI78">
        <v>0.21</v>
      </c>
      <c r="AJ78">
        <v>0.16</v>
      </c>
      <c r="AK78" t="s">
        <v>70</v>
      </c>
      <c r="AL78">
        <v>-77.022371000000007</v>
      </c>
      <c r="AM78">
        <v>38.945656999999997</v>
      </c>
      <c r="AN78">
        <v>1</v>
      </c>
      <c r="AO78" t="s">
        <v>370</v>
      </c>
      <c r="AP78">
        <v>1138</v>
      </c>
    </row>
    <row r="79" spans="1:42" x14ac:dyDescent="0.2">
      <c r="A79" t="s">
        <v>397</v>
      </c>
      <c r="B79" t="s">
        <v>236</v>
      </c>
      <c r="C79" t="s">
        <v>60</v>
      </c>
      <c r="D79" t="s">
        <v>70</v>
      </c>
      <c r="E79" t="s">
        <v>70</v>
      </c>
      <c r="F79">
        <v>4</v>
      </c>
      <c r="G79" s="6">
        <v>8800358</v>
      </c>
      <c r="H79" s="6">
        <v>6710352</v>
      </c>
      <c r="I79" s="6">
        <v>15510710</v>
      </c>
      <c r="K79" s="6">
        <v>25144</v>
      </c>
      <c r="M79" s="6">
        <v>19172</v>
      </c>
      <c r="O79" s="6">
        <v>44316</v>
      </c>
      <c r="Q79" s="6">
        <v>215</v>
      </c>
      <c r="S79" s="6">
        <v>164</v>
      </c>
      <c r="U79" s="6">
        <v>378</v>
      </c>
      <c r="V79" s="6">
        <v>115</v>
      </c>
      <c r="W79">
        <v>350</v>
      </c>
      <c r="X79">
        <v>41000</v>
      </c>
      <c r="Y79" t="s">
        <v>238</v>
      </c>
      <c r="Z79" t="s">
        <v>70</v>
      </c>
      <c r="AA79" t="s">
        <v>243</v>
      </c>
      <c r="AB79" t="s">
        <v>244</v>
      </c>
      <c r="AC79" t="s">
        <v>243</v>
      </c>
      <c r="AD79">
        <v>358</v>
      </c>
      <c r="AE79">
        <v>13</v>
      </c>
      <c r="AF79">
        <v>148</v>
      </c>
      <c r="AG79">
        <v>22</v>
      </c>
      <c r="AH79">
        <v>0.41</v>
      </c>
      <c r="AI79">
        <v>0.06</v>
      </c>
      <c r="AJ79">
        <v>0.04</v>
      </c>
      <c r="AK79" t="s">
        <v>70</v>
      </c>
      <c r="AL79">
        <v>-77.008590299999994</v>
      </c>
      <c r="AM79">
        <v>38.965816199999999</v>
      </c>
      <c r="AN79">
        <v>1</v>
      </c>
      <c r="AO79" t="s">
        <v>398</v>
      </c>
      <c r="AP79">
        <v>131</v>
      </c>
    </row>
    <row r="80" spans="1:42" x14ac:dyDescent="0.2">
      <c r="A80" t="s">
        <v>415</v>
      </c>
      <c r="B80" t="s">
        <v>236</v>
      </c>
      <c r="C80" t="s">
        <v>127</v>
      </c>
      <c r="D80" t="s">
        <v>70</v>
      </c>
      <c r="E80" t="s">
        <v>70</v>
      </c>
      <c r="F80">
        <v>4</v>
      </c>
      <c r="G80" s="6">
        <v>10624686</v>
      </c>
      <c r="H80" s="6">
        <v>5566968</v>
      </c>
      <c r="I80" s="6">
        <v>16191654</v>
      </c>
      <c r="K80" s="6">
        <v>28561</v>
      </c>
      <c r="M80" s="6">
        <v>14965</v>
      </c>
      <c r="O80" s="6">
        <v>43526</v>
      </c>
      <c r="Q80" s="6">
        <v>303</v>
      </c>
      <c r="S80" s="6">
        <v>159</v>
      </c>
      <c r="U80" s="6">
        <v>461</v>
      </c>
      <c r="V80" s="6">
        <v>118</v>
      </c>
      <c r="W80">
        <v>372</v>
      </c>
      <c r="X80">
        <v>35090</v>
      </c>
      <c r="Y80" t="s">
        <v>238</v>
      </c>
      <c r="Z80" t="s">
        <v>70</v>
      </c>
      <c r="AA80" t="s">
        <v>243</v>
      </c>
      <c r="AB80" t="s">
        <v>244</v>
      </c>
      <c r="AC80" t="s">
        <v>243</v>
      </c>
      <c r="AD80">
        <v>297</v>
      </c>
      <c r="AE80">
        <v>3</v>
      </c>
      <c r="AF80">
        <v>185</v>
      </c>
      <c r="AG80">
        <v>32</v>
      </c>
      <c r="AH80">
        <v>0.62</v>
      </c>
      <c r="AI80">
        <v>0.11</v>
      </c>
      <c r="AJ80">
        <v>0.01</v>
      </c>
      <c r="AK80" t="s">
        <v>70</v>
      </c>
      <c r="AL80">
        <v>-77.009823600000004</v>
      </c>
      <c r="AM80">
        <v>38.9648647</v>
      </c>
      <c r="AN80">
        <v>1</v>
      </c>
      <c r="AO80" t="s">
        <v>416</v>
      </c>
      <c r="AP80">
        <v>134</v>
      </c>
    </row>
    <row r="81" spans="1:42" x14ac:dyDescent="0.2">
      <c r="A81" t="s">
        <v>417</v>
      </c>
      <c r="B81" t="s">
        <v>236</v>
      </c>
      <c r="C81" t="s">
        <v>237</v>
      </c>
      <c r="D81" t="s">
        <v>70</v>
      </c>
      <c r="E81" t="s">
        <v>70</v>
      </c>
      <c r="F81">
        <v>4</v>
      </c>
      <c r="G81" s="6">
        <v>1512212</v>
      </c>
      <c r="H81" s="6" t="s">
        <v>70</v>
      </c>
      <c r="I81" s="6">
        <v>1512212</v>
      </c>
      <c r="K81" s="6" t="s">
        <v>70</v>
      </c>
      <c r="M81" s="6">
        <v>0</v>
      </c>
      <c r="O81" s="6">
        <v>0</v>
      </c>
      <c r="Q81" s="6" t="s">
        <v>70</v>
      </c>
      <c r="S81" s="6">
        <v>0</v>
      </c>
      <c r="U81" s="6">
        <v>0</v>
      </c>
      <c r="V81" s="6" t="s">
        <v>70</v>
      </c>
      <c r="W81" t="s">
        <v>70</v>
      </c>
      <c r="X81" t="s">
        <v>70</v>
      </c>
      <c r="Y81" t="s">
        <v>238</v>
      </c>
      <c r="Z81" t="s">
        <v>70</v>
      </c>
      <c r="AA81" t="s">
        <v>237</v>
      </c>
      <c r="AB81" t="s">
        <v>70</v>
      </c>
      <c r="AC81" t="s">
        <v>239</v>
      </c>
      <c r="AD81" t="s">
        <v>70</v>
      </c>
      <c r="AE81" t="s">
        <v>70</v>
      </c>
      <c r="AF81" t="s">
        <v>70</v>
      </c>
      <c r="AG81" t="s">
        <v>70</v>
      </c>
      <c r="AH81" t="s">
        <v>70</v>
      </c>
      <c r="AI81" t="s">
        <v>70</v>
      </c>
      <c r="AJ81" t="s">
        <v>70</v>
      </c>
      <c r="AK81" t="s">
        <v>70</v>
      </c>
      <c r="AL81">
        <v>-77.012609100000006</v>
      </c>
      <c r="AM81">
        <v>38.962334400000003</v>
      </c>
      <c r="AN81">
        <v>0</v>
      </c>
      <c r="AO81" t="s">
        <v>272</v>
      </c>
      <c r="AP81" t="s">
        <v>70</v>
      </c>
    </row>
    <row r="82" spans="1:42" x14ac:dyDescent="0.2">
      <c r="A82" t="s">
        <v>426</v>
      </c>
      <c r="B82" t="s">
        <v>236</v>
      </c>
      <c r="C82" t="s">
        <v>237</v>
      </c>
      <c r="D82" t="s">
        <v>70</v>
      </c>
      <c r="E82" t="s">
        <v>70</v>
      </c>
      <c r="F82">
        <v>4</v>
      </c>
      <c r="G82" s="6">
        <v>3537694</v>
      </c>
      <c r="H82" s="6" t="s">
        <v>70</v>
      </c>
      <c r="I82" s="6">
        <v>3537694</v>
      </c>
      <c r="K82" s="6" t="s">
        <v>70</v>
      </c>
      <c r="M82" s="6">
        <v>0</v>
      </c>
      <c r="O82" s="6">
        <v>0</v>
      </c>
      <c r="Q82" s="6" t="s">
        <v>70</v>
      </c>
      <c r="S82" s="6">
        <v>0</v>
      </c>
      <c r="U82" s="6">
        <v>0</v>
      </c>
      <c r="V82" s="6" t="s">
        <v>70</v>
      </c>
      <c r="W82" t="s">
        <v>70</v>
      </c>
      <c r="X82" t="s">
        <v>70</v>
      </c>
      <c r="Y82" t="s">
        <v>238</v>
      </c>
      <c r="Z82" t="s">
        <v>70</v>
      </c>
      <c r="AA82" t="s">
        <v>237</v>
      </c>
      <c r="AB82" t="s">
        <v>70</v>
      </c>
      <c r="AC82" t="s">
        <v>239</v>
      </c>
      <c r="AD82" t="s">
        <v>70</v>
      </c>
      <c r="AE82" t="s">
        <v>70</v>
      </c>
      <c r="AF82" t="s">
        <v>70</v>
      </c>
      <c r="AG82" t="s">
        <v>70</v>
      </c>
      <c r="AH82" t="s">
        <v>70</v>
      </c>
      <c r="AI82" t="s">
        <v>70</v>
      </c>
      <c r="AJ82" t="s">
        <v>70</v>
      </c>
      <c r="AK82" t="s">
        <v>70</v>
      </c>
      <c r="AL82">
        <v>-77.012609100000006</v>
      </c>
      <c r="AM82">
        <v>38.962334400000003</v>
      </c>
      <c r="AN82">
        <v>0</v>
      </c>
      <c r="AO82" t="s">
        <v>272</v>
      </c>
      <c r="AP82" t="s">
        <v>70</v>
      </c>
    </row>
    <row r="83" spans="1:42" x14ac:dyDescent="0.2">
      <c r="A83" t="s">
        <v>596</v>
      </c>
      <c r="B83" t="s">
        <v>53</v>
      </c>
      <c r="C83" t="s">
        <v>60</v>
      </c>
      <c r="D83" t="s">
        <v>22</v>
      </c>
      <c r="E83" t="s">
        <v>580</v>
      </c>
      <c r="F83">
        <v>4</v>
      </c>
      <c r="G83" s="6">
        <v>9939007</v>
      </c>
      <c r="H83" s="6">
        <v>59373105</v>
      </c>
      <c r="I83" s="6">
        <v>78650000</v>
      </c>
      <c r="K83" s="6">
        <v>19262</v>
      </c>
      <c r="M83" s="6">
        <v>115064</v>
      </c>
      <c r="O83" s="6">
        <v>152422</v>
      </c>
      <c r="Q83" s="6">
        <v>87</v>
      </c>
      <c r="S83" s="6">
        <v>523</v>
      </c>
      <c r="U83" s="6">
        <v>692</v>
      </c>
      <c r="V83" s="6">
        <v>163</v>
      </c>
      <c r="W83">
        <v>516</v>
      </c>
      <c r="X83">
        <v>113600</v>
      </c>
      <c r="Y83" t="s">
        <v>69</v>
      </c>
      <c r="Z83">
        <v>2015</v>
      </c>
      <c r="AA83" t="s">
        <v>55</v>
      </c>
      <c r="AB83">
        <v>2016</v>
      </c>
      <c r="AC83" t="s">
        <v>55</v>
      </c>
      <c r="AD83">
        <v>697</v>
      </c>
      <c r="AE83">
        <v>21</v>
      </c>
      <c r="AF83">
        <v>19</v>
      </c>
      <c r="AG83">
        <v>47</v>
      </c>
      <c r="AH83">
        <v>0.03</v>
      </c>
      <c r="AI83">
        <v>7.0000000000000007E-2</v>
      </c>
      <c r="AJ83">
        <v>0.03</v>
      </c>
      <c r="AK83" t="s">
        <v>57</v>
      </c>
      <c r="AL83">
        <v>-77.067907599999998</v>
      </c>
      <c r="AM83">
        <v>38.966445899999997</v>
      </c>
      <c r="AN83">
        <v>1</v>
      </c>
      <c r="AO83" t="s">
        <v>597</v>
      </c>
      <c r="AP83">
        <v>261</v>
      </c>
    </row>
    <row r="84" spans="1:42" x14ac:dyDescent="0.2">
      <c r="A84" t="s">
        <v>439</v>
      </c>
      <c r="B84" t="s">
        <v>236</v>
      </c>
      <c r="C84" t="s">
        <v>60</v>
      </c>
      <c r="D84" t="s">
        <v>70</v>
      </c>
      <c r="E84" t="s">
        <v>70</v>
      </c>
      <c r="F84">
        <v>4</v>
      </c>
      <c r="G84" s="6" t="s">
        <v>70</v>
      </c>
      <c r="H84" s="6" t="s">
        <v>70</v>
      </c>
      <c r="I84" s="6" t="s">
        <v>70</v>
      </c>
      <c r="K84" s="6">
        <v>34577</v>
      </c>
      <c r="M84" s="6">
        <v>0</v>
      </c>
      <c r="O84" s="6">
        <v>0</v>
      </c>
      <c r="Q84" s="6">
        <v>367</v>
      </c>
      <c r="S84" s="6">
        <v>0</v>
      </c>
      <c r="U84" s="6">
        <v>0</v>
      </c>
      <c r="V84" s="6">
        <v>107</v>
      </c>
      <c r="W84">
        <v>175</v>
      </c>
      <c r="X84">
        <v>16468</v>
      </c>
      <c r="Y84" t="s">
        <v>238</v>
      </c>
      <c r="Z84" t="s">
        <v>70</v>
      </c>
      <c r="AA84" t="s">
        <v>243</v>
      </c>
      <c r="AB84" t="s">
        <v>244</v>
      </c>
      <c r="AC84" t="s">
        <v>243</v>
      </c>
      <c r="AD84" t="s">
        <v>70</v>
      </c>
      <c r="AE84">
        <v>129</v>
      </c>
      <c r="AF84">
        <v>40</v>
      </c>
      <c r="AG84">
        <v>38</v>
      </c>
      <c r="AH84">
        <v>0.12</v>
      </c>
      <c r="AI84">
        <v>0.11</v>
      </c>
      <c r="AJ84">
        <v>0.38</v>
      </c>
      <c r="AK84" t="s">
        <v>70</v>
      </c>
      <c r="AL84">
        <v>-77.032382400000003</v>
      </c>
      <c r="AM84">
        <v>38.962248299999999</v>
      </c>
      <c r="AN84">
        <v>1</v>
      </c>
      <c r="AO84" t="s">
        <v>440</v>
      </c>
      <c r="AP84">
        <v>193</v>
      </c>
    </row>
    <row r="85" spans="1:42" x14ac:dyDescent="0.2">
      <c r="A85" t="s">
        <v>167</v>
      </c>
      <c r="B85" t="s">
        <v>53</v>
      </c>
      <c r="C85" t="s">
        <v>127</v>
      </c>
      <c r="D85" t="s">
        <v>18</v>
      </c>
      <c r="F85">
        <v>4</v>
      </c>
      <c r="G85" s="6">
        <v>14206295</v>
      </c>
      <c r="H85" s="6">
        <v>0</v>
      </c>
      <c r="I85" s="6">
        <v>14545500</v>
      </c>
      <c r="K85" s="6">
        <v>35516</v>
      </c>
      <c r="M85" s="6">
        <v>0</v>
      </c>
      <c r="O85" s="6">
        <v>36364</v>
      </c>
      <c r="Q85" s="6">
        <v>225</v>
      </c>
      <c r="S85" s="6">
        <v>0</v>
      </c>
      <c r="U85" s="6">
        <v>231</v>
      </c>
      <c r="V85" s="6">
        <v>181</v>
      </c>
      <c r="W85">
        <v>400</v>
      </c>
      <c r="X85">
        <v>63000</v>
      </c>
      <c r="Y85" t="s">
        <v>62</v>
      </c>
      <c r="Z85">
        <v>2012</v>
      </c>
      <c r="AA85" t="s">
        <v>56</v>
      </c>
      <c r="AC85" t="s">
        <v>62</v>
      </c>
      <c r="AD85">
        <v>349</v>
      </c>
      <c r="AE85">
        <v>106</v>
      </c>
      <c r="AF85">
        <v>183</v>
      </c>
      <c r="AG85">
        <v>50</v>
      </c>
      <c r="AH85">
        <v>0.52</v>
      </c>
      <c r="AI85">
        <v>0.14000000000000001</v>
      </c>
      <c r="AJ85">
        <v>0.3</v>
      </c>
      <c r="AK85" t="s">
        <v>63</v>
      </c>
      <c r="AL85">
        <v>-76.999775900000003</v>
      </c>
      <c r="AM85">
        <v>38.959784900000002</v>
      </c>
      <c r="AN85">
        <v>1</v>
      </c>
      <c r="AO85" t="s">
        <v>168</v>
      </c>
      <c r="AP85">
        <v>264</v>
      </c>
    </row>
    <row r="86" spans="1:42" x14ac:dyDescent="0.2">
      <c r="A86" t="s">
        <v>448</v>
      </c>
      <c r="B86" t="s">
        <v>53</v>
      </c>
      <c r="C86" t="s">
        <v>74</v>
      </c>
      <c r="D86" t="s">
        <v>70</v>
      </c>
      <c r="E86" t="s">
        <v>70</v>
      </c>
      <c r="F86">
        <v>4</v>
      </c>
      <c r="G86" s="6">
        <v>874564</v>
      </c>
      <c r="H86" s="6">
        <v>50026000</v>
      </c>
      <c r="I86" s="6">
        <v>53650564</v>
      </c>
      <c r="K86" s="6" t="s">
        <v>70</v>
      </c>
      <c r="M86" s="6">
        <v>90956</v>
      </c>
      <c r="O86" s="6">
        <v>97546</v>
      </c>
      <c r="Q86" s="6">
        <v>8</v>
      </c>
      <c r="S86" s="6">
        <v>455</v>
      </c>
      <c r="U86" s="6">
        <v>488</v>
      </c>
      <c r="V86" s="6" t="s">
        <v>70</v>
      </c>
      <c r="W86">
        <v>550</v>
      </c>
      <c r="X86">
        <v>110000</v>
      </c>
      <c r="Y86" t="s">
        <v>69</v>
      </c>
      <c r="Z86" t="s">
        <v>70</v>
      </c>
      <c r="AA86" t="s">
        <v>55</v>
      </c>
      <c r="AB86">
        <v>2018</v>
      </c>
      <c r="AC86" t="s">
        <v>55</v>
      </c>
      <c r="AD86" t="s">
        <v>70</v>
      </c>
      <c r="AE86" t="s">
        <v>70</v>
      </c>
      <c r="AF86" t="s">
        <v>70</v>
      </c>
      <c r="AG86" t="s">
        <v>70</v>
      </c>
      <c r="AH86" t="s">
        <v>70</v>
      </c>
      <c r="AI86" t="s">
        <v>70</v>
      </c>
      <c r="AJ86" t="s">
        <v>70</v>
      </c>
      <c r="AK86" t="s">
        <v>70</v>
      </c>
      <c r="AL86">
        <v>-77.027342700000005</v>
      </c>
      <c r="AM86">
        <v>38.943946099999998</v>
      </c>
      <c r="AN86">
        <v>1</v>
      </c>
      <c r="AO86" t="s">
        <v>449</v>
      </c>
      <c r="AP86" t="s">
        <v>70</v>
      </c>
    </row>
    <row r="87" spans="1:42" x14ac:dyDescent="0.2">
      <c r="A87" t="s">
        <v>460</v>
      </c>
      <c r="B87" t="s">
        <v>236</v>
      </c>
      <c r="C87" t="s">
        <v>237</v>
      </c>
      <c r="D87" t="s">
        <v>70</v>
      </c>
      <c r="E87" t="s">
        <v>70</v>
      </c>
      <c r="F87">
        <v>4</v>
      </c>
      <c r="G87" s="6">
        <v>843148</v>
      </c>
      <c r="H87" s="6" t="s">
        <v>70</v>
      </c>
      <c r="I87" s="6">
        <v>843148</v>
      </c>
      <c r="K87" s="6" t="s">
        <v>70</v>
      </c>
      <c r="M87" s="6">
        <v>0</v>
      </c>
      <c r="O87" s="6">
        <v>0</v>
      </c>
      <c r="Q87" s="6" t="s">
        <v>70</v>
      </c>
      <c r="S87" s="6">
        <v>0</v>
      </c>
      <c r="U87" s="6">
        <v>0</v>
      </c>
      <c r="V87" s="6" t="s">
        <v>70</v>
      </c>
      <c r="W87" t="s">
        <v>70</v>
      </c>
      <c r="X87" t="s">
        <v>70</v>
      </c>
      <c r="Y87" t="s">
        <v>238</v>
      </c>
      <c r="Z87" t="s">
        <v>70</v>
      </c>
      <c r="AA87" t="s">
        <v>237</v>
      </c>
      <c r="AB87" t="s">
        <v>70</v>
      </c>
      <c r="AC87" t="s">
        <v>239</v>
      </c>
      <c r="AD87" t="s">
        <v>70</v>
      </c>
      <c r="AE87" t="s">
        <v>70</v>
      </c>
      <c r="AF87" t="s">
        <v>70</v>
      </c>
      <c r="AG87" t="s">
        <v>70</v>
      </c>
      <c r="AH87" t="s">
        <v>70</v>
      </c>
      <c r="AI87" t="s">
        <v>70</v>
      </c>
      <c r="AJ87" t="s">
        <v>70</v>
      </c>
      <c r="AK87" t="s">
        <v>70</v>
      </c>
      <c r="AL87">
        <v>-77.035697999999996</v>
      </c>
      <c r="AM87">
        <v>38.955809700000003</v>
      </c>
      <c r="AN87">
        <v>0</v>
      </c>
      <c r="AO87" t="s">
        <v>461</v>
      </c>
      <c r="AP87" t="s">
        <v>70</v>
      </c>
    </row>
    <row r="88" spans="1:42" x14ac:dyDescent="0.2">
      <c r="A88" t="s">
        <v>468</v>
      </c>
      <c r="B88" t="s">
        <v>236</v>
      </c>
      <c r="C88" t="s">
        <v>237</v>
      </c>
      <c r="D88" t="s">
        <v>70</v>
      </c>
      <c r="E88" t="s">
        <v>70</v>
      </c>
      <c r="F88">
        <v>4</v>
      </c>
      <c r="G88" s="6">
        <v>357535</v>
      </c>
      <c r="H88" s="6" t="s">
        <v>70</v>
      </c>
      <c r="I88" s="6">
        <v>357535</v>
      </c>
      <c r="K88" s="6" t="s">
        <v>70</v>
      </c>
      <c r="M88" s="6">
        <v>0</v>
      </c>
      <c r="O88" s="6">
        <v>0</v>
      </c>
      <c r="Q88" s="6" t="s">
        <v>70</v>
      </c>
      <c r="S88" s="6">
        <v>0</v>
      </c>
      <c r="U88" s="6">
        <v>0</v>
      </c>
      <c r="V88" s="6" t="s">
        <v>70</v>
      </c>
      <c r="W88" t="s">
        <v>70</v>
      </c>
      <c r="X88" t="s">
        <v>70</v>
      </c>
      <c r="Y88" t="s">
        <v>238</v>
      </c>
      <c r="Z88" t="s">
        <v>70</v>
      </c>
      <c r="AA88" t="s">
        <v>237</v>
      </c>
      <c r="AB88" t="s">
        <v>70</v>
      </c>
      <c r="AC88" t="s">
        <v>239</v>
      </c>
      <c r="AD88" t="s">
        <v>70</v>
      </c>
      <c r="AE88" t="s">
        <v>70</v>
      </c>
      <c r="AF88" t="s">
        <v>70</v>
      </c>
      <c r="AG88" t="s">
        <v>70</v>
      </c>
      <c r="AH88" t="s">
        <v>70</v>
      </c>
      <c r="AI88" t="s">
        <v>70</v>
      </c>
      <c r="AJ88" t="s">
        <v>70</v>
      </c>
      <c r="AK88" t="s">
        <v>70</v>
      </c>
      <c r="AL88">
        <v>-77.005050999999995</v>
      </c>
      <c r="AM88">
        <v>38.963847999999999</v>
      </c>
      <c r="AN88">
        <v>0</v>
      </c>
      <c r="AO88" t="s">
        <v>469</v>
      </c>
      <c r="AP88" t="s">
        <v>70</v>
      </c>
    </row>
    <row r="89" spans="1:42" x14ac:dyDescent="0.2">
      <c r="A89" t="s">
        <v>479</v>
      </c>
      <c r="B89" t="s">
        <v>236</v>
      </c>
      <c r="C89" t="s">
        <v>237</v>
      </c>
      <c r="D89" t="s">
        <v>70</v>
      </c>
      <c r="E89" t="s">
        <v>70</v>
      </c>
      <c r="F89">
        <v>4</v>
      </c>
      <c r="G89" s="6">
        <v>353492</v>
      </c>
      <c r="H89" s="6" t="s">
        <v>70</v>
      </c>
      <c r="I89" s="6">
        <v>353492</v>
      </c>
      <c r="K89" s="6" t="s">
        <v>70</v>
      </c>
      <c r="M89" s="6">
        <v>0</v>
      </c>
      <c r="O89" s="6">
        <v>0</v>
      </c>
      <c r="Q89" s="6" t="s">
        <v>70</v>
      </c>
      <c r="S89" s="6">
        <v>0</v>
      </c>
      <c r="U89" s="6">
        <v>0</v>
      </c>
      <c r="V89" s="6" t="s">
        <v>70</v>
      </c>
      <c r="W89" t="s">
        <v>70</v>
      </c>
      <c r="X89" t="s">
        <v>70</v>
      </c>
      <c r="Y89" t="s">
        <v>238</v>
      </c>
      <c r="Z89" t="s">
        <v>70</v>
      </c>
      <c r="AA89" t="s">
        <v>237</v>
      </c>
      <c r="AB89" t="s">
        <v>70</v>
      </c>
      <c r="AC89" t="s">
        <v>239</v>
      </c>
      <c r="AD89" t="s">
        <v>70</v>
      </c>
      <c r="AE89" t="s">
        <v>70</v>
      </c>
      <c r="AF89" t="s">
        <v>70</v>
      </c>
      <c r="AG89" t="s">
        <v>70</v>
      </c>
      <c r="AH89" t="s">
        <v>70</v>
      </c>
      <c r="AI89" t="s">
        <v>70</v>
      </c>
      <c r="AJ89" t="s">
        <v>70</v>
      </c>
      <c r="AK89" t="s">
        <v>70</v>
      </c>
      <c r="AL89">
        <v>-77.012609100000006</v>
      </c>
      <c r="AM89">
        <v>38.962334400000003</v>
      </c>
      <c r="AN89">
        <v>0</v>
      </c>
      <c r="AO89" t="s">
        <v>272</v>
      </c>
      <c r="AP89" t="s">
        <v>70</v>
      </c>
    </row>
    <row r="90" spans="1:42" x14ac:dyDescent="0.2">
      <c r="A90" t="s">
        <v>486</v>
      </c>
      <c r="B90" t="s">
        <v>236</v>
      </c>
      <c r="C90" t="s">
        <v>119</v>
      </c>
      <c r="D90" t="s">
        <v>70</v>
      </c>
      <c r="E90" t="s">
        <v>70</v>
      </c>
      <c r="F90">
        <v>4</v>
      </c>
      <c r="G90" s="6">
        <v>22873214</v>
      </c>
      <c r="H90" s="6">
        <v>13139544</v>
      </c>
      <c r="I90" s="6">
        <v>36012758</v>
      </c>
      <c r="K90" s="6">
        <v>32676</v>
      </c>
      <c r="M90" s="6">
        <v>18771</v>
      </c>
      <c r="O90" s="6">
        <v>51447</v>
      </c>
      <c r="Q90" s="6">
        <v>179</v>
      </c>
      <c r="S90" s="6">
        <v>103</v>
      </c>
      <c r="U90" s="6">
        <v>281</v>
      </c>
      <c r="V90" s="6">
        <v>32629.41</v>
      </c>
      <c r="W90">
        <v>700</v>
      </c>
      <c r="X90">
        <v>127988</v>
      </c>
      <c r="Y90" t="s">
        <v>238</v>
      </c>
      <c r="Z90" t="s">
        <v>70</v>
      </c>
      <c r="AA90" t="s">
        <v>243</v>
      </c>
      <c r="AB90" t="s">
        <v>244</v>
      </c>
      <c r="AC90" t="s">
        <v>243</v>
      </c>
      <c r="AD90">
        <v>701</v>
      </c>
      <c r="AE90" t="s">
        <v>70</v>
      </c>
      <c r="AF90" t="s">
        <v>70</v>
      </c>
      <c r="AG90" t="s">
        <v>70</v>
      </c>
      <c r="AH90">
        <v>0</v>
      </c>
      <c r="AI90">
        <v>0</v>
      </c>
      <c r="AJ90">
        <v>0</v>
      </c>
      <c r="AK90" t="s">
        <v>70</v>
      </c>
      <c r="AL90">
        <v>-77.0248615</v>
      </c>
      <c r="AM90">
        <v>38.961328299999998</v>
      </c>
      <c r="AN90">
        <v>1</v>
      </c>
      <c r="AO90" t="s">
        <v>487</v>
      </c>
      <c r="AP90" t="s">
        <v>70</v>
      </c>
    </row>
    <row r="91" spans="1:42" x14ac:dyDescent="0.2">
      <c r="A91" t="s">
        <v>135</v>
      </c>
      <c r="B91" t="s">
        <v>53</v>
      </c>
      <c r="C91" t="s">
        <v>60</v>
      </c>
      <c r="D91" t="s">
        <v>17</v>
      </c>
      <c r="E91" t="s">
        <v>137</v>
      </c>
      <c r="F91">
        <v>4</v>
      </c>
      <c r="G91" s="6">
        <v>25490976</v>
      </c>
      <c r="H91" s="6">
        <v>2504026</v>
      </c>
      <c r="I91" s="6">
        <v>44744174</v>
      </c>
      <c r="K91" s="6">
        <v>83852</v>
      </c>
      <c r="M91" s="6">
        <v>8237</v>
      </c>
      <c r="O91" s="6">
        <v>147185</v>
      </c>
      <c r="Q91" s="6">
        <v>332</v>
      </c>
      <c r="S91" s="6">
        <v>33</v>
      </c>
      <c r="U91" s="6">
        <v>582</v>
      </c>
      <c r="V91" s="6">
        <v>172</v>
      </c>
      <c r="W91">
        <v>304</v>
      </c>
      <c r="X91">
        <v>76848</v>
      </c>
      <c r="Y91" t="s">
        <v>69</v>
      </c>
      <c r="Z91">
        <v>2015</v>
      </c>
      <c r="AA91" t="s">
        <v>55</v>
      </c>
      <c r="AB91">
        <v>2016</v>
      </c>
      <c r="AC91" t="s">
        <v>55</v>
      </c>
      <c r="AD91">
        <v>446</v>
      </c>
      <c r="AE91">
        <v>250</v>
      </c>
      <c r="AF91">
        <v>202</v>
      </c>
      <c r="AG91">
        <v>57</v>
      </c>
      <c r="AH91">
        <v>0.45</v>
      </c>
      <c r="AI91">
        <v>0.13</v>
      </c>
      <c r="AJ91">
        <v>0.56000000000000005</v>
      </c>
      <c r="AK91" t="s">
        <v>57</v>
      </c>
      <c r="AL91">
        <v>-77.031615000000002</v>
      </c>
      <c r="AM91">
        <v>38.941504000000002</v>
      </c>
      <c r="AN91">
        <v>1</v>
      </c>
      <c r="AO91" t="s">
        <v>136</v>
      </c>
      <c r="AP91">
        <v>300</v>
      </c>
    </row>
    <row r="92" spans="1:42" x14ac:dyDescent="0.2">
      <c r="A92" t="s">
        <v>571</v>
      </c>
      <c r="B92" t="s">
        <v>53</v>
      </c>
      <c r="C92" t="s">
        <v>127</v>
      </c>
      <c r="D92" t="s">
        <v>21</v>
      </c>
      <c r="F92">
        <v>4</v>
      </c>
      <c r="G92" s="6">
        <v>0</v>
      </c>
      <c r="H92" s="6">
        <v>19567000</v>
      </c>
      <c r="I92" s="6">
        <v>19567000</v>
      </c>
      <c r="K92" s="6">
        <v>0</v>
      </c>
      <c r="M92" s="6">
        <v>31816</v>
      </c>
      <c r="O92" s="6">
        <v>31816</v>
      </c>
      <c r="Q92" s="6">
        <v>0</v>
      </c>
      <c r="S92" s="6">
        <v>266</v>
      </c>
      <c r="U92" s="6">
        <v>266</v>
      </c>
      <c r="V92" s="6">
        <v>127</v>
      </c>
      <c r="W92">
        <v>615</v>
      </c>
      <c r="X92">
        <v>73600</v>
      </c>
      <c r="Y92" t="s">
        <v>69</v>
      </c>
      <c r="Z92" t="s">
        <v>70</v>
      </c>
      <c r="AA92" t="s">
        <v>62</v>
      </c>
      <c r="AB92">
        <v>2019</v>
      </c>
      <c r="AC92" t="s">
        <v>62</v>
      </c>
      <c r="AD92">
        <v>581</v>
      </c>
      <c r="AE92">
        <v>245</v>
      </c>
      <c r="AF92">
        <v>308</v>
      </c>
      <c r="AG92">
        <v>96</v>
      </c>
      <c r="AH92">
        <v>0.53</v>
      </c>
      <c r="AI92">
        <v>0.17</v>
      </c>
      <c r="AJ92">
        <v>0.42</v>
      </c>
      <c r="AK92" t="s">
        <v>71</v>
      </c>
      <c r="AL92">
        <v>-77.026169899999999</v>
      </c>
      <c r="AM92">
        <v>38.935927900000003</v>
      </c>
      <c r="AN92">
        <v>1</v>
      </c>
      <c r="AO92" t="s">
        <v>572</v>
      </c>
      <c r="AP92">
        <v>302</v>
      </c>
    </row>
    <row r="93" spans="1:42" x14ac:dyDescent="0.2">
      <c r="A93" t="s">
        <v>573</v>
      </c>
      <c r="B93" t="s">
        <v>53</v>
      </c>
      <c r="C93" t="s">
        <v>54</v>
      </c>
      <c r="D93" t="s">
        <v>21</v>
      </c>
      <c r="F93">
        <v>4</v>
      </c>
      <c r="G93" s="6">
        <v>117015598</v>
      </c>
      <c r="H93" s="6">
        <v>1887406</v>
      </c>
      <c r="I93" s="6">
        <v>143557836</v>
      </c>
      <c r="K93" s="6">
        <v>113607</v>
      </c>
      <c r="M93" s="6">
        <v>1832</v>
      </c>
      <c r="O93" s="6">
        <v>139377</v>
      </c>
      <c r="Q93" s="6">
        <v>353</v>
      </c>
      <c r="S93" s="6">
        <v>6</v>
      </c>
      <c r="U93" s="6">
        <v>433</v>
      </c>
      <c r="V93" s="6">
        <v>260</v>
      </c>
      <c r="W93">
        <v>1030</v>
      </c>
      <c r="X93">
        <v>331840</v>
      </c>
      <c r="Y93" t="s">
        <v>55</v>
      </c>
      <c r="Z93">
        <v>2016</v>
      </c>
      <c r="AA93" t="s">
        <v>56</v>
      </c>
      <c r="AC93" t="s">
        <v>55</v>
      </c>
      <c r="AD93">
        <v>1278</v>
      </c>
      <c r="AE93">
        <v>143</v>
      </c>
      <c r="AF93">
        <v>394</v>
      </c>
      <c r="AG93">
        <v>141</v>
      </c>
      <c r="AH93">
        <v>0.83</v>
      </c>
      <c r="AI93">
        <v>0.3</v>
      </c>
      <c r="AJ93">
        <v>0.3</v>
      </c>
      <c r="AK93" t="s">
        <v>57</v>
      </c>
      <c r="AL93">
        <v>-77.027829400000002</v>
      </c>
      <c r="AM93">
        <v>38.943395199999998</v>
      </c>
      <c r="AN93">
        <v>1</v>
      </c>
      <c r="AO93" t="s">
        <v>574</v>
      </c>
      <c r="AP93">
        <v>459</v>
      </c>
    </row>
    <row r="94" spans="1:42" x14ac:dyDescent="0.2">
      <c r="A94" t="s">
        <v>502</v>
      </c>
      <c r="B94" t="s">
        <v>236</v>
      </c>
      <c r="C94" t="s">
        <v>60</v>
      </c>
      <c r="D94" t="s">
        <v>70</v>
      </c>
      <c r="E94" t="s">
        <v>70</v>
      </c>
      <c r="F94">
        <v>4</v>
      </c>
      <c r="G94" s="6">
        <v>3896368</v>
      </c>
      <c r="H94" s="6">
        <v>1780680</v>
      </c>
      <c r="I94" s="6">
        <v>5677048</v>
      </c>
      <c r="K94" s="6">
        <v>60881</v>
      </c>
      <c r="M94" s="6">
        <v>27823</v>
      </c>
      <c r="O94" s="6">
        <v>88704</v>
      </c>
      <c r="Q94" s="6">
        <v>433</v>
      </c>
      <c r="S94" s="6">
        <v>198</v>
      </c>
      <c r="U94" s="6">
        <v>631</v>
      </c>
      <c r="V94" s="6">
        <v>109</v>
      </c>
      <c r="W94">
        <v>64</v>
      </c>
      <c r="X94">
        <v>9000</v>
      </c>
      <c r="Y94" t="s">
        <v>238</v>
      </c>
      <c r="Z94" t="s">
        <v>70</v>
      </c>
      <c r="AA94" t="s">
        <v>243</v>
      </c>
      <c r="AB94" t="s">
        <v>244</v>
      </c>
      <c r="AC94" t="s">
        <v>243</v>
      </c>
      <c r="AD94">
        <v>95</v>
      </c>
      <c r="AE94">
        <v>2</v>
      </c>
      <c r="AF94">
        <v>39</v>
      </c>
      <c r="AG94">
        <v>7</v>
      </c>
      <c r="AH94">
        <v>0.41</v>
      </c>
      <c r="AI94">
        <v>7.0000000000000007E-2</v>
      </c>
      <c r="AJ94">
        <v>0.02</v>
      </c>
      <c r="AK94" t="s">
        <v>70</v>
      </c>
      <c r="AL94">
        <v>-77.010142000000002</v>
      </c>
      <c r="AM94">
        <v>38.9567798</v>
      </c>
      <c r="AN94">
        <v>1</v>
      </c>
      <c r="AO94" t="s">
        <v>503</v>
      </c>
      <c r="AP94">
        <v>173</v>
      </c>
    </row>
    <row r="95" spans="1:42" x14ac:dyDescent="0.2">
      <c r="A95" t="s">
        <v>504</v>
      </c>
      <c r="B95" t="s">
        <v>236</v>
      </c>
      <c r="C95" t="s">
        <v>60</v>
      </c>
      <c r="D95" t="s">
        <v>70</v>
      </c>
      <c r="E95" t="s">
        <v>70</v>
      </c>
      <c r="F95">
        <v>4</v>
      </c>
      <c r="G95" s="6" t="s">
        <v>70</v>
      </c>
      <c r="H95" s="6" t="s">
        <v>70</v>
      </c>
      <c r="I95" s="6" t="s">
        <v>70</v>
      </c>
      <c r="K95" s="6">
        <v>69578</v>
      </c>
      <c r="M95" s="6">
        <v>0</v>
      </c>
      <c r="O95" s="6">
        <v>0</v>
      </c>
      <c r="Q95" s="6">
        <v>2836</v>
      </c>
      <c r="S95" s="6">
        <v>0</v>
      </c>
      <c r="U95" s="6">
        <v>0</v>
      </c>
      <c r="V95" s="6">
        <v>109</v>
      </c>
      <c r="W95">
        <v>56</v>
      </c>
      <c r="X95">
        <v>1374</v>
      </c>
      <c r="Y95" t="s">
        <v>238</v>
      </c>
      <c r="Z95" t="s">
        <v>70</v>
      </c>
      <c r="AA95" t="s">
        <v>243</v>
      </c>
      <c r="AB95" t="s">
        <v>244</v>
      </c>
      <c r="AC95" t="s">
        <v>243</v>
      </c>
      <c r="AD95" t="s">
        <v>70</v>
      </c>
      <c r="AE95">
        <v>2</v>
      </c>
      <c r="AF95">
        <v>39</v>
      </c>
      <c r="AG95">
        <v>7</v>
      </c>
      <c r="AH95">
        <v>0.41</v>
      </c>
      <c r="AI95">
        <v>7.0000000000000007E-2</v>
      </c>
      <c r="AJ95">
        <v>0.02</v>
      </c>
      <c r="AK95" t="s">
        <v>70</v>
      </c>
      <c r="AL95">
        <v>-77.009412600000005</v>
      </c>
      <c r="AM95">
        <v>38.966182400000001</v>
      </c>
      <c r="AN95">
        <v>1</v>
      </c>
      <c r="AO95" t="s">
        <v>505</v>
      </c>
      <c r="AP95">
        <v>173</v>
      </c>
    </row>
    <row r="96" spans="1:42" x14ac:dyDescent="0.2">
      <c r="A96" t="s">
        <v>506</v>
      </c>
      <c r="B96" t="s">
        <v>53</v>
      </c>
      <c r="C96" t="s">
        <v>237</v>
      </c>
      <c r="D96" t="s">
        <v>70</v>
      </c>
      <c r="E96" t="s">
        <v>70</v>
      </c>
      <c r="F96">
        <v>4</v>
      </c>
      <c r="G96" s="6">
        <v>100000</v>
      </c>
      <c r="H96" s="6">
        <v>0</v>
      </c>
      <c r="I96" s="6">
        <v>100000</v>
      </c>
      <c r="K96" s="6" t="s">
        <v>70</v>
      </c>
      <c r="M96" s="6">
        <v>0</v>
      </c>
      <c r="O96" s="6" t="s">
        <v>70</v>
      </c>
      <c r="Q96" s="6">
        <v>1</v>
      </c>
      <c r="S96" s="6">
        <v>0</v>
      </c>
      <c r="U96" s="6">
        <v>1</v>
      </c>
      <c r="V96" s="6" t="s">
        <v>70</v>
      </c>
      <c r="W96" t="s">
        <v>70</v>
      </c>
      <c r="X96">
        <v>84400</v>
      </c>
      <c r="Y96" t="s">
        <v>69</v>
      </c>
      <c r="Z96" t="s">
        <v>70</v>
      </c>
      <c r="AA96" t="s">
        <v>237</v>
      </c>
      <c r="AB96" t="s">
        <v>239</v>
      </c>
      <c r="AC96" t="s">
        <v>239</v>
      </c>
      <c r="AD96" t="s">
        <v>70</v>
      </c>
      <c r="AE96" t="s">
        <v>70</v>
      </c>
      <c r="AF96" t="s">
        <v>70</v>
      </c>
      <c r="AG96" t="s">
        <v>70</v>
      </c>
      <c r="AH96" t="s">
        <v>70</v>
      </c>
      <c r="AI96" t="s">
        <v>70</v>
      </c>
      <c r="AJ96" t="s">
        <v>70</v>
      </c>
      <c r="AK96" t="s">
        <v>70</v>
      </c>
      <c r="AL96">
        <v>-77.014039100000005</v>
      </c>
      <c r="AM96">
        <v>38.953889599999997</v>
      </c>
      <c r="AN96">
        <v>0</v>
      </c>
      <c r="AO96" t="s">
        <v>507</v>
      </c>
      <c r="AP96" t="s">
        <v>70</v>
      </c>
    </row>
    <row r="97" spans="1:42" x14ac:dyDescent="0.2">
      <c r="A97" t="s">
        <v>516</v>
      </c>
      <c r="B97" t="s">
        <v>236</v>
      </c>
      <c r="C97" t="s">
        <v>60</v>
      </c>
      <c r="D97" t="s">
        <v>70</v>
      </c>
      <c r="E97" t="s">
        <v>70</v>
      </c>
      <c r="F97">
        <v>4</v>
      </c>
      <c r="G97" s="6">
        <v>483192</v>
      </c>
      <c r="H97" s="6">
        <v>1611984</v>
      </c>
      <c r="I97" s="6">
        <v>2095176</v>
      </c>
      <c r="K97" s="6">
        <v>1559</v>
      </c>
      <c r="M97" s="6">
        <v>5200</v>
      </c>
      <c r="O97" s="6">
        <v>6759</v>
      </c>
      <c r="Q97" s="6">
        <v>31</v>
      </c>
      <c r="S97" s="6">
        <v>103</v>
      </c>
      <c r="U97" s="6">
        <v>134</v>
      </c>
      <c r="V97" s="6" t="s">
        <v>70</v>
      </c>
      <c r="W97">
        <v>310</v>
      </c>
      <c r="X97">
        <v>15680</v>
      </c>
      <c r="Y97" t="s">
        <v>238</v>
      </c>
      <c r="Z97" t="s">
        <v>70</v>
      </c>
      <c r="AA97" t="s">
        <v>243</v>
      </c>
      <c r="AB97" t="s">
        <v>244</v>
      </c>
      <c r="AC97" t="s">
        <v>243</v>
      </c>
      <c r="AD97">
        <v>86</v>
      </c>
      <c r="AE97">
        <v>8</v>
      </c>
      <c r="AF97">
        <v>24</v>
      </c>
      <c r="AG97">
        <v>8</v>
      </c>
      <c r="AH97">
        <v>0.28000000000000003</v>
      </c>
      <c r="AI97">
        <v>0.09</v>
      </c>
      <c r="AJ97">
        <v>0.09</v>
      </c>
      <c r="AK97" t="s">
        <v>70</v>
      </c>
      <c r="AL97">
        <v>-77.007450300000002</v>
      </c>
      <c r="AM97">
        <v>38.963909899999997</v>
      </c>
      <c r="AN97">
        <v>1</v>
      </c>
      <c r="AO97" t="s">
        <v>517</v>
      </c>
      <c r="AP97">
        <v>197</v>
      </c>
    </row>
    <row r="98" spans="1:42" x14ac:dyDescent="0.2">
      <c r="A98" t="s">
        <v>519</v>
      </c>
      <c r="B98" t="s">
        <v>53</v>
      </c>
      <c r="C98" t="s">
        <v>60</v>
      </c>
      <c r="D98" t="s">
        <v>70</v>
      </c>
      <c r="E98" t="s">
        <v>70</v>
      </c>
      <c r="F98">
        <v>4</v>
      </c>
      <c r="G98" s="6">
        <v>1332075</v>
      </c>
      <c r="H98" s="6">
        <v>0</v>
      </c>
      <c r="I98" s="6">
        <v>2089951</v>
      </c>
      <c r="K98" s="6">
        <v>11101</v>
      </c>
      <c r="M98" s="6">
        <v>0</v>
      </c>
      <c r="O98" s="6">
        <v>4644</v>
      </c>
      <c r="Q98" s="6">
        <v>17</v>
      </c>
      <c r="S98" s="6">
        <v>0</v>
      </c>
      <c r="U98" s="6">
        <v>26</v>
      </c>
      <c r="V98" s="6">
        <v>1342</v>
      </c>
      <c r="W98">
        <v>450</v>
      </c>
      <c r="X98">
        <v>80500</v>
      </c>
      <c r="Y98" t="s">
        <v>69</v>
      </c>
      <c r="Z98" t="s">
        <v>70</v>
      </c>
      <c r="AA98" t="s">
        <v>56</v>
      </c>
      <c r="AC98" t="s">
        <v>69</v>
      </c>
      <c r="AD98">
        <v>60</v>
      </c>
      <c r="AE98">
        <v>7</v>
      </c>
      <c r="AF98">
        <v>31</v>
      </c>
      <c r="AG98">
        <v>3</v>
      </c>
      <c r="AH98">
        <v>0.52</v>
      </c>
      <c r="AI98">
        <v>0.05</v>
      </c>
      <c r="AJ98">
        <v>0.12</v>
      </c>
      <c r="AK98" t="s">
        <v>70</v>
      </c>
      <c r="AL98">
        <v>-77.031210000000002</v>
      </c>
      <c r="AM98">
        <v>38.943440000000002</v>
      </c>
      <c r="AN98">
        <v>1</v>
      </c>
      <c r="AO98" t="s">
        <v>520</v>
      </c>
      <c r="AP98">
        <v>312</v>
      </c>
    </row>
    <row r="99" spans="1:42" x14ac:dyDescent="0.2">
      <c r="A99" t="s">
        <v>606</v>
      </c>
      <c r="B99" t="s">
        <v>53</v>
      </c>
      <c r="C99" t="s">
        <v>60</v>
      </c>
      <c r="D99" t="s">
        <v>22</v>
      </c>
      <c r="E99" t="s">
        <v>580</v>
      </c>
      <c r="F99">
        <v>4</v>
      </c>
      <c r="G99" s="6">
        <v>20462934</v>
      </c>
      <c r="H99" s="6">
        <v>1274389</v>
      </c>
      <c r="I99" s="6">
        <v>31576280</v>
      </c>
      <c r="K99" s="6">
        <v>51157</v>
      </c>
      <c r="M99" s="6">
        <v>3186</v>
      </c>
      <c r="O99" s="6">
        <v>78941</v>
      </c>
      <c r="Q99" s="6">
        <v>257</v>
      </c>
      <c r="S99" s="6">
        <v>16</v>
      </c>
      <c r="U99" s="6">
        <v>396</v>
      </c>
      <c r="V99" s="6">
        <v>251</v>
      </c>
      <c r="W99">
        <v>400</v>
      </c>
      <c r="X99">
        <v>79696</v>
      </c>
      <c r="Y99" t="s">
        <v>69</v>
      </c>
      <c r="Z99">
        <v>2015</v>
      </c>
      <c r="AA99" t="s">
        <v>55</v>
      </c>
      <c r="AB99">
        <v>2016</v>
      </c>
      <c r="AC99" t="s">
        <v>55</v>
      </c>
      <c r="AD99">
        <v>318</v>
      </c>
      <c r="AE99">
        <v>6</v>
      </c>
      <c r="AF99">
        <v>59</v>
      </c>
      <c r="AG99">
        <v>39</v>
      </c>
      <c r="AH99">
        <v>0.19</v>
      </c>
      <c r="AI99">
        <v>0.12</v>
      </c>
      <c r="AJ99">
        <v>0.02</v>
      </c>
      <c r="AK99" t="s">
        <v>63</v>
      </c>
      <c r="AL99">
        <v>-77.034304000000006</v>
      </c>
      <c r="AM99">
        <v>38.98471</v>
      </c>
      <c r="AN99">
        <v>1</v>
      </c>
      <c r="AO99" t="s">
        <v>607</v>
      </c>
      <c r="AP99">
        <v>313</v>
      </c>
    </row>
    <row r="100" spans="1:42" x14ac:dyDescent="0.2">
      <c r="A100" t="s">
        <v>523</v>
      </c>
      <c r="B100" t="s">
        <v>236</v>
      </c>
      <c r="C100" t="s">
        <v>60</v>
      </c>
      <c r="D100" t="s">
        <v>70</v>
      </c>
      <c r="E100" t="s">
        <v>70</v>
      </c>
      <c r="F100">
        <v>4</v>
      </c>
      <c r="G100" s="6">
        <v>947496</v>
      </c>
      <c r="H100" s="6">
        <v>2211792</v>
      </c>
      <c r="I100" s="6">
        <v>3159288</v>
      </c>
      <c r="K100" s="6">
        <v>5206</v>
      </c>
      <c r="M100" s="6">
        <v>12153</v>
      </c>
      <c r="O100" s="6">
        <v>17359</v>
      </c>
      <c r="Q100" s="6">
        <v>70</v>
      </c>
      <c r="S100" s="6">
        <v>163</v>
      </c>
      <c r="U100" s="6">
        <v>233</v>
      </c>
      <c r="V100" s="6" t="s">
        <v>70</v>
      </c>
      <c r="W100">
        <v>182</v>
      </c>
      <c r="X100">
        <v>13580</v>
      </c>
      <c r="Y100" t="s">
        <v>238</v>
      </c>
      <c r="Z100" t="s">
        <v>70</v>
      </c>
      <c r="AA100" t="s">
        <v>243</v>
      </c>
      <c r="AB100" t="s">
        <v>244</v>
      </c>
      <c r="AC100" t="s">
        <v>243</v>
      </c>
      <c r="AD100">
        <v>118</v>
      </c>
      <c r="AE100">
        <v>12</v>
      </c>
      <c r="AF100">
        <v>20</v>
      </c>
      <c r="AG100">
        <v>1</v>
      </c>
      <c r="AH100">
        <v>0.17</v>
      </c>
      <c r="AI100">
        <v>0.01</v>
      </c>
      <c r="AJ100">
        <v>0.1</v>
      </c>
      <c r="AK100" t="s">
        <v>70</v>
      </c>
      <c r="AL100">
        <v>-77.007572999999994</v>
      </c>
      <c r="AM100">
        <v>38.964019700000001</v>
      </c>
      <c r="AN100">
        <v>1</v>
      </c>
      <c r="AO100" t="s">
        <v>524</v>
      </c>
      <c r="AP100">
        <v>3066</v>
      </c>
    </row>
    <row r="101" spans="1:42" x14ac:dyDescent="0.2">
      <c r="A101" t="s">
        <v>169</v>
      </c>
      <c r="B101" t="s">
        <v>53</v>
      </c>
      <c r="C101" t="s">
        <v>127</v>
      </c>
      <c r="D101" t="s">
        <v>18</v>
      </c>
      <c r="F101">
        <v>4</v>
      </c>
      <c r="G101" s="6">
        <v>26979598</v>
      </c>
      <c r="H101" s="6">
        <v>0</v>
      </c>
      <c r="I101" s="6">
        <v>27036559</v>
      </c>
      <c r="K101" s="6">
        <v>59955</v>
      </c>
      <c r="M101" s="6">
        <v>0</v>
      </c>
      <c r="O101" s="6">
        <v>60081</v>
      </c>
      <c r="Q101" s="6">
        <v>227</v>
      </c>
      <c r="S101" s="6">
        <v>0</v>
      </c>
      <c r="U101" s="6">
        <v>227</v>
      </c>
      <c r="V101" s="6">
        <v>269</v>
      </c>
      <c r="W101">
        <v>450</v>
      </c>
      <c r="X101">
        <v>118992</v>
      </c>
      <c r="Y101" t="s">
        <v>55</v>
      </c>
      <c r="Z101">
        <v>2012</v>
      </c>
      <c r="AA101" t="s">
        <v>56</v>
      </c>
      <c r="AC101" t="s">
        <v>55</v>
      </c>
      <c r="AD101">
        <v>442</v>
      </c>
      <c r="AE101">
        <v>113</v>
      </c>
      <c r="AF101">
        <v>189</v>
      </c>
      <c r="AG101">
        <v>70</v>
      </c>
      <c r="AH101">
        <v>0.43</v>
      </c>
      <c r="AI101">
        <v>0.16</v>
      </c>
      <c r="AJ101">
        <v>0.26</v>
      </c>
      <c r="AK101" t="s">
        <v>57</v>
      </c>
      <c r="AL101">
        <v>-77.022756999999999</v>
      </c>
      <c r="AM101">
        <v>38.975217000000001</v>
      </c>
      <c r="AN101">
        <v>1</v>
      </c>
      <c r="AO101" t="s">
        <v>170</v>
      </c>
      <c r="AP101">
        <v>324</v>
      </c>
    </row>
    <row r="102" spans="1:42" x14ac:dyDescent="0.2">
      <c r="A102" t="s">
        <v>575</v>
      </c>
      <c r="B102" t="s">
        <v>53</v>
      </c>
      <c r="C102" t="s">
        <v>127</v>
      </c>
      <c r="D102" t="s">
        <v>21</v>
      </c>
      <c r="F102">
        <v>4</v>
      </c>
      <c r="G102" s="6">
        <v>4465045</v>
      </c>
      <c r="H102" s="6">
        <v>7489000</v>
      </c>
      <c r="I102" s="6">
        <v>11954045</v>
      </c>
      <c r="K102" s="6">
        <v>8238</v>
      </c>
      <c r="M102" s="6">
        <v>13817</v>
      </c>
      <c r="O102" s="6">
        <v>22055</v>
      </c>
      <c r="Q102" s="6">
        <v>64</v>
      </c>
      <c r="S102" s="6">
        <v>108</v>
      </c>
      <c r="U102" s="6">
        <v>172</v>
      </c>
      <c r="V102" s="6">
        <v>132</v>
      </c>
      <c r="W102">
        <v>542</v>
      </c>
      <c r="X102">
        <v>69600</v>
      </c>
      <c r="Y102" t="s">
        <v>62</v>
      </c>
      <c r="Z102">
        <v>2011</v>
      </c>
      <c r="AA102" t="s">
        <v>62</v>
      </c>
      <c r="AB102">
        <v>2020</v>
      </c>
      <c r="AC102" t="s">
        <v>62</v>
      </c>
      <c r="AD102">
        <v>526</v>
      </c>
      <c r="AE102">
        <v>239</v>
      </c>
      <c r="AF102">
        <v>290</v>
      </c>
      <c r="AG102">
        <v>104</v>
      </c>
      <c r="AH102">
        <v>0.55000000000000004</v>
      </c>
      <c r="AI102">
        <v>0.2</v>
      </c>
      <c r="AJ102">
        <v>0.45</v>
      </c>
      <c r="AK102" t="s">
        <v>63</v>
      </c>
      <c r="AL102">
        <v>-77.0244158</v>
      </c>
      <c r="AM102">
        <v>38.953925599999998</v>
      </c>
      <c r="AN102">
        <v>1</v>
      </c>
      <c r="AO102" t="s">
        <v>576</v>
      </c>
      <c r="AP102">
        <v>327</v>
      </c>
    </row>
    <row r="103" spans="1:42" x14ac:dyDescent="0.2">
      <c r="A103" t="s">
        <v>551</v>
      </c>
      <c r="B103" t="s">
        <v>236</v>
      </c>
      <c r="C103" t="s">
        <v>119</v>
      </c>
      <c r="D103" t="s">
        <v>70</v>
      </c>
      <c r="E103" t="s">
        <v>70</v>
      </c>
      <c r="F103">
        <v>4</v>
      </c>
      <c r="G103" s="6">
        <v>12785724</v>
      </c>
      <c r="H103" s="6">
        <v>12558480</v>
      </c>
      <c r="I103" s="6">
        <v>25344204</v>
      </c>
      <c r="K103" s="6">
        <v>18665</v>
      </c>
      <c r="M103" s="6">
        <v>18334</v>
      </c>
      <c r="O103" s="6">
        <v>36999</v>
      </c>
      <c r="Q103" s="6">
        <v>199</v>
      </c>
      <c r="S103" s="6">
        <v>195</v>
      </c>
      <c r="U103" s="6">
        <v>394</v>
      </c>
      <c r="V103" s="6">
        <v>96</v>
      </c>
      <c r="W103">
        <v>685</v>
      </c>
      <c r="X103">
        <v>64320</v>
      </c>
      <c r="Y103" t="s">
        <v>238</v>
      </c>
      <c r="Z103" t="s">
        <v>70</v>
      </c>
      <c r="AA103" t="s">
        <v>243</v>
      </c>
      <c r="AB103" t="s">
        <v>244</v>
      </c>
      <c r="AC103" t="s">
        <v>243</v>
      </c>
      <c r="AD103">
        <v>670</v>
      </c>
      <c r="AE103">
        <v>9</v>
      </c>
      <c r="AF103">
        <v>86</v>
      </c>
      <c r="AG103">
        <v>60</v>
      </c>
      <c r="AH103">
        <v>0.13</v>
      </c>
      <c r="AI103">
        <v>0.09</v>
      </c>
      <c r="AJ103">
        <v>0.01</v>
      </c>
      <c r="AK103" t="s">
        <v>70</v>
      </c>
      <c r="AL103">
        <v>-77.013188999999997</v>
      </c>
      <c r="AM103">
        <v>38.953488999999998</v>
      </c>
      <c r="AN103">
        <v>2</v>
      </c>
      <c r="AO103" t="s">
        <v>552</v>
      </c>
      <c r="AP103" t="s">
        <v>70</v>
      </c>
    </row>
    <row r="104" spans="1:42" x14ac:dyDescent="0.2">
      <c r="A104" t="s">
        <v>577</v>
      </c>
      <c r="B104" t="s">
        <v>53</v>
      </c>
      <c r="C104" t="s">
        <v>127</v>
      </c>
      <c r="D104" t="s">
        <v>21</v>
      </c>
      <c r="F104">
        <v>4</v>
      </c>
      <c r="G104" s="6">
        <v>0</v>
      </c>
      <c r="H104" s="6">
        <v>35095000</v>
      </c>
      <c r="I104" s="6">
        <v>35095000</v>
      </c>
      <c r="K104" s="6">
        <v>0</v>
      </c>
      <c r="M104" s="6">
        <v>126241</v>
      </c>
      <c r="O104" s="6">
        <v>126241</v>
      </c>
      <c r="Q104" s="6">
        <v>0</v>
      </c>
      <c r="S104" s="6">
        <v>504</v>
      </c>
      <c r="U104" s="6">
        <v>504</v>
      </c>
      <c r="V104" s="6">
        <v>261</v>
      </c>
      <c r="W104">
        <v>278</v>
      </c>
      <c r="X104">
        <v>69642</v>
      </c>
      <c r="Y104" t="s">
        <v>69</v>
      </c>
      <c r="Z104" t="s">
        <v>70</v>
      </c>
      <c r="AA104" t="s">
        <v>55</v>
      </c>
      <c r="AB104">
        <v>2021</v>
      </c>
      <c r="AC104" t="s">
        <v>55</v>
      </c>
      <c r="AD104">
        <v>267</v>
      </c>
      <c r="AE104">
        <v>27</v>
      </c>
      <c r="AF104">
        <v>112</v>
      </c>
      <c r="AG104">
        <v>44</v>
      </c>
      <c r="AH104">
        <v>0.42</v>
      </c>
      <c r="AI104">
        <v>0.16</v>
      </c>
      <c r="AJ104">
        <v>0.1</v>
      </c>
      <c r="AK104" t="s">
        <v>71</v>
      </c>
      <c r="AL104">
        <v>-77.032481000000004</v>
      </c>
      <c r="AM104">
        <v>38.951334099999997</v>
      </c>
      <c r="AN104">
        <v>1</v>
      </c>
      <c r="AO104" t="s">
        <v>578</v>
      </c>
      <c r="AP104">
        <v>336</v>
      </c>
    </row>
    <row r="105" spans="1:42" x14ac:dyDescent="0.2">
      <c r="A105" t="s">
        <v>171</v>
      </c>
      <c r="B105" t="s">
        <v>53</v>
      </c>
      <c r="C105" t="s">
        <v>127</v>
      </c>
      <c r="D105" t="s">
        <v>18</v>
      </c>
      <c r="F105">
        <v>4</v>
      </c>
      <c r="G105" s="6">
        <v>5208611</v>
      </c>
      <c r="H105" s="6">
        <v>0</v>
      </c>
      <c r="I105" s="6">
        <v>5241031</v>
      </c>
      <c r="K105" s="6">
        <v>10017</v>
      </c>
      <c r="M105" s="6">
        <v>0</v>
      </c>
      <c r="O105" s="6">
        <v>10079</v>
      </c>
      <c r="Q105" s="6">
        <v>73</v>
      </c>
      <c r="S105" s="6">
        <v>0</v>
      </c>
      <c r="U105" s="6">
        <v>74</v>
      </c>
      <c r="V105" s="6">
        <v>203</v>
      </c>
      <c r="W105">
        <v>520</v>
      </c>
      <c r="X105">
        <v>71092</v>
      </c>
      <c r="Y105" t="s">
        <v>62</v>
      </c>
      <c r="Z105">
        <v>2012</v>
      </c>
      <c r="AA105" t="s">
        <v>56</v>
      </c>
      <c r="AC105" t="s">
        <v>62</v>
      </c>
      <c r="AD105">
        <v>350</v>
      </c>
      <c r="AE105">
        <v>38</v>
      </c>
      <c r="AF105">
        <v>214</v>
      </c>
      <c r="AG105">
        <v>74</v>
      </c>
      <c r="AH105">
        <v>0.61</v>
      </c>
      <c r="AI105">
        <v>0.21</v>
      </c>
      <c r="AJ105">
        <v>0.11</v>
      </c>
      <c r="AK105" t="s">
        <v>63</v>
      </c>
      <c r="AL105">
        <v>-77.019146000000006</v>
      </c>
      <c r="AM105">
        <v>38.965877900000002</v>
      </c>
      <c r="AN105">
        <v>1</v>
      </c>
      <c r="AO105" t="s">
        <v>172</v>
      </c>
      <c r="AP105">
        <v>338</v>
      </c>
    </row>
    <row r="106" spans="1:42" x14ac:dyDescent="0.2">
      <c r="A106" t="s">
        <v>561</v>
      </c>
      <c r="B106" t="s">
        <v>236</v>
      </c>
      <c r="C106" t="s">
        <v>237</v>
      </c>
      <c r="D106" t="s">
        <v>70</v>
      </c>
      <c r="E106" t="s">
        <v>70</v>
      </c>
      <c r="F106">
        <v>4</v>
      </c>
      <c r="G106" s="6">
        <v>454860</v>
      </c>
      <c r="H106" s="6" t="s">
        <v>70</v>
      </c>
      <c r="I106" s="6">
        <v>454860</v>
      </c>
      <c r="K106" s="6" t="s">
        <v>70</v>
      </c>
      <c r="M106" s="6">
        <v>0</v>
      </c>
      <c r="O106" s="6" t="s">
        <v>70</v>
      </c>
      <c r="Q106" s="6">
        <v>28</v>
      </c>
      <c r="S106" s="6">
        <v>0</v>
      </c>
      <c r="U106" s="6">
        <v>28</v>
      </c>
      <c r="V106" s="6" t="s">
        <v>70</v>
      </c>
      <c r="W106" t="s">
        <v>70</v>
      </c>
      <c r="X106">
        <v>16468</v>
      </c>
      <c r="Y106" t="s">
        <v>238</v>
      </c>
      <c r="Z106" t="s">
        <v>70</v>
      </c>
      <c r="AA106" t="s">
        <v>237</v>
      </c>
      <c r="AB106" t="s">
        <v>70</v>
      </c>
      <c r="AC106" t="s">
        <v>239</v>
      </c>
      <c r="AD106" t="s">
        <v>70</v>
      </c>
      <c r="AE106" t="s">
        <v>70</v>
      </c>
      <c r="AF106" t="s">
        <v>70</v>
      </c>
      <c r="AG106" t="s">
        <v>70</v>
      </c>
      <c r="AH106" t="s">
        <v>70</v>
      </c>
      <c r="AI106" t="s">
        <v>70</v>
      </c>
      <c r="AJ106" t="s">
        <v>70</v>
      </c>
      <c r="AK106" t="s">
        <v>70</v>
      </c>
      <c r="AL106">
        <v>-77.032382400000003</v>
      </c>
      <c r="AM106">
        <v>38.962248299999999</v>
      </c>
      <c r="AN106">
        <v>0</v>
      </c>
      <c r="AO106" t="s">
        <v>562</v>
      </c>
      <c r="AP106" t="s">
        <v>70</v>
      </c>
    </row>
    <row r="107" spans="1:42" x14ac:dyDescent="0.2">
      <c r="A107" t="s">
        <v>563</v>
      </c>
      <c r="B107" t="s">
        <v>236</v>
      </c>
      <c r="C107" t="s">
        <v>237</v>
      </c>
      <c r="D107" t="s">
        <v>70</v>
      </c>
      <c r="E107" t="s">
        <v>70</v>
      </c>
      <c r="F107">
        <v>4</v>
      </c>
      <c r="G107" s="6">
        <v>3970618</v>
      </c>
      <c r="H107" s="6" t="s">
        <v>70</v>
      </c>
      <c r="I107" s="6">
        <v>3970618</v>
      </c>
      <c r="K107" s="6" t="s">
        <v>70</v>
      </c>
      <c r="M107" s="6">
        <v>0</v>
      </c>
      <c r="O107" s="6" t="s">
        <v>70</v>
      </c>
      <c r="Q107" s="6">
        <v>253</v>
      </c>
      <c r="S107" s="6">
        <v>0</v>
      </c>
      <c r="U107" s="6">
        <v>253</v>
      </c>
      <c r="V107" s="6" t="s">
        <v>70</v>
      </c>
      <c r="W107" t="s">
        <v>70</v>
      </c>
      <c r="X107">
        <v>15680</v>
      </c>
      <c r="Y107" t="s">
        <v>238</v>
      </c>
      <c r="Z107" t="s">
        <v>70</v>
      </c>
      <c r="AA107" t="s">
        <v>237</v>
      </c>
      <c r="AB107" t="s">
        <v>70</v>
      </c>
      <c r="AC107" t="s">
        <v>239</v>
      </c>
      <c r="AD107" t="s">
        <v>70</v>
      </c>
      <c r="AE107" t="s">
        <v>70</v>
      </c>
      <c r="AF107" t="s">
        <v>70</v>
      </c>
      <c r="AG107" t="s">
        <v>70</v>
      </c>
      <c r="AH107" t="s">
        <v>70</v>
      </c>
      <c r="AI107" t="s">
        <v>70</v>
      </c>
      <c r="AJ107" t="s">
        <v>70</v>
      </c>
      <c r="AK107" t="s">
        <v>70</v>
      </c>
      <c r="AL107">
        <v>-77.007450300000002</v>
      </c>
      <c r="AM107">
        <v>38.963909899999997</v>
      </c>
      <c r="AN107">
        <v>0</v>
      </c>
      <c r="AO107" t="s">
        <v>564</v>
      </c>
      <c r="AP107" t="s">
        <v>70</v>
      </c>
    </row>
    <row r="108" spans="1:42" x14ac:dyDescent="0.2">
      <c r="G108" s="12">
        <f>SUM(G63:G107)</f>
        <v>411571793</v>
      </c>
      <c r="H108" s="12">
        <f t="shared" ref="H108:U108" si="3">SUM(H63:H107)</f>
        <v>401345766</v>
      </c>
      <c r="I108" s="12">
        <f t="shared" si="3"/>
        <v>880444583</v>
      </c>
      <c r="J108" s="12"/>
      <c r="K108" s="12">
        <f t="shared" si="3"/>
        <v>937099</v>
      </c>
      <c r="L108" s="12"/>
      <c r="M108" s="12">
        <f>SUM(M63:M107)</f>
        <v>773730</v>
      </c>
      <c r="N108" s="12"/>
      <c r="O108" s="12">
        <f>SUM(O63:O107)</f>
        <v>1724510</v>
      </c>
      <c r="P108" s="12"/>
      <c r="Q108" s="12">
        <f>SUM(Q63:Q107)</f>
        <v>9235</v>
      </c>
      <c r="R108" s="12"/>
      <c r="S108" s="12">
        <f>SUM(S63:S107)</f>
        <v>5674</v>
      </c>
      <c r="T108" s="12"/>
      <c r="U108" s="12">
        <f t="shared" si="3"/>
        <v>12245</v>
      </c>
      <c r="V108" s="12">
        <f>SUM(V63:V107)</f>
        <v>38947.410000000003</v>
      </c>
    </row>
    <row r="110" spans="1:42" x14ac:dyDescent="0.2">
      <c r="A110" t="s">
        <v>240</v>
      </c>
      <c r="B110" t="s">
        <v>236</v>
      </c>
      <c r="C110" t="s">
        <v>242</v>
      </c>
      <c r="D110" t="s">
        <v>70</v>
      </c>
      <c r="E110" t="s">
        <v>70</v>
      </c>
      <c r="F110">
        <v>5</v>
      </c>
      <c r="G110" s="6">
        <v>344926</v>
      </c>
      <c r="H110" s="6">
        <v>2104589</v>
      </c>
      <c r="I110" s="6">
        <v>2449516</v>
      </c>
      <c r="K110" s="6">
        <v>4228</v>
      </c>
      <c r="M110" s="6">
        <v>28061</v>
      </c>
      <c r="O110" s="6">
        <v>32660</v>
      </c>
      <c r="Q110" s="6">
        <v>84</v>
      </c>
      <c r="S110" s="6">
        <v>224</v>
      </c>
      <c r="U110" s="6">
        <v>261</v>
      </c>
      <c r="V110" s="6">
        <v>83</v>
      </c>
      <c r="W110">
        <v>75</v>
      </c>
      <c r="X110">
        <v>9375</v>
      </c>
      <c r="Y110" t="s">
        <v>238</v>
      </c>
      <c r="Z110" t="s">
        <v>70</v>
      </c>
      <c r="AA110" t="s">
        <v>243</v>
      </c>
      <c r="AB110" t="s">
        <v>244</v>
      </c>
      <c r="AC110" t="s">
        <v>243</v>
      </c>
      <c r="AD110">
        <v>112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 t="s">
        <v>70</v>
      </c>
      <c r="AL110">
        <v>-76.997171300000005</v>
      </c>
      <c r="AM110">
        <v>38.923797499999999</v>
      </c>
      <c r="AN110">
        <v>1</v>
      </c>
      <c r="AO110" t="s">
        <v>241</v>
      </c>
      <c r="AP110">
        <v>233</v>
      </c>
    </row>
    <row r="111" spans="1:42" x14ac:dyDescent="0.2">
      <c r="A111" t="s">
        <v>265</v>
      </c>
      <c r="B111" t="s">
        <v>236</v>
      </c>
      <c r="C111" t="s">
        <v>237</v>
      </c>
      <c r="D111" t="s">
        <v>70</v>
      </c>
      <c r="E111" t="s">
        <v>70</v>
      </c>
      <c r="F111">
        <v>5</v>
      </c>
      <c r="G111" s="6">
        <v>156702</v>
      </c>
      <c r="H111" s="6" t="s">
        <v>70</v>
      </c>
      <c r="I111" s="6">
        <v>156702</v>
      </c>
      <c r="K111" s="6" t="s">
        <v>70</v>
      </c>
      <c r="M111" s="6">
        <v>0</v>
      </c>
      <c r="O111" s="6" t="s">
        <v>70</v>
      </c>
      <c r="Q111" s="6">
        <v>9</v>
      </c>
      <c r="S111" s="6">
        <v>0</v>
      </c>
      <c r="U111" s="6">
        <v>9</v>
      </c>
      <c r="V111" s="6" t="s">
        <v>70</v>
      </c>
      <c r="W111" t="s">
        <v>70</v>
      </c>
      <c r="X111">
        <v>18300</v>
      </c>
      <c r="Y111" t="s">
        <v>238</v>
      </c>
      <c r="Z111" t="s">
        <v>70</v>
      </c>
      <c r="AA111" t="s">
        <v>237</v>
      </c>
      <c r="AB111" t="s">
        <v>70</v>
      </c>
      <c r="AC111" t="s">
        <v>239</v>
      </c>
      <c r="AD111" t="s">
        <v>70</v>
      </c>
      <c r="AE111" t="s">
        <v>70</v>
      </c>
      <c r="AF111" t="s">
        <v>70</v>
      </c>
      <c r="AG111" t="s">
        <v>70</v>
      </c>
      <c r="AH111" t="s">
        <v>70</v>
      </c>
      <c r="AI111" t="s">
        <v>70</v>
      </c>
      <c r="AJ111" t="s">
        <v>70</v>
      </c>
      <c r="AK111" t="s">
        <v>70</v>
      </c>
      <c r="AL111">
        <v>-77.010571600000006</v>
      </c>
      <c r="AM111">
        <v>38.909881900000002</v>
      </c>
      <c r="AN111">
        <v>0</v>
      </c>
      <c r="AO111" t="s">
        <v>266</v>
      </c>
      <c r="AP111" t="s">
        <v>70</v>
      </c>
    </row>
    <row r="112" spans="1:42" x14ac:dyDescent="0.2">
      <c r="A112" t="s">
        <v>269</v>
      </c>
      <c r="B112" t="s">
        <v>236</v>
      </c>
      <c r="C112" t="s">
        <v>237</v>
      </c>
      <c r="D112" t="s">
        <v>70</v>
      </c>
      <c r="E112" t="s">
        <v>70</v>
      </c>
      <c r="F112">
        <v>5</v>
      </c>
      <c r="G112" s="6">
        <v>1226332</v>
      </c>
      <c r="H112" s="6" t="s">
        <v>70</v>
      </c>
      <c r="I112" s="6">
        <v>1226332</v>
      </c>
      <c r="K112" s="6" t="s">
        <v>70</v>
      </c>
      <c r="M112" s="6">
        <v>0</v>
      </c>
      <c r="O112" s="6">
        <v>0</v>
      </c>
      <c r="Q112" s="6" t="s">
        <v>70</v>
      </c>
      <c r="S112" s="6">
        <v>0</v>
      </c>
      <c r="U112" s="6">
        <v>0</v>
      </c>
      <c r="V112" s="6" t="s">
        <v>70</v>
      </c>
      <c r="W112" t="s">
        <v>70</v>
      </c>
      <c r="X112" t="s">
        <v>70</v>
      </c>
      <c r="Y112" t="s">
        <v>238</v>
      </c>
      <c r="Z112" t="s">
        <v>70</v>
      </c>
      <c r="AA112" t="s">
        <v>237</v>
      </c>
      <c r="AB112" t="s">
        <v>70</v>
      </c>
      <c r="AC112" t="s">
        <v>239</v>
      </c>
      <c r="AD112" t="s">
        <v>70</v>
      </c>
      <c r="AE112" t="s">
        <v>70</v>
      </c>
      <c r="AF112" t="s">
        <v>70</v>
      </c>
      <c r="AG112" t="s">
        <v>70</v>
      </c>
      <c r="AH112" t="s">
        <v>70</v>
      </c>
      <c r="AI112" t="s">
        <v>70</v>
      </c>
      <c r="AJ112" t="s">
        <v>70</v>
      </c>
      <c r="AK112" t="s">
        <v>70</v>
      </c>
      <c r="AL112">
        <v>-76.982394499999998</v>
      </c>
      <c r="AM112">
        <v>38.941080200000002</v>
      </c>
      <c r="AN112">
        <v>0</v>
      </c>
      <c r="AO112" t="s">
        <v>270</v>
      </c>
      <c r="AP112" t="s">
        <v>70</v>
      </c>
    </row>
    <row r="113" spans="1:42" x14ac:dyDescent="0.2">
      <c r="A113" t="s">
        <v>173</v>
      </c>
      <c r="B113" t="s">
        <v>53</v>
      </c>
      <c r="C113" t="s">
        <v>74</v>
      </c>
      <c r="D113" t="s">
        <v>19</v>
      </c>
      <c r="E113" t="s">
        <v>70</v>
      </c>
      <c r="F113">
        <v>5</v>
      </c>
      <c r="G113" s="6">
        <v>58053351</v>
      </c>
      <c r="H113" s="6">
        <v>-1202174</v>
      </c>
      <c r="I113" s="6">
        <v>62711400</v>
      </c>
      <c r="K113" s="6">
        <v>107506</v>
      </c>
      <c r="M113" s="6">
        <v>-2226</v>
      </c>
      <c r="O113" s="6">
        <v>116132</v>
      </c>
      <c r="Q113" s="6">
        <v>528</v>
      </c>
      <c r="S113" s="6">
        <v>-11</v>
      </c>
      <c r="U113" s="6">
        <v>570</v>
      </c>
      <c r="V113" s="6" t="s">
        <v>70</v>
      </c>
      <c r="W113">
        <v>540</v>
      </c>
      <c r="X113">
        <v>110000</v>
      </c>
      <c r="Y113" t="s">
        <v>83</v>
      </c>
      <c r="Z113">
        <v>2015</v>
      </c>
      <c r="AA113" t="s">
        <v>56</v>
      </c>
      <c r="AC113" t="s">
        <v>55</v>
      </c>
      <c r="AD113" t="s">
        <v>70</v>
      </c>
      <c r="AE113" t="s">
        <v>70</v>
      </c>
      <c r="AF113" t="s">
        <v>70</v>
      </c>
      <c r="AG113" t="s">
        <v>70</v>
      </c>
      <c r="AH113" t="s">
        <v>70</v>
      </c>
      <c r="AI113" t="s">
        <v>70</v>
      </c>
      <c r="AJ113" t="s">
        <v>70</v>
      </c>
      <c r="AK113" t="s">
        <v>57</v>
      </c>
      <c r="AL113">
        <v>-76.991816900000003</v>
      </c>
      <c r="AM113">
        <v>38.937414400000002</v>
      </c>
      <c r="AN113">
        <v>1</v>
      </c>
      <c r="AO113" t="s">
        <v>174</v>
      </c>
      <c r="AP113" t="s">
        <v>70</v>
      </c>
    </row>
    <row r="114" spans="1:42" x14ac:dyDescent="0.2">
      <c r="A114" t="s">
        <v>200</v>
      </c>
      <c r="B114" t="s">
        <v>53</v>
      </c>
      <c r="C114" t="s">
        <v>127</v>
      </c>
      <c r="D114" t="s">
        <v>20</v>
      </c>
      <c r="F114">
        <v>5</v>
      </c>
      <c r="G114" s="6">
        <v>131951</v>
      </c>
      <c r="H114" s="6">
        <v>20636000</v>
      </c>
      <c r="I114" s="6">
        <v>23793129</v>
      </c>
      <c r="K114" s="6">
        <v>164</v>
      </c>
      <c r="M114" s="6">
        <v>25667</v>
      </c>
      <c r="O114" s="6">
        <v>29593</v>
      </c>
      <c r="Q114" s="6">
        <v>1</v>
      </c>
      <c r="S114" s="6">
        <v>96</v>
      </c>
      <c r="U114" s="6">
        <v>110</v>
      </c>
      <c r="V114" s="6">
        <v>610</v>
      </c>
      <c r="W114">
        <v>804</v>
      </c>
      <c r="X114">
        <v>215392</v>
      </c>
      <c r="Y114" t="s">
        <v>69</v>
      </c>
      <c r="Z114" t="s">
        <v>70</v>
      </c>
      <c r="AA114" t="s">
        <v>62</v>
      </c>
      <c r="AB114">
        <v>2019</v>
      </c>
      <c r="AC114" t="s">
        <v>62</v>
      </c>
      <c r="AD114">
        <v>353</v>
      </c>
      <c r="AE114">
        <v>23</v>
      </c>
      <c r="AF114">
        <v>241</v>
      </c>
      <c r="AG114">
        <v>56</v>
      </c>
      <c r="AH114">
        <v>0.68</v>
      </c>
      <c r="AI114">
        <v>0.16</v>
      </c>
      <c r="AJ114">
        <v>7.0000000000000007E-2</v>
      </c>
      <c r="AK114" t="s">
        <v>71</v>
      </c>
      <c r="AL114">
        <v>-76.970889400000004</v>
      </c>
      <c r="AM114">
        <v>38.902691099999998</v>
      </c>
      <c r="AN114">
        <v>1</v>
      </c>
      <c r="AO114" t="s">
        <v>201</v>
      </c>
      <c r="AP114">
        <v>404</v>
      </c>
    </row>
    <row r="115" spans="1:42" x14ac:dyDescent="0.2">
      <c r="A115" t="s">
        <v>175</v>
      </c>
      <c r="B115" t="s">
        <v>53</v>
      </c>
      <c r="C115" t="s">
        <v>127</v>
      </c>
      <c r="D115" t="s">
        <v>19</v>
      </c>
      <c r="E115" t="s">
        <v>177</v>
      </c>
      <c r="F115">
        <v>5</v>
      </c>
      <c r="G115" s="6">
        <v>6533765</v>
      </c>
      <c r="H115" s="6">
        <v>0</v>
      </c>
      <c r="I115" s="6">
        <v>6544178</v>
      </c>
      <c r="K115" s="6">
        <v>13612</v>
      </c>
      <c r="M115" s="6">
        <v>0</v>
      </c>
      <c r="O115" s="6">
        <v>13634</v>
      </c>
      <c r="Q115" s="6">
        <v>94</v>
      </c>
      <c r="S115" s="6">
        <v>0</v>
      </c>
      <c r="U115" s="6">
        <v>94</v>
      </c>
      <c r="V115" s="6" t="s">
        <v>70</v>
      </c>
      <c r="W115">
        <v>480</v>
      </c>
      <c r="X115">
        <v>69392</v>
      </c>
      <c r="Y115" t="s">
        <v>62</v>
      </c>
      <c r="Z115">
        <v>2012</v>
      </c>
      <c r="AA115" t="s">
        <v>56</v>
      </c>
      <c r="AC115" t="s">
        <v>62</v>
      </c>
      <c r="AD115">
        <v>225</v>
      </c>
      <c r="AE115">
        <v>8</v>
      </c>
      <c r="AF115">
        <v>108</v>
      </c>
      <c r="AG115">
        <v>29</v>
      </c>
      <c r="AH115">
        <v>0.48</v>
      </c>
      <c r="AI115">
        <v>0.13</v>
      </c>
      <c r="AJ115">
        <v>0.04</v>
      </c>
      <c r="AK115" t="s">
        <v>63</v>
      </c>
      <c r="AL115">
        <v>-76.984821600000004</v>
      </c>
      <c r="AM115">
        <v>38.942007500000003</v>
      </c>
      <c r="AN115">
        <v>1</v>
      </c>
      <c r="AO115" t="s">
        <v>176</v>
      </c>
      <c r="AP115">
        <v>346</v>
      </c>
    </row>
    <row r="116" spans="1:42" x14ac:dyDescent="0.2">
      <c r="A116" t="s">
        <v>178</v>
      </c>
      <c r="B116" t="s">
        <v>53</v>
      </c>
      <c r="C116" t="s">
        <v>127</v>
      </c>
      <c r="D116" t="s">
        <v>19</v>
      </c>
      <c r="E116" t="s">
        <v>177</v>
      </c>
      <c r="F116">
        <v>5</v>
      </c>
      <c r="G116" s="6">
        <v>8239048</v>
      </c>
      <c r="H116" s="6">
        <v>0</v>
      </c>
      <c r="I116" s="6">
        <v>8866114</v>
      </c>
      <c r="K116" s="6">
        <v>18309</v>
      </c>
      <c r="M116" s="6">
        <v>0</v>
      </c>
      <c r="O116" s="6">
        <v>19702</v>
      </c>
      <c r="Q116" s="6">
        <v>118</v>
      </c>
      <c r="S116" s="6">
        <v>0</v>
      </c>
      <c r="U116" s="6">
        <v>127</v>
      </c>
      <c r="V116" s="6">
        <v>235</v>
      </c>
      <c r="W116">
        <v>450</v>
      </c>
      <c r="X116">
        <v>69696</v>
      </c>
      <c r="Y116" t="s">
        <v>62</v>
      </c>
      <c r="Z116">
        <v>2013</v>
      </c>
      <c r="AA116" t="s">
        <v>56</v>
      </c>
      <c r="AC116" t="s">
        <v>62</v>
      </c>
      <c r="AD116">
        <v>297</v>
      </c>
      <c r="AE116">
        <v>14</v>
      </c>
      <c r="AF116">
        <v>156</v>
      </c>
      <c r="AG116">
        <v>53</v>
      </c>
      <c r="AH116">
        <v>0.53</v>
      </c>
      <c r="AI116">
        <v>0.18</v>
      </c>
      <c r="AJ116">
        <v>0.05</v>
      </c>
      <c r="AK116" t="s">
        <v>63</v>
      </c>
      <c r="AL116">
        <v>-76.978891899999994</v>
      </c>
      <c r="AM116">
        <v>38.933611999999997</v>
      </c>
      <c r="AN116">
        <v>1</v>
      </c>
      <c r="AO116" t="s">
        <v>179</v>
      </c>
      <c r="AP116">
        <v>220</v>
      </c>
    </row>
    <row r="117" spans="1:42" x14ac:dyDescent="0.2">
      <c r="A117" t="s">
        <v>295</v>
      </c>
      <c r="B117" t="s">
        <v>236</v>
      </c>
      <c r="C117" t="s">
        <v>242</v>
      </c>
      <c r="D117" t="s">
        <v>70</v>
      </c>
      <c r="E117" t="s">
        <v>70</v>
      </c>
      <c r="F117">
        <v>5</v>
      </c>
      <c r="G117" s="6">
        <v>20827719</v>
      </c>
      <c r="H117" s="6">
        <v>13447968</v>
      </c>
      <c r="I117" s="6">
        <v>34275687</v>
      </c>
      <c r="K117" s="6">
        <v>35487</v>
      </c>
      <c r="M117" s="6">
        <v>22910</v>
      </c>
      <c r="O117" s="6">
        <v>58391</v>
      </c>
      <c r="Q117" s="6">
        <v>1193</v>
      </c>
      <c r="S117" s="6">
        <v>280</v>
      </c>
      <c r="U117" s="6">
        <v>714</v>
      </c>
      <c r="V117" s="6">
        <v>67</v>
      </c>
      <c r="W117">
        <v>587</v>
      </c>
      <c r="X117">
        <v>48000</v>
      </c>
      <c r="Y117" t="s">
        <v>238</v>
      </c>
      <c r="Z117" t="s">
        <v>70</v>
      </c>
      <c r="AA117" t="s">
        <v>243</v>
      </c>
      <c r="AB117" t="s">
        <v>244</v>
      </c>
      <c r="AC117" t="s">
        <v>243</v>
      </c>
      <c r="AD117">
        <v>717</v>
      </c>
      <c r="AE117">
        <v>113</v>
      </c>
      <c r="AF117">
        <v>0</v>
      </c>
      <c r="AG117">
        <v>0</v>
      </c>
      <c r="AH117">
        <v>0</v>
      </c>
      <c r="AI117">
        <v>0</v>
      </c>
      <c r="AJ117">
        <v>0.06</v>
      </c>
      <c r="AK117" t="s">
        <v>70</v>
      </c>
      <c r="AL117">
        <v>-76.9986344</v>
      </c>
      <c r="AM117">
        <v>38.918370600000003</v>
      </c>
      <c r="AN117">
        <v>1</v>
      </c>
      <c r="AO117" t="s">
        <v>296</v>
      </c>
      <c r="AP117">
        <v>1119</v>
      </c>
    </row>
    <row r="118" spans="1:42" x14ac:dyDescent="0.2">
      <c r="A118" t="s">
        <v>299</v>
      </c>
      <c r="B118" t="s">
        <v>236</v>
      </c>
      <c r="C118" t="s">
        <v>237</v>
      </c>
      <c r="D118" t="s">
        <v>70</v>
      </c>
      <c r="E118" t="s">
        <v>70</v>
      </c>
      <c r="F118">
        <v>5</v>
      </c>
      <c r="G118" s="6">
        <v>301573</v>
      </c>
      <c r="H118" s="6" t="s">
        <v>70</v>
      </c>
      <c r="I118" s="6">
        <v>301573</v>
      </c>
      <c r="K118" s="6" t="s">
        <v>70</v>
      </c>
      <c r="M118" s="6">
        <v>0</v>
      </c>
      <c r="O118" s="6">
        <v>0</v>
      </c>
      <c r="Q118" s="6" t="s">
        <v>70</v>
      </c>
      <c r="S118" s="6">
        <v>0</v>
      </c>
      <c r="U118" s="6">
        <v>0</v>
      </c>
      <c r="V118" s="6" t="s">
        <v>70</v>
      </c>
      <c r="W118" t="s">
        <v>70</v>
      </c>
      <c r="X118" t="s">
        <v>70</v>
      </c>
      <c r="Y118" t="s">
        <v>238</v>
      </c>
      <c r="Z118" t="s">
        <v>70</v>
      </c>
      <c r="AA118" t="s">
        <v>237</v>
      </c>
      <c r="AB118" t="s">
        <v>70</v>
      </c>
      <c r="AC118" t="s">
        <v>239</v>
      </c>
      <c r="AD118" t="s">
        <v>70</v>
      </c>
      <c r="AE118" t="s">
        <v>70</v>
      </c>
      <c r="AF118" t="s">
        <v>70</v>
      </c>
      <c r="AG118" t="s">
        <v>70</v>
      </c>
      <c r="AH118" t="s">
        <v>70</v>
      </c>
      <c r="AI118" t="s">
        <v>70</v>
      </c>
      <c r="AJ118" t="s">
        <v>70</v>
      </c>
      <c r="AK118" t="s">
        <v>70</v>
      </c>
      <c r="AL118">
        <v>-76.975497399999995</v>
      </c>
      <c r="AM118">
        <v>38.929321000000002</v>
      </c>
      <c r="AN118">
        <v>0</v>
      </c>
      <c r="AO118" t="s">
        <v>300</v>
      </c>
      <c r="AP118" t="s">
        <v>70</v>
      </c>
    </row>
    <row r="119" spans="1:42" x14ac:dyDescent="0.2">
      <c r="A119" t="s">
        <v>311</v>
      </c>
      <c r="B119" t="s">
        <v>236</v>
      </c>
      <c r="C119" t="s">
        <v>127</v>
      </c>
      <c r="D119" t="s">
        <v>70</v>
      </c>
      <c r="E119" t="s">
        <v>70</v>
      </c>
      <c r="F119">
        <v>5</v>
      </c>
      <c r="G119" s="6">
        <v>4651663</v>
      </c>
      <c r="H119" s="6">
        <v>4423584</v>
      </c>
      <c r="I119" s="6">
        <v>9075247</v>
      </c>
      <c r="K119" s="6">
        <v>16613</v>
      </c>
      <c r="M119" s="6">
        <v>15799</v>
      </c>
      <c r="O119" s="6">
        <v>32412</v>
      </c>
      <c r="Q119" s="6">
        <v>200</v>
      </c>
      <c r="S119" s="6">
        <v>190</v>
      </c>
      <c r="U119" s="6">
        <v>389</v>
      </c>
      <c r="V119" s="6">
        <v>99</v>
      </c>
      <c r="W119">
        <v>280</v>
      </c>
      <c r="X119">
        <v>23313</v>
      </c>
      <c r="Y119" t="s">
        <v>238</v>
      </c>
      <c r="Z119" t="s">
        <v>70</v>
      </c>
      <c r="AA119" t="s">
        <v>243</v>
      </c>
      <c r="AB119" t="s">
        <v>244</v>
      </c>
      <c r="AC119" t="s">
        <v>243</v>
      </c>
      <c r="AD119">
        <v>236</v>
      </c>
      <c r="AE119">
        <v>4</v>
      </c>
      <c r="AF119">
        <v>132</v>
      </c>
      <c r="AG119">
        <v>26</v>
      </c>
      <c r="AH119">
        <v>0.56000000000000005</v>
      </c>
      <c r="AI119">
        <v>0.11</v>
      </c>
      <c r="AJ119">
        <v>0.02</v>
      </c>
      <c r="AK119" t="s">
        <v>70</v>
      </c>
      <c r="AL119">
        <v>-76.991478999999998</v>
      </c>
      <c r="AM119">
        <v>38.905386</v>
      </c>
      <c r="AN119">
        <v>1</v>
      </c>
      <c r="AO119" t="s">
        <v>312</v>
      </c>
      <c r="AP119">
        <v>1108</v>
      </c>
    </row>
    <row r="120" spans="1:42" x14ac:dyDescent="0.2">
      <c r="A120" t="s">
        <v>323</v>
      </c>
      <c r="B120" t="s">
        <v>53</v>
      </c>
      <c r="C120" t="s">
        <v>150</v>
      </c>
      <c r="D120" t="s">
        <v>70</v>
      </c>
      <c r="E120" t="s">
        <v>70</v>
      </c>
      <c r="F120">
        <v>5</v>
      </c>
      <c r="G120" s="6">
        <v>0</v>
      </c>
      <c r="H120" s="6" t="s">
        <v>70</v>
      </c>
      <c r="I120" s="6" t="s">
        <v>70</v>
      </c>
      <c r="K120" s="6" t="s">
        <v>70</v>
      </c>
      <c r="M120" s="6">
        <v>0</v>
      </c>
      <c r="O120" s="6">
        <v>0</v>
      </c>
      <c r="Q120" s="6">
        <v>0</v>
      </c>
      <c r="S120" s="6">
        <v>0</v>
      </c>
      <c r="U120" s="6">
        <v>0</v>
      </c>
      <c r="V120" s="6" t="s">
        <v>70</v>
      </c>
      <c r="W120" t="s">
        <v>70</v>
      </c>
      <c r="X120">
        <v>63800</v>
      </c>
      <c r="Y120" t="s">
        <v>69</v>
      </c>
      <c r="Z120" t="s">
        <v>70</v>
      </c>
      <c r="AA120" t="s">
        <v>56</v>
      </c>
      <c r="AC120" t="s">
        <v>69</v>
      </c>
      <c r="AD120">
        <v>5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 t="s">
        <v>70</v>
      </c>
      <c r="AL120">
        <v>-77.006549000000007</v>
      </c>
      <c r="AM120">
        <v>38.9127078</v>
      </c>
      <c r="AN120">
        <v>1</v>
      </c>
      <c r="AO120" t="s">
        <v>324</v>
      </c>
      <c r="AP120">
        <v>947</v>
      </c>
    </row>
    <row r="121" spans="1:42" x14ac:dyDescent="0.2">
      <c r="A121" t="s">
        <v>327</v>
      </c>
      <c r="B121" t="s">
        <v>236</v>
      </c>
      <c r="C121" t="s">
        <v>237</v>
      </c>
      <c r="D121" t="s">
        <v>70</v>
      </c>
      <c r="E121" t="s">
        <v>70</v>
      </c>
      <c r="F121">
        <v>5</v>
      </c>
      <c r="G121" s="6">
        <v>618836</v>
      </c>
      <c r="H121" s="6" t="s">
        <v>70</v>
      </c>
      <c r="I121" s="6">
        <v>618836</v>
      </c>
      <c r="K121" s="6" t="s">
        <v>70</v>
      </c>
      <c r="M121" s="6">
        <v>0</v>
      </c>
      <c r="O121" s="6" t="s">
        <v>70</v>
      </c>
      <c r="Q121" s="6">
        <v>33</v>
      </c>
      <c r="S121" s="6">
        <v>0</v>
      </c>
      <c r="U121" s="6">
        <v>33</v>
      </c>
      <c r="V121" s="6" t="s">
        <v>70</v>
      </c>
      <c r="W121" t="s">
        <v>70</v>
      </c>
      <c r="X121">
        <v>19000</v>
      </c>
      <c r="Y121" t="s">
        <v>238</v>
      </c>
      <c r="Z121" t="s">
        <v>70</v>
      </c>
      <c r="AA121" t="s">
        <v>237</v>
      </c>
      <c r="AB121" t="s">
        <v>70</v>
      </c>
      <c r="AC121" t="s">
        <v>239</v>
      </c>
      <c r="AD121" t="s">
        <v>70</v>
      </c>
      <c r="AE121" t="s">
        <v>70</v>
      </c>
      <c r="AF121" t="s">
        <v>70</v>
      </c>
      <c r="AG121" t="s">
        <v>70</v>
      </c>
      <c r="AH121" t="s">
        <v>70</v>
      </c>
      <c r="AI121" t="s">
        <v>70</v>
      </c>
      <c r="AJ121" t="s">
        <v>70</v>
      </c>
      <c r="AK121" t="s">
        <v>70</v>
      </c>
      <c r="AL121">
        <v>-77.0066585</v>
      </c>
      <c r="AM121">
        <v>38.916063000000001</v>
      </c>
      <c r="AN121">
        <v>0</v>
      </c>
      <c r="AO121" t="s">
        <v>328</v>
      </c>
      <c r="AP121" t="s">
        <v>70</v>
      </c>
    </row>
    <row r="122" spans="1:42" x14ac:dyDescent="0.2">
      <c r="A122" t="s">
        <v>329</v>
      </c>
      <c r="B122" t="s">
        <v>236</v>
      </c>
      <c r="C122" t="s">
        <v>60</v>
      </c>
      <c r="D122" t="s">
        <v>70</v>
      </c>
      <c r="E122" t="s">
        <v>70</v>
      </c>
      <c r="F122">
        <v>5</v>
      </c>
      <c r="G122" s="6">
        <v>16964506</v>
      </c>
      <c r="H122" s="6">
        <v>9803112</v>
      </c>
      <c r="I122" s="6">
        <v>26767618</v>
      </c>
      <c r="K122" s="6">
        <v>32437</v>
      </c>
      <c r="M122" s="6">
        <v>18744</v>
      </c>
      <c r="O122" s="6">
        <v>51181</v>
      </c>
      <c r="Q122" s="6">
        <v>170</v>
      </c>
      <c r="S122" s="6">
        <v>98</v>
      </c>
      <c r="U122" s="6">
        <v>268</v>
      </c>
      <c r="V122" s="6">
        <v>191</v>
      </c>
      <c r="W122">
        <v>523</v>
      </c>
      <c r="X122">
        <v>100000</v>
      </c>
      <c r="Y122" t="s">
        <v>238</v>
      </c>
      <c r="Z122" t="s">
        <v>70</v>
      </c>
      <c r="AA122" t="s">
        <v>243</v>
      </c>
      <c r="AB122" t="s">
        <v>244</v>
      </c>
      <c r="AC122" t="s">
        <v>243</v>
      </c>
      <c r="AD122">
        <v>523</v>
      </c>
      <c r="AE122">
        <v>51</v>
      </c>
      <c r="AF122">
        <v>272</v>
      </c>
      <c r="AG122">
        <v>35</v>
      </c>
      <c r="AH122">
        <v>0.52</v>
      </c>
      <c r="AI122">
        <v>7.0000000000000007E-2</v>
      </c>
      <c r="AJ122">
        <v>0.1</v>
      </c>
      <c r="AK122" t="s">
        <v>70</v>
      </c>
      <c r="AL122">
        <v>-77.013234100000005</v>
      </c>
      <c r="AM122">
        <v>38.909075700000002</v>
      </c>
      <c r="AN122">
        <v>1</v>
      </c>
      <c r="AO122" t="s">
        <v>330</v>
      </c>
      <c r="AP122">
        <v>106</v>
      </c>
    </row>
    <row r="123" spans="1:42" x14ac:dyDescent="0.2">
      <c r="A123" t="s">
        <v>335</v>
      </c>
      <c r="B123" t="s">
        <v>236</v>
      </c>
      <c r="C123" t="s">
        <v>60</v>
      </c>
      <c r="D123" t="s">
        <v>70</v>
      </c>
      <c r="E123" t="s">
        <v>70</v>
      </c>
      <c r="F123">
        <v>5</v>
      </c>
      <c r="G123" s="6">
        <v>13706414</v>
      </c>
      <c r="H123" s="6">
        <v>6166776</v>
      </c>
      <c r="I123" s="6">
        <v>19873190</v>
      </c>
      <c r="K123" s="6">
        <v>41661</v>
      </c>
      <c r="M123" s="6">
        <v>18744</v>
      </c>
      <c r="O123" s="6">
        <v>60405</v>
      </c>
      <c r="Q123" s="6">
        <v>271</v>
      </c>
      <c r="S123" s="6">
        <v>122</v>
      </c>
      <c r="U123" s="6">
        <v>393</v>
      </c>
      <c r="V123" s="6">
        <v>154</v>
      </c>
      <c r="W123">
        <v>329</v>
      </c>
      <c r="X123">
        <v>50600</v>
      </c>
      <c r="Y123" t="s">
        <v>238</v>
      </c>
      <c r="Z123" t="s">
        <v>70</v>
      </c>
      <c r="AA123" t="s">
        <v>243</v>
      </c>
      <c r="AB123" t="s">
        <v>244</v>
      </c>
      <c r="AC123" t="s">
        <v>243</v>
      </c>
      <c r="AD123">
        <v>329</v>
      </c>
      <c r="AE123">
        <v>86</v>
      </c>
      <c r="AF123">
        <v>193</v>
      </c>
      <c r="AG123">
        <v>18</v>
      </c>
      <c r="AH123">
        <v>0.59</v>
      </c>
      <c r="AI123">
        <v>0.05</v>
      </c>
      <c r="AJ123">
        <v>0.26</v>
      </c>
      <c r="AK123" t="s">
        <v>70</v>
      </c>
      <c r="AL123">
        <v>-77.006642999999997</v>
      </c>
      <c r="AM123">
        <v>38.954920799999996</v>
      </c>
      <c r="AN123">
        <v>1</v>
      </c>
      <c r="AO123" t="s">
        <v>336</v>
      </c>
      <c r="AP123">
        <v>158</v>
      </c>
    </row>
    <row r="124" spans="1:42" x14ac:dyDescent="0.2">
      <c r="A124" t="s">
        <v>349</v>
      </c>
      <c r="B124" t="s">
        <v>236</v>
      </c>
      <c r="C124" t="s">
        <v>60</v>
      </c>
      <c r="D124" t="s">
        <v>70</v>
      </c>
      <c r="E124" t="s">
        <v>70</v>
      </c>
      <c r="F124">
        <v>5</v>
      </c>
      <c r="G124" s="6">
        <v>10420765</v>
      </c>
      <c r="H124" s="6">
        <v>8097408</v>
      </c>
      <c r="I124" s="6">
        <v>18518173</v>
      </c>
      <c r="K124" s="6">
        <v>23684</v>
      </c>
      <c r="M124" s="6">
        <v>18403</v>
      </c>
      <c r="O124" s="6">
        <v>42087</v>
      </c>
      <c r="Q124" s="6">
        <v>208</v>
      </c>
      <c r="S124" s="6">
        <v>162</v>
      </c>
      <c r="U124" s="6">
        <v>370</v>
      </c>
      <c r="V124" s="6">
        <v>116</v>
      </c>
      <c r="W124">
        <v>440</v>
      </c>
      <c r="X124">
        <v>50050</v>
      </c>
      <c r="Y124" t="s">
        <v>238</v>
      </c>
      <c r="Z124" t="s">
        <v>70</v>
      </c>
      <c r="AA124" t="s">
        <v>243</v>
      </c>
      <c r="AB124" t="s">
        <v>244</v>
      </c>
      <c r="AC124" t="s">
        <v>243</v>
      </c>
      <c r="AD124">
        <v>432</v>
      </c>
      <c r="AE124">
        <v>20</v>
      </c>
      <c r="AF124">
        <v>197</v>
      </c>
      <c r="AG124">
        <v>28</v>
      </c>
      <c r="AH124">
        <v>0.46</v>
      </c>
      <c r="AI124">
        <v>0.06</v>
      </c>
      <c r="AJ124">
        <v>0.05</v>
      </c>
      <c r="AK124" t="s">
        <v>70</v>
      </c>
      <c r="AL124">
        <v>-76.995555800000005</v>
      </c>
      <c r="AM124">
        <v>38.924176500000002</v>
      </c>
      <c r="AN124">
        <v>1</v>
      </c>
      <c r="AO124" t="s">
        <v>350</v>
      </c>
      <c r="AP124">
        <v>130</v>
      </c>
    </row>
    <row r="125" spans="1:42" x14ac:dyDescent="0.2">
      <c r="A125" t="s">
        <v>351</v>
      </c>
      <c r="B125" t="s">
        <v>236</v>
      </c>
      <c r="C125" t="s">
        <v>74</v>
      </c>
      <c r="D125" t="s">
        <v>70</v>
      </c>
      <c r="E125" t="s">
        <v>70</v>
      </c>
      <c r="F125">
        <v>5</v>
      </c>
      <c r="G125" s="6">
        <v>7484216</v>
      </c>
      <c r="H125" s="6">
        <v>5510736</v>
      </c>
      <c r="I125" s="6">
        <v>12994952</v>
      </c>
      <c r="K125" s="6">
        <v>23835</v>
      </c>
      <c r="M125" s="6">
        <v>17550</v>
      </c>
      <c r="O125" s="6">
        <v>41385</v>
      </c>
      <c r="Q125" s="6">
        <v>188</v>
      </c>
      <c r="S125" s="6">
        <v>139</v>
      </c>
      <c r="U125" s="6">
        <v>327</v>
      </c>
      <c r="V125" s="6">
        <v>135</v>
      </c>
      <c r="W125">
        <v>314</v>
      </c>
      <c r="X125">
        <v>39746</v>
      </c>
      <c r="Y125" t="s">
        <v>238</v>
      </c>
      <c r="Z125" t="s">
        <v>70</v>
      </c>
      <c r="AA125" t="s">
        <v>243</v>
      </c>
      <c r="AB125" t="s">
        <v>244</v>
      </c>
      <c r="AC125" t="s">
        <v>243</v>
      </c>
      <c r="AD125">
        <v>294</v>
      </c>
      <c r="AE125">
        <v>1</v>
      </c>
      <c r="AF125">
        <v>101</v>
      </c>
      <c r="AG125">
        <v>46</v>
      </c>
      <c r="AH125">
        <v>0.34</v>
      </c>
      <c r="AI125">
        <v>0.16</v>
      </c>
      <c r="AJ125">
        <v>0</v>
      </c>
      <c r="AK125" t="s">
        <v>70</v>
      </c>
      <c r="AL125">
        <v>-76.995984800000002</v>
      </c>
      <c r="AM125">
        <v>38.9247765</v>
      </c>
      <c r="AN125">
        <v>1</v>
      </c>
      <c r="AO125" t="s">
        <v>352</v>
      </c>
      <c r="AP125">
        <v>196</v>
      </c>
    </row>
    <row r="126" spans="1:42" x14ac:dyDescent="0.2">
      <c r="A126" t="s">
        <v>180</v>
      </c>
      <c r="B126" t="s">
        <v>53</v>
      </c>
      <c r="C126" t="s">
        <v>54</v>
      </c>
      <c r="D126" t="s">
        <v>19</v>
      </c>
      <c r="F126">
        <v>5</v>
      </c>
      <c r="G126" s="6">
        <v>122897293</v>
      </c>
      <c r="H126" s="6">
        <v>-250000</v>
      </c>
      <c r="I126" s="6">
        <v>125144890</v>
      </c>
      <c r="K126" s="6">
        <v>111725</v>
      </c>
      <c r="M126" s="6">
        <v>-227</v>
      </c>
      <c r="O126" s="6">
        <v>113768</v>
      </c>
      <c r="Q126" s="6">
        <v>473</v>
      </c>
      <c r="S126" s="6">
        <v>-1</v>
      </c>
      <c r="U126" s="6">
        <v>481</v>
      </c>
      <c r="V126" s="6">
        <v>398</v>
      </c>
      <c r="W126">
        <v>1100</v>
      </c>
      <c r="X126">
        <v>260000</v>
      </c>
      <c r="Y126" t="s">
        <v>83</v>
      </c>
      <c r="Z126">
        <v>2013</v>
      </c>
      <c r="AA126" t="s">
        <v>56</v>
      </c>
      <c r="AC126" t="s">
        <v>55</v>
      </c>
      <c r="AD126">
        <v>653</v>
      </c>
      <c r="AE126">
        <v>6</v>
      </c>
      <c r="AF126">
        <v>483</v>
      </c>
      <c r="AG126">
        <v>198</v>
      </c>
      <c r="AH126">
        <v>0.74</v>
      </c>
      <c r="AI126">
        <v>0.3</v>
      </c>
      <c r="AJ126">
        <v>0.01</v>
      </c>
      <c r="AK126" t="s">
        <v>57</v>
      </c>
      <c r="AL126">
        <v>-77.013133999999994</v>
      </c>
      <c r="AM126">
        <v>38.907837700000002</v>
      </c>
      <c r="AN126">
        <v>1</v>
      </c>
      <c r="AO126" t="s">
        <v>181</v>
      </c>
      <c r="AP126">
        <v>467</v>
      </c>
    </row>
    <row r="127" spans="1:42" x14ac:dyDescent="0.2">
      <c r="A127" t="s">
        <v>371</v>
      </c>
      <c r="B127" t="s">
        <v>236</v>
      </c>
      <c r="C127" t="s">
        <v>60</v>
      </c>
      <c r="D127" t="s">
        <v>70</v>
      </c>
      <c r="E127" t="s">
        <v>70</v>
      </c>
      <c r="F127">
        <v>5</v>
      </c>
      <c r="G127" s="6">
        <v>11118784</v>
      </c>
      <c r="H127" s="6">
        <v>6560400</v>
      </c>
      <c r="I127" s="6">
        <v>17679184</v>
      </c>
      <c r="K127" s="6">
        <v>31768</v>
      </c>
      <c r="M127" s="6">
        <v>18744</v>
      </c>
      <c r="O127" s="6">
        <v>50512</v>
      </c>
      <c r="Q127" s="6">
        <v>344</v>
      </c>
      <c r="S127" s="6">
        <v>203</v>
      </c>
      <c r="U127" s="6">
        <v>547</v>
      </c>
      <c r="V127" s="6">
        <v>92</v>
      </c>
      <c r="W127">
        <v>350</v>
      </c>
      <c r="X127">
        <v>32341</v>
      </c>
      <c r="Y127" t="s">
        <v>238</v>
      </c>
      <c r="Z127" t="s">
        <v>70</v>
      </c>
      <c r="AA127" t="s">
        <v>243</v>
      </c>
      <c r="AB127" t="s">
        <v>244</v>
      </c>
      <c r="AC127" t="s">
        <v>243</v>
      </c>
      <c r="AD127">
        <v>350</v>
      </c>
      <c r="AE127">
        <v>63</v>
      </c>
      <c r="AF127">
        <v>62</v>
      </c>
      <c r="AG127">
        <v>26</v>
      </c>
      <c r="AH127">
        <v>0.18</v>
      </c>
      <c r="AI127">
        <v>7.0000000000000007E-2</v>
      </c>
      <c r="AJ127">
        <v>0.18</v>
      </c>
      <c r="AK127" t="s">
        <v>70</v>
      </c>
      <c r="AL127">
        <v>-76.989966699999997</v>
      </c>
      <c r="AM127">
        <v>38.934916000000001</v>
      </c>
      <c r="AN127">
        <v>1</v>
      </c>
      <c r="AO127" t="s">
        <v>372</v>
      </c>
      <c r="AP127">
        <v>159</v>
      </c>
    </row>
    <row r="128" spans="1:42" x14ac:dyDescent="0.2">
      <c r="A128" t="s">
        <v>388</v>
      </c>
      <c r="B128" t="s">
        <v>236</v>
      </c>
      <c r="C128" t="s">
        <v>60</v>
      </c>
      <c r="D128" t="s">
        <v>70</v>
      </c>
      <c r="E128" t="s">
        <v>70</v>
      </c>
      <c r="F128">
        <v>5</v>
      </c>
      <c r="G128" s="6">
        <v>21281474</v>
      </c>
      <c r="H128" s="6">
        <v>8472288</v>
      </c>
      <c r="I128" s="6">
        <v>29753762</v>
      </c>
      <c r="K128" s="6">
        <v>32002</v>
      </c>
      <c r="M128" s="6">
        <v>12740</v>
      </c>
      <c r="O128" s="6">
        <v>44742</v>
      </c>
      <c r="Q128" s="6">
        <v>561</v>
      </c>
      <c r="S128" s="6">
        <v>114</v>
      </c>
      <c r="U128" s="6">
        <v>402</v>
      </c>
      <c r="V128" s="6">
        <v>164</v>
      </c>
      <c r="W128">
        <v>665</v>
      </c>
      <c r="X128">
        <v>74000</v>
      </c>
      <c r="Y128" t="s">
        <v>238</v>
      </c>
      <c r="Z128" t="s">
        <v>70</v>
      </c>
      <c r="AA128" t="s">
        <v>243</v>
      </c>
      <c r="AB128" t="s">
        <v>244</v>
      </c>
      <c r="AC128" t="s">
        <v>243</v>
      </c>
      <c r="AD128">
        <v>452</v>
      </c>
      <c r="AE128">
        <v>9</v>
      </c>
      <c r="AF128">
        <v>202</v>
      </c>
      <c r="AG128">
        <v>47</v>
      </c>
      <c r="AH128">
        <v>0.45</v>
      </c>
      <c r="AI128">
        <v>0.1</v>
      </c>
      <c r="AJ128">
        <v>0.02</v>
      </c>
      <c r="AK128" t="s">
        <v>70</v>
      </c>
      <c r="AL128">
        <v>-76.966200400000005</v>
      </c>
      <c r="AM128">
        <v>38.929487399999999</v>
      </c>
      <c r="AN128">
        <v>1</v>
      </c>
      <c r="AO128" t="s">
        <v>389</v>
      </c>
      <c r="AP128">
        <v>365</v>
      </c>
    </row>
    <row r="129" spans="1:42" x14ac:dyDescent="0.2">
      <c r="A129" t="s">
        <v>395</v>
      </c>
      <c r="B129" t="s">
        <v>236</v>
      </c>
      <c r="C129" t="s">
        <v>60</v>
      </c>
      <c r="D129" t="s">
        <v>70</v>
      </c>
      <c r="E129" t="s">
        <v>70</v>
      </c>
      <c r="F129">
        <v>5</v>
      </c>
      <c r="G129" s="6">
        <v>202752</v>
      </c>
      <c r="H129" s="6">
        <v>1237104</v>
      </c>
      <c r="I129" s="6">
        <v>1439856</v>
      </c>
      <c r="K129" s="6">
        <v>939</v>
      </c>
      <c r="M129" s="6">
        <v>5727</v>
      </c>
      <c r="O129" s="6">
        <v>6666</v>
      </c>
      <c r="Q129" s="6">
        <v>10</v>
      </c>
      <c r="S129" s="6">
        <v>62</v>
      </c>
      <c r="U129" s="6">
        <v>72</v>
      </c>
      <c r="V129" s="6">
        <v>303</v>
      </c>
      <c r="W129">
        <v>216</v>
      </c>
      <c r="X129">
        <v>20000</v>
      </c>
      <c r="Y129" t="s">
        <v>238</v>
      </c>
      <c r="Z129" t="s">
        <v>70</v>
      </c>
      <c r="AA129" t="s">
        <v>243</v>
      </c>
      <c r="AB129" t="s">
        <v>244</v>
      </c>
      <c r="AC129" t="s">
        <v>243</v>
      </c>
      <c r="AD129">
        <v>66</v>
      </c>
      <c r="AE129">
        <v>0</v>
      </c>
      <c r="AF129">
        <v>40</v>
      </c>
      <c r="AG129">
        <v>8</v>
      </c>
      <c r="AH129">
        <v>0.61</v>
      </c>
      <c r="AI129">
        <v>0.12</v>
      </c>
      <c r="AJ129">
        <v>0</v>
      </c>
      <c r="AK129" t="s">
        <v>70</v>
      </c>
      <c r="AL129">
        <v>-77.0066585</v>
      </c>
      <c r="AM129">
        <v>38.916063000000001</v>
      </c>
      <c r="AN129">
        <v>1</v>
      </c>
      <c r="AO129" t="s">
        <v>396</v>
      </c>
      <c r="AP129">
        <v>245</v>
      </c>
    </row>
    <row r="130" spans="1:42" x14ac:dyDescent="0.2">
      <c r="A130" t="s">
        <v>399</v>
      </c>
      <c r="B130" t="s">
        <v>236</v>
      </c>
      <c r="C130" t="s">
        <v>127</v>
      </c>
      <c r="D130" t="s">
        <v>70</v>
      </c>
      <c r="E130" t="s">
        <v>70</v>
      </c>
      <c r="F130">
        <v>5</v>
      </c>
      <c r="G130" s="6">
        <v>10181755</v>
      </c>
      <c r="H130" s="6">
        <v>9690648</v>
      </c>
      <c r="I130" s="6">
        <v>19872403</v>
      </c>
      <c r="K130" s="6">
        <v>18182</v>
      </c>
      <c r="M130" s="6">
        <v>17305</v>
      </c>
      <c r="O130" s="6">
        <v>35486</v>
      </c>
      <c r="Q130" s="6">
        <v>303</v>
      </c>
      <c r="S130" s="6">
        <v>289</v>
      </c>
      <c r="U130" s="6">
        <v>592</v>
      </c>
      <c r="V130" s="6">
        <v>65</v>
      </c>
      <c r="W130">
        <v>560</v>
      </c>
      <c r="X130">
        <v>33571</v>
      </c>
      <c r="Y130" t="s">
        <v>238</v>
      </c>
      <c r="Z130" t="s">
        <v>70</v>
      </c>
      <c r="AA130" t="s">
        <v>243</v>
      </c>
      <c r="AB130" t="s">
        <v>244</v>
      </c>
      <c r="AC130" t="s">
        <v>243</v>
      </c>
      <c r="AD130">
        <v>517</v>
      </c>
      <c r="AE130">
        <v>34</v>
      </c>
      <c r="AF130">
        <v>264</v>
      </c>
      <c r="AG130">
        <v>43</v>
      </c>
      <c r="AH130">
        <v>0.51</v>
      </c>
      <c r="AI130">
        <v>0.08</v>
      </c>
      <c r="AJ130">
        <v>7.0000000000000007E-2</v>
      </c>
      <c r="AK130" t="s">
        <v>70</v>
      </c>
      <c r="AL130">
        <v>-76.994600300000002</v>
      </c>
      <c r="AM130">
        <v>38.927028</v>
      </c>
      <c r="AN130">
        <v>1</v>
      </c>
      <c r="AO130" t="s">
        <v>400</v>
      </c>
      <c r="AP130">
        <v>114</v>
      </c>
    </row>
    <row r="131" spans="1:42" x14ac:dyDescent="0.2">
      <c r="A131" t="s">
        <v>422</v>
      </c>
      <c r="B131" t="s">
        <v>236</v>
      </c>
      <c r="C131" t="s">
        <v>127</v>
      </c>
      <c r="D131" t="s">
        <v>70</v>
      </c>
      <c r="E131" t="s">
        <v>70</v>
      </c>
      <c r="F131">
        <v>5</v>
      </c>
      <c r="G131" s="6">
        <v>2824824</v>
      </c>
      <c r="H131" s="6">
        <v>5941848</v>
      </c>
      <c r="I131" s="6">
        <v>8766672</v>
      </c>
      <c r="K131" s="6">
        <v>5474</v>
      </c>
      <c r="M131" s="6">
        <v>11515</v>
      </c>
      <c r="O131" s="6">
        <v>16990</v>
      </c>
      <c r="Q131" s="6">
        <v>69</v>
      </c>
      <c r="S131" s="6">
        <v>146</v>
      </c>
      <c r="U131" s="6">
        <v>215</v>
      </c>
      <c r="V131" s="6">
        <v>129</v>
      </c>
      <c r="W131">
        <v>516</v>
      </c>
      <c r="X131">
        <v>40800</v>
      </c>
      <c r="Y131" t="s">
        <v>238</v>
      </c>
      <c r="Z131" t="s">
        <v>70</v>
      </c>
      <c r="AA131" t="s">
        <v>243</v>
      </c>
      <c r="AB131" t="s">
        <v>244</v>
      </c>
      <c r="AC131" t="s">
        <v>243</v>
      </c>
      <c r="AD131">
        <v>317</v>
      </c>
      <c r="AE131">
        <v>14</v>
      </c>
      <c r="AF131">
        <v>35</v>
      </c>
      <c r="AG131">
        <v>34</v>
      </c>
      <c r="AH131">
        <v>0.11</v>
      </c>
      <c r="AI131">
        <v>0.11</v>
      </c>
      <c r="AJ131">
        <v>0.04</v>
      </c>
      <c r="AK131" t="s">
        <v>70</v>
      </c>
      <c r="AL131">
        <v>-77.0025452</v>
      </c>
      <c r="AM131">
        <v>38.923674300000002</v>
      </c>
      <c r="AN131">
        <v>1</v>
      </c>
      <c r="AO131" t="s">
        <v>423</v>
      </c>
      <c r="AP131">
        <v>3064</v>
      </c>
    </row>
    <row r="132" spans="1:42" x14ac:dyDescent="0.2">
      <c r="A132" t="s">
        <v>424</v>
      </c>
      <c r="B132" t="s">
        <v>236</v>
      </c>
      <c r="C132" t="s">
        <v>237</v>
      </c>
      <c r="D132" t="s">
        <v>70</v>
      </c>
      <c r="E132" t="s">
        <v>70</v>
      </c>
      <c r="F132">
        <v>5</v>
      </c>
      <c r="G132" s="6">
        <v>393584</v>
      </c>
      <c r="H132" s="6" t="s">
        <v>70</v>
      </c>
      <c r="I132" s="6">
        <v>393584</v>
      </c>
      <c r="K132" s="6" t="s">
        <v>70</v>
      </c>
      <c r="M132" s="6">
        <v>0</v>
      </c>
      <c r="O132" s="6">
        <v>0</v>
      </c>
      <c r="Q132" s="6" t="s">
        <v>70</v>
      </c>
      <c r="S132" s="6">
        <v>0</v>
      </c>
      <c r="U132" s="6">
        <v>0</v>
      </c>
      <c r="V132" s="6" t="s">
        <v>70</v>
      </c>
      <c r="W132" t="s">
        <v>70</v>
      </c>
      <c r="X132" t="s">
        <v>70</v>
      </c>
      <c r="Y132" t="s">
        <v>238</v>
      </c>
      <c r="Z132" t="s">
        <v>70</v>
      </c>
      <c r="AA132" t="s">
        <v>237</v>
      </c>
      <c r="AB132" t="s">
        <v>70</v>
      </c>
      <c r="AC132" t="s">
        <v>239</v>
      </c>
      <c r="AD132" t="s">
        <v>70</v>
      </c>
      <c r="AE132" t="s">
        <v>70</v>
      </c>
      <c r="AF132" t="s">
        <v>70</v>
      </c>
      <c r="AG132" t="s">
        <v>70</v>
      </c>
      <c r="AH132" t="s">
        <v>70</v>
      </c>
      <c r="AI132" t="s">
        <v>70</v>
      </c>
      <c r="AJ132" t="s">
        <v>70</v>
      </c>
      <c r="AK132" t="s">
        <v>70</v>
      </c>
      <c r="AL132">
        <v>-77.0036779</v>
      </c>
      <c r="AM132">
        <v>38.941395</v>
      </c>
      <c r="AN132">
        <v>0</v>
      </c>
      <c r="AO132" t="s">
        <v>425</v>
      </c>
      <c r="AP132" t="s">
        <v>70</v>
      </c>
    </row>
    <row r="133" spans="1:42" x14ac:dyDescent="0.2">
      <c r="A133" t="s">
        <v>431</v>
      </c>
      <c r="B133" t="s">
        <v>236</v>
      </c>
      <c r="C133" t="s">
        <v>54</v>
      </c>
      <c r="D133" t="s">
        <v>70</v>
      </c>
      <c r="E133" t="s">
        <v>70</v>
      </c>
      <c r="F133">
        <v>5</v>
      </c>
      <c r="G133" s="6">
        <v>5814288</v>
      </c>
      <c r="H133" s="6">
        <v>8509776</v>
      </c>
      <c r="I133" s="6">
        <v>14324064</v>
      </c>
      <c r="K133" s="6">
        <v>6460</v>
      </c>
      <c r="M133" s="6">
        <v>9455</v>
      </c>
      <c r="O133" s="6">
        <v>15916</v>
      </c>
      <c r="Q133" s="6">
        <v>31</v>
      </c>
      <c r="S133" s="6">
        <v>45</v>
      </c>
      <c r="U133" s="6">
        <v>76</v>
      </c>
      <c r="V133" s="6">
        <v>413</v>
      </c>
      <c r="W133">
        <v>900</v>
      </c>
      <c r="X133">
        <v>187423</v>
      </c>
      <c r="Y133" t="s">
        <v>238</v>
      </c>
      <c r="Z133" t="s">
        <v>70</v>
      </c>
      <c r="AA133" t="s">
        <v>243</v>
      </c>
      <c r="AB133" t="s">
        <v>244</v>
      </c>
      <c r="AC133" t="s">
        <v>243</v>
      </c>
      <c r="AD133">
        <v>454</v>
      </c>
      <c r="AE133">
        <v>0</v>
      </c>
      <c r="AF133">
        <v>232</v>
      </c>
      <c r="AG133">
        <v>86</v>
      </c>
      <c r="AH133">
        <v>0.51</v>
      </c>
      <c r="AI133">
        <v>0.19</v>
      </c>
      <c r="AJ133">
        <v>0</v>
      </c>
      <c r="AK133" t="s">
        <v>70</v>
      </c>
      <c r="AL133">
        <v>-76.994419800000003</v>
      </c>
      <c r="AM133">
        <v>38.909317000000001</v>
      </c>
      <c r="AN133">
        <v>1</v>
      </c>
      <c r="AO133" t="s">
        <v>432</v>
      </c>
      <c r="AP133">
        <v>1123</v>
      </c>
    </row>
    <row r="134" spans="1:42" x14ac:dyDescent="0.2">
      <c r="A134" t="s">
        <v>433</v>
      </c>
      <c r="B134" t="s">
        <v>236</v>
      </c>
      <c r="C134" t="s">
        <v>127</v>
      </c>
      <c r="D134" t="s">
        <v>70</v>
      </c>
      <c r="E134" t="s">
        <v>70</v>
      </c>
      <c r="F134">
        <v>5</v>
      </c>
      <c r="G134" s="6">
        <v>2537088</v>
      </c>
      <c r="H134" s="6">
        <v>9915576</v>
      </c>
      <c r="I134" s="6">
        <v>12452664</v>
      </c>
      <c r="K134" s="6">
        <v>2537</v>
      </c>
      <c r="M134" s="6">
        <v>9916</v>
      </c>
      <c r="O134" s="6">
        <v>12453</v>
      </c>
      <c r="Q134" s="6">
        <v>38</v>
      </c>
      <c r="S134" s="6">
        <v>148</v>
      </c>
      <c r="U134" s="6">
        <v>186</v>
      </c>
      <c r="V134" s="6">
        <v>127</v>
      </c>
      <c r="W134">
        <v>1000</v>
      </c>
      <c r="X134">
        <v>67000</v>
      </c>
      <c r="Y134" t="s">
        <v>238</v>
      </c>
      <c r="Z134" t="s">
        <v>70</v>
      </c>
      <c r="AA134" t="s">
        <v>243</v>
      </c>
      <c r="AB134" t="s">
        <v>244</v>
      </c>
      <c r="AC134" t="s">
        <v>243</v>
      </c>
      <c r="AD134">
        <v>529</v>
      </c>
      <c r="AE134">
        <v>3</v>
      </c>
      <c r="AF134">
        <v>289</v>
      </c>
      <c r="AG134">
        <v>48</v>
      </c>
      <c r="AH134">
        <v>0.55000000000000004</v>
      </c>
      <c r="AI134">
        <v>0.09</v>
      </c>
      <c r="AJ134">
        <v>0.01</v>
      </c>
      <c r="AK134" t="s">
        <v>70</v>
      </c>
      <c r="AL134">
        <v>-76.981461899999999</v>
      </c>
      <c r="AM134">
        <v>38.907437000000002</v>
      </c>
      <c r="AN134">
        <v>2</v>
      </c>
      <c r="AO134" t="s">
        <v>434</v>
      </c>
      <c r="AP134" t="s">
        <v>70</v>
      </c>
    </row>
    <row r="135" spans="1:42" x14ac:dyDescent="0.2">
      <c r="A135" t="s">
        <v>441</v>
      </c>
      <c r="B135" t="s">
        <v>236</v>
      </c>
      <c r="C135" t="s">
        <v>60</v>
      </c>
      <c r="D135" t="s">
        <v>70</v>
      </c>
      <c r="E135" t="s">
        <v>70</v>
      </c>
      <c r="F135">
        <v>5</v>
      </c>
      <c r="G135" s="6">
        <v>6050898</v>
      </c>
      <c r="H135" s="6">
        <v>6410448</v>
      </c>
      <c r="I135" s="6">
        <v>12461346</v>
      </c>
      <c r="K135" s="6">
        <v>30254</v>
      </c>
      <c r="M135" s="6">
        <v>32052</v>
      </c>
      <c r="O135" s="6">
        <v>62307</v>
      </c>
      <c r="Q135" s="6">
        <v>300</v>
      </c>
      <c r="S135" s="6">
        <v>317</v>
      </c>
      <c r="U135" s="6">
        <v>617</v>
      </c>
      <c r="V135" s="6">
        <v>107</v>
      </c>
      <c r="W135">
        <v>200</v>
      </c>
      <c r="X135">
        <v>20200</v>
      </c>
      <c r="Y135" t="s">
        <v>238</v>
      </c>
      <c r="Z135" t="s">
        <v>70</v>
      </c>
      <c r="AA135" t="s">
        <v>243</v>
      </c>
      <c r="AB135" t="s">
        <v>244</v>
      </c>
      <c r="AC135" t="s">
        <v>243</v>
      </c>
      <c r="AD135">
        <v>342</v>
      </c>
      <c r="AE135">
        <v>129</v>
      </c>
      <c r="AF135">
        <v>40</v>
      </c>
      <c r="AG135">
        <v>38</v>
      </c>
      <c r="AH135">
        <v>0.12</v>
      </c>
      <c r="AI135">
        <v>0.11</v>
      </c>
      <c r="AJ135">
        <v>0.38</v>
      </c>
      <c r="AK135" t="s">
        <v>70</v>
      </c>
      <c r="AL135">
        <v>-76.978301599999995</v>
      </c>
      <c r="AM135">
        <v>38.9363691</v>
      </c>
      <c r="AN135">
        <v>1</v>
      </c>
      <c r="AO135" t="s">
        <v>442</v>
      </c>
      <c r="AP135">
        <v>193</v>
      </c>
    </row>
    <row r="136" spans="1:42" x14ac:dyDescent="0.2">
      <c r="A136" t="s">
        <v>443</v>
      </c>
      <c r="B136" t="s">
        <v>236</v>
      </c>
      <c r="C136" t="s">
        <v>237</v>
      </c>
      <c r="D136" t="s">
        <v>70</v>
      </c>
      <c r="E136" t="s">
        <v>70</v>
      </c>
      <c r="F136">
        <v>5</v>
      </c>
      <c r="G136" s="6">
        <v>237000</v>
      </c>
      <c r="H136" s="6" t="s">
        <v>70</v>
      </c>
      <c r="I136" s="6">
        <v>237000</v>
      </c>
      <c r="K136" s="6" t="s">
        <v>70</v>
      </c>
      <c r="M136" s="6">
        <v>0</v>
      </c>
      <c r="O136" s="6">
        <v>0</v>
      </c>
      <c r="Q136" s="6" t="s">
        <v>70</v>
      </c>
      <c r="S136" s="6">
        <v>0</v>
      </c>
      <c r="U136" s="6">
        <v>0</v>
      </c>
      <c r="V136" s="6" t="s">
        <v>70</v>
      </c>
      <c r="W136" t="s">
        <v>70</v>
      </c>
      <c r="X136" t="s">
        <v>70</v>
      </c>
      <c r="Y136" t="s">
        <v>238</v>
      </c>
      <c r="Z136" t="s">
        <v>70</v>
      </c>
      <c r="AA136" t="s">
        <v>237</v>
      </c>
      <c r="AB136" t="s">
        <v>70</v>
      </c>
      <c r="AC136" t="s">
        <v>239</v>
      </c>
      <c r="AD136" t="s">
        <v>70</v>
      </c>
      <c r="AE136" t="s">
        <v>70</v>
      </c>
      <c r="AF136" t="s">
        <v>70</v>
      </c>
      <c r="AG136" t="s">
        <v>70</v>
      </c>
      <c r="AH136" t="s">
        <v>70</v>
      </c>
      <c r="AI136" t="s">
        <v>70</v>
      </c>
      <c r="AJ136" t="s">
        <v>70</v>
      </c>
      <c r="AK136" t="s">
        <v>70</v>
      </c>
      <c r="AL136">
        <v>-76.982394499999998</v>
      </c>
      <c r="AM136">
        <v>38.941080200000002</v>
      </c>
      <c r="AN136">
        <v>0</v>
      </c>
      <c r="AO136" t="s">
        <v>270</v>
      </c>
      <c r="AP136" t="s">
        <v>70</v>
      </c>
    </row>
    <row r="137" spans="1:42" x14ac:dyDescent="0.2">
      <c r="A137" t="s">
        <v>182</v>
      </c>
      <c r="B137" t="s">
        <v>53</v>
      </c>
      <c r="C137" t="s">
        <v>60</v>
      </c>
      <c r="D137" t="s">
        <v>19</v>
      </c>
      <c r="E137" t="s">
        <v>184</v>
      </c>
      <c r="F137">
        <v>5</v>
      </c>
      <c r="G137" s="6">
        <v>19828246</v>
      </c>
      <c r="H137" s="6">
        <v>0</v>
      </c>
      <c r="I137" s="6">
        <v>20824380</v>
      </c>
      <c r="K137" s="6">
        <v>39656</v>
      </c>
      <c r="M137" s="6">
        <v>0</v>
      </c>
      <c r="O137" s="6">
        <v>41649</v>
      </c>
      <c r="Q137" s="6">
        <v>196</v>
      </c>
      <c r="S137" s="6">
        <v>0</v>
      </c>
      <c r="U137" s="6">
        <v>205</v>
      </c>
      <c r="V137" s="6">
        <v>298</v>
      </c>
      <c r="W137">
        <v>500</v>
      </c>
      <c r="X137">
        <v>101392</v>
      </c>
      <c r="Y137" t="s">
        <v>62</v>
      </c>
      <c r="Z137">
        <v>2015</v>
      </c>
      <c r="AA137" t="s">
        <v>56</v>
      </c>
      <c r="AC137" t="s">
        <v>62</v>
      </c>
      <c r="AD137">
        <v>340</v>
      </c>
      <c r="AE137">
        <v>17</v>
      </c>
      <c r="AF137">
        <v>191</v>
      </c>
      <c r="AG137">
        <v>56</v>
      </c>
      <c r="AH137">
        <v>0.56000000000000005</v>
      </c>
      <c r="AI137">
        <v>0.16</v>
      </c>
      <c r="AJ137">
        <v>0.05</v>
      </c>
      <c r="AK137" t="s">
        <v>63</v>
      </c>
      <c r="AL137">
        <v>-76.977476800000005</v>
      </c>
      <c r="AM137">
        <v>38.924996899999996</v>
      </c>
      <c r="AN137">
        <v>1</v>
      </c>
      <c r="AO137" t="s">
        <v>183</v>
      </c>
      <c r="AP137">
        <v>262</v>
      </c>
    </row>
    <row r="138" spans="1:42" x14ac:dyDescent="0.2">
      <c r="A138" t="s">
        <v>185</v>
      </c>
      <c r="B138" t="s">
        <v>53</v>
      </c>
      <c r="C138" t="s">
        <v>60</v>
      </c>
      <c r="D138" t="s">
        <v>19</v>
      </c>
      <c r="E138" t="s">
        <v>184</v>
      </c>
      <c r="F138">
        <v>5</v>
      </c>
      <c r="G138" s="6">
        <v>10253618</v>
      </c>
      <c r="H138" s="6">
        <v>0</v>
      </c>
      <c r="I138" s="6">
        <v>10273670</v>
      </c>
      <c r="K138" s="6">
        <v>19346</v>
      </c>
      <c r="M138" s="6">
        <v>0</v>
      </c>
      <c r="O138" s="6">
        <v>19384</v>
      </c>
      <c r="Q138" s="6">
        <v>103</v>
      </c>
      <c r="S138" s="6">
        <v>0</v>
      </c>
      <c r="U138" s="6">
        <v>103</v>
      </c>
      <c r="V138" s="6">
        <v>337</v>
      </c>
      <c r="W138">
        <v>530</v>
      </c>
      <c r="X138">
        <v>100000</v>
      </c>
      <c r="Y138" t="s">
        <v>62</v>
      </c>
      <c r="Z138">
        <v>2011</v>
      </c>
      <c r="AA138" t="s">
        <v>56</v>
      </c>
      <c r="AC138" t="s">
        <v>62</v>
      </c>
      <c r="AD138">
        <v>297</v>
      </c>
      <c r="AE138">
        <v>3</v>
      </c>
      <c r="AF138">
        <v>185</v>
      </c>
      <c r="AG138">
        <v>44</v>
      </c>
      <c r="AH138">
        <v>0.62</v>
      </c>
      <c r="AI138">
        <v>0.15</v>
      </c>
      <c r="AJ138">
        <v>0.01</v>
      </c>
      <c r="AK138" t="s">
        <v>187</v>
      </c>
      <c r="AL138">
        <v>-77.005475000000004</v>
      </c>
      <c r="AM138">
        <v>38.914234999999998</v>
      </c>
      <c r="AN138">
        <v>1</v>
      </c>
      <c r="AO138" t="s">
        <v>186</v>
      </c>
      <c r="AP138">
        <v>370</v>
      </c>
    </row>
    <row r="139" spans="1:42" x14ac:dyDescent="0.2">
      <c r="A139" t="s">
        <v>446</v>
      </c>
      <c r="B139" t="s">
        <v>236</v>
      </c>
      <c r="C139" t="s">
        <v>60</v>
      </c>
      <c r="D139" t="s">
        <v>70</v>
      </c>
      <c r="E139" t="s">
        <v>70</v>
      </c>
      <c r="F139">
        <v>5</v>
      </c>
      <c r="G139" s="6">
        <v>227328</v>
      </c>
      <c r="H139" s="6">
        <v>1387056</v>
      </c>
      <c r="I139" s="6">
        <v>1614384</v>
      </c>
      <c r="K139" s="6">
        <v>1684</v>
      </c>
      <c r="M139" s="6">
        <v>10274</v>
      </c>
      <c r="O139" s="6">
        <v>11958</v>
      </c>
      <c r="Q139" s="6">
        <v>17</v>
      </c>
      <c r="S139" s="6">
        <v>105</v>
      </c>
      <c r="U139" s="6">
        <v>122</v>
      </c>
      <c r="V139" s="6">
        <v>178</v>
      </c>
      <c r="W139">
        <v>135</v>
      </c>
      <c r="X139">
        <v>13200</v>
      </c>
      <c r="Y139" t="s">
        <v>238</v>
      </c>
      <c r="Z139" t="s">
        <v>70</v>
      </c>
      <c r="AA139" t="s">
        <v>243</v>
      </c>
      <c r="AB139" t="s">
        <v>244</v>
      </c>
      <c r="AC139" t="s">
        <v>243</v>
      </c>
      <c r="AD139">
        <v>74</v>
      </c>
      <c r="AE139">
        <v>0</v>
      </c>
      <c r="AF139">
        <v>10</v>
      </c>
      <c r="AG139">
        <v>5</v>
      </c>
      <c r="AH139">
        <v>0.14000000000000001</v>
      </c>
      <c r="AI139">
        <v>7.0000000000000007E-2</v>
      </c>
      <c r="AJ139">
        <v>0</v>
      </c>
      <c r="AK139" t="s">
        <v>70</v>
      </c>
      <c r="AL139">
        <v>-77.002039600000003</v>
      </c>
      <c r="AM139">
        <v>38.923428399999999</v>
      </c>
      <c r="AN139">
        <v>1</v>
      </c>
      <c r="AO139" t="s">
        <v>447</v>
      </c>
      <c r="AP139">
        <v>228</v>
      </c>
    </row>
    <row r="140" spans="1:42" x14ac:dyDescent="0.2">
      <c r="A140" t="s">
        <v>148</v>
      </c>
      <c r="B140" t="s">
        <v>53</v>
      </c>
      <c r="C140" t="s">
        <v>150</v>
      </c>
      <c r="D140" t="s">
        <v>24</v>
      </c>
      <c r="F140">
        <v>5</v>
      </c>
      <c r="G140" s="6">
        <v>16352780</v>
      </c>
      <c r="H140" s="6">
        <v>0</v>
      </c>
      <c r="I140" s="6">
        <v>16352780</v>
      </c>
      <c r="K140" s="6">
        <v>46722</v>
      </c>
      <c r="M140" s="6">
        <v>0</v>
      </c>
      <c r="O140" s="6">
        <v>46722</v>
      </c>
      <c r="Q140" s="6">
        <v>250</v>
      </c>
      <c r="S140" s="6">
        <v>0</v>
      </c>
      <c r="U140" s="6">
        <v>250</v>
      </c>
      <c r="V140" s="6">
        <v>187</v>
      </c>
      <c r="W140">
        <v>350</v>
      </c>
      <c r="X140">
        <v>65528</v>
      </c>
      <c r="Y140" t="s">
        <v>55</v>
      </c>
      <c r="Z140">
        <v>2006</v>
      </c>
      <c r="AA140" t="s">
        <v>56</v>
      </c>
      <c r="AC140" t="s">
        <v>55</v>
      </c>
      <c r="AD140">
        <v>350</v>
      </c>
      <c r="AE140">
        <v>2</v>
      </c>
      <c r="AF140">
        <v>0</v>
      </c>
      <c r="AG140">
        <v>41</v>
      </c>
      <c r="AH140">
        <v>0</v>
      </c>
      <c r="AI140">
        <v>0.12</v>
      </c>
      <c r="AJ140">
        <v>0.01</v>
      </c>
      <c r="AK140" t="s">
        <v>57</v>
      </c>
      <c r="AL140">
        <v>-76.992102000000003</v>
      </c>
      <c r="AM140">
        <v>38.931989999999999</v>
      </c>
      <c r="AN140">
        <v>1</v>
      </c>
      <c r="AO140" t="s">
        <v>149</v>
      </c>
      <c r="AP140">
        <v>884</v>
      </c>
    </row>
    <row r="141" spans="1:42" x14ac:dyDescent="0.2">
      <c r="A141" t="s">
        <v>452</v>
      </c>
      <c r="B141" t="s">
        <v>53</v>
      </c>
      <c r="C141" t="s">
        <v>42</v>
      </c>
      <c r="D141" t="s">
        <v>70</v>
      </c>
      <c r="E141" t="s">
        <v>70</v>
      </c>
      <c r="F141">
        <v>5</v>
      </c>
      <c r="G141" s="6">
        <v>757876</v>
      </c>
      <c r="H141" s="6">
        <v>0</v>
      </c>
      <c r="I141" s="6">
        <v>757876</v>
      </c>
      <c r="K141" s="6">
        <v>6316</v>
      </c>
      <c r="M141" s="6">
        <v>0</v>
      </c>
      <c r="O141" s="6" t="s">
        <v>70</v>
      </c>
      <c r="Q141" s="6">
        <v>17</v>
      </c>
      <c r="S141" s="6">
        <v>0</v>
      </c>
      <c r="U141" s="6">
        <v>17</v>
      </c>
      <c r="V141" s="6">
        <v>1438</v>
      </c>
      <c r="W141">
        <v>0</v>
      </c>
      <c r="X141">
        <v>45800</v>
      </c>
      <c r="Y141" t="s">
        <v>69</v>
      </c>
      <c r="Z141" t="s">
        <v>70</v>
      </c>
      <c r="AA141" t="s">
        <v>56</v>
      </c>
      <c r="AC141" t="s">
        <v>239</v>
      </c>
      <c r="AD141">
        <v>56</v>
      </c>
      <c r="AE141">
        <v>4</v>
      </c>
      <c r="AF141">
        <v>29</v>
      </c>
      <c r="AG141">
        <v>0</v>
      </c>
      <c r="AH141">
        <v>0.52</v>
      </c>
      <c r="AI141">
        <v>0</v>
      </c>
      <c r="AJ141">
        <v>7.0000000000000007E-2</v>
      </c>
      <c r="AK141" t="s">
        <v>70</v>
      </c>
      <c r="AL141">
        <v>-77.007249799999997</v>
      </c>
      <c r="AM141">
        <v>38.9529268</v>
      </c>
      <c r="AN141">
        <v>1</v>
      </c>
      <c r="AO141" t="s">
        <v>453</v>
      </c>
      <c r="AP141">
        <v>265</v>
      </c>
    </row>
    <row r="142" spans="1:42" x14ac:dyDescent="0.2">
      <c r="A142" t="s">
        <v>454</v>
      </c>
      <c r="B142" t="s">
        <v>53</v>
      </c>
      <c r="C142" t="s">
        <v>237</v>
      </c>
      <c r="D142" t="s">
        <v>70</v>
      </c>
      <c r="E142" t="s">
        <v>70</v>
      </c>
      <c r="F142">
        <v>5</v>
      </c>
      <c r="G142" s="6">
        <v>0</v>
      </c>
      <c r="H142" s="6">
        <v>0</v>
      </c>
      <c r="I142" s="6">
        <v>0</v>
      </c>
      <c r="K142" s="6" t="s">
        <v>70</v>
      </c>
      <c r="M142" s="6">
        <v>0</v>
      </c>
      <c r="O142" s="6">
        <v>0</v>
      </c>
      <c r="Q142" s="6">
        <v>0</v>
      </c>
      <c r="S142" s="6">
        <v>0</v>
      </c>
      <c r="U142" s="6">
        <v>0</v>
      </c>
      <c r="V142" s="6" t="s">
        <v>70</v>
      </c>
      <c r="W142">
        <v>400</v>
      </c>
      <c r="X142">
        <v>103800</v>
      </c>
      <c r="Y142" t="s">
        <v>69</v>
      </c>
      <c r="Z142" t="s">
        <v>70</v>
      </c>
      <c r="AA142" t="s">
        <v>237</v>
      </c>
      <c r="AB142" t="s">
        <v>239</v>
      </c>
      <c r="AC142" t="s">
        <v>239</v>
      </c>
      <c r="AD142" t="s">
        <v>70</v>
      </c>
      <c r="AE142" t="s">
        <v>70</v>
      </c>
      <c r="AF142" t="s">
        <v>70</v>
      </c>
      <c r="AG142" t="s">
        <v>70</v>
      </c>
      <c r="AH142" t="s">
        <v>70</v>
      </c>
      <c r="AI142" t="s">
        <v>70</v>
      </c>
      <c r="AJ142" t="s">
        <v>70</v>
      </c>
      <c r="AK142" t="s">
        <v>70</v>
      </c>
      <c r="AL142">
        <v>-76.957534300000006</v>
      </c>
      <c r="AM142">
        <v>38.927279400000003</v>
      </c>
      <c r="AN142">
        <v>0</v>
      </c>
      <c r="AO142" t="s">
        <v>455</v>
      </c>
      <c r="AP142" t="s">
        <v>70</v>
      </c>
    </row>
    <row r="143" spans="1:42" x14ac:dyDescent="0.2">
      <c r="A143" t="s">
        <v>458</v>
      </c>
      <c r="B143" t="s">
        <v>236</v>
      </c>
      <c r="C143" t="s">
        <v>127</v>
      </c>
      <c r="D143" t="s">
        <v>70</v>
      </c>
      <c r="E143" t="s">
        <v>70</v>
      </c>
      <c r="F143">
        <v>5</v>
      </c>
      <c r="G143" s="6">
        <v>6686938</v>
      </c>
      <c r="H143" s="6">
        <v>7141464</v>
      </c>
      <c r="I143" s="6">
        <v>13828402</v>
      </c>
      <c r="K143" s="6">
        <v>13374</v>
      </c>
      <c r="M143" s="6">
        <v>14283</v>
      </c>
      <c r="O143" s="6">
        <v>27657</v>
      </c>
      <c r="Q143" s="6">
        <v>117</v>
      </c>
      <c r="S143" s="6">
        <v>125</v>
      </c>
      <c r="U143" s="6">
        <v>243</v>
      </c>
      <c r="V143" s="6">
        <v>149</v>
      </c>
      <c r="W143">
        <v>500</v>
      </c>
      <c r="X143">
        <v>56927</v>
      </c>
      <c r="Y143" t="s">
        <v>238</v>
      </c>
      <c r="Z143" t="s">
        <v>70</v>
      </c>
      <c r="AA143" t="s">
        <v>243</v>
      </c>
      <c r="AB143" t="s">
        <v>244</v>
      </c>
      <c r="AC143" t="s">
        <v>243</v>
      </c>
      <c r="AD143">
        <v>381</v>
      </c>
      <c r="AE143">
        <v>8</v>
      </c>
      <c r="AF143">
        <v>237</v>
      </c>
      <c r="AG143">
        <v>35</v>
      </c>
      <c r="AH143">
        <v>0.62</v>
      </c>
      <c r="AI143">
        <v>0.09</v>
      </c>
      <c r="AJ143">
        <v>0.02</v>
      </c>
      <c r="AK143" t="s">
        <v>70</v>
      </c>
      <c r="AL143">
        <v>-76.986328099999994</v>
      </c>
      <c r="AM143">
        <v>38.929568600000003</v>
      </c>
      <c r="AN143">
        <v>1</v>
      </c>
      <c r="AO143" t="s">
        <v>459</v>
      </c>
      <c r="AP143">
        <v>135</v>
      </c>
    </row>
    <row r="144" spans="1:42" x14ac:dyDescent="0.2">
      <c r="A144" t="s">
        <v>188</v>
      </c>
      <c r="B144" t="s">
        <v>53</v>
      </c>
      <c r="C144" t="s">
        <v>74</v>
      </c>
      <c r="D144" t="s">
        <v>19</v>
      </c>
      <c r="F144">
        <v>5</v>
      </c>
      <c r="G144" s="6">
        <v>15000000</v>
      </c>
      <c r="H144" s="6" t="s">
        <v>70</v>
      </c>
      <c r="I144" s="6">
        <v>15000000</v>
      </c>
      <c r="K144" s="6">
        <v>44118</v>
      </c>
      <c r="M144" s="6">
        <v>0</v>
      </c>
      <c r="O144" s="6">
        <v>44118</v>
      </c>
      <c r="Q144" s="6">
        <v>242</v>
      </c>
      <c r="S144" s="6">
        <v>0</v>
      </c>
      <c r="U144" s="6">
        <v>242</v>
      </c>
      <c r="V144" s="6">
        <v>307</v>
      </c>
      <c r="W144">
        <v>340</v>
      </c>
      <c r="X144">
        <v>62000</v>
      </c>
      <c r="Y144" t="s">
        <v>55</v>
      </c>
      <c r="Z144">
        <v>2014</v>
      </c>
      <c r="AA144" t="s">
        <v>56</v>
      </c>
      <c r="AC144" t="s">
        <v>55</v>
      </c>
      <c r="AD144">
        <v>202</v>
      </c>
      <c r="AE144">
        <v>5</v>
      </c>
      <c r="AF144">
        <v>119</v>
      </c>
      <c r="AG144">
        <v>31</v>
      </c>
      <c r="AH144">
        <v>0.59</v>
      </c>
      <c r="AI144">
        <v>0.15</v>
      </c>
      <c r="AJ144">
        <v>0.02</v>
      </c>
      <c r="AK144" t="s">
        <v>57</v>
      </c>
      <c r="AL144">
        <v>-77.004889000000006</v>
      </c>
      <c r="AM144">
        <v>38.9145641</v>
      </c>
      <c r="AN144">
        <v>1</v>
      </c>
      <c r="AO144" t="s">
        <v>152</v>
      </c>
      <c r="AP144">
        <v>435</v>
      </c>
    </row>
    <row r="145" spans="1:42" x14ac:dyDescent="0.2">
      <c r="A145" t="s">
        <v>151</v>
      </c>
      <c r="B145" t="s">
        <v>53</v>
      </c>
      <c r="C145" t="s">
        <v>54</v>
      </c>
      <c r="D145" t="s">
        <v>24</v>
      </c>
      <c r="F145">
        <v>5</v>
      </c>
      <c r="G145" s="6">
        <v>77382544</v>
      </c>
      <c r="H145" s="6">
        <v>0</v>
      </c>
      <c r="I145" s="6">
        <v>77443210</v>
      </c>
      <c r="K145" s="6">
        <v>66709</v>
      </c>
      <c r="M145" s="6">
        <v>0</v>
      </c>
      <c r="O145" s="6">
        <v>66761</v>
      </c>
      <c r="Q145" s="6">
        <v>274</v>
      </c>
      <c r="S145" s="6">
        <v>0</v>
      </c>
      <c r="U145" s="6">
        <v>274</v>
      </c>
      <c r="V145" s="6">
        <v>438</v>
      </c>
      <c r="W145">
        <v>1160</v>
      </c>
      <c r="X145">
        <v>282200</v>
      </c>
      <c r="Y145" t="s">
        <v>55</v>
      </c>
      <c r="Z145">
        <v>2004</v>
      </c>
      <c r="AA145" t="s">
        <v>56</v>
      </c>
      <c r="AC145" t="s">
        <v>55</v>
      </c>
      <c r="AD145">
        <v>645</v>
      </c>
      <c r="AE145">
        <v>6</v>
      </c>
      <c r="AF145">
        <v>239</v>
      </c>
      <c r="AG145">
        <v>12</v>
      </c>
      <c r="AH145">
        <v>0.37</v>
      </c>
      <c r="AI145">
        <v>0.02</v>
      </c>
      <c r="AJ145">
        <v>0.01</v>
      </c>
      <c r="AK145" t="s">
        <v>57</v>
      </c>
      <c r="AL145">
        <v>-77.004889000000006</v>
      </c>
      <c r="AM145">
        <v>38.9145641</v>
      </c>
      <c r="AN145">
        <v>1</v>
      </c>
      <c r="AO145" t="s">
        <v>152</v>
      </c>
      <c r="AP145">
        <v>458</v>
      </c>
    </row>
    <row r="146" spans="1:42" x14ac:dyDescent="0.2">
      <c r="A146" t="s">
        <v>474</v>
      </c>
      <c r="B146" t="s">
        <v>236</v>
      </c>
      <c r="C146" t="s">
        <v>60</v>
      </c>
      <c r="D146" t="s">
        <v>70</v>
      </c>
      <c r="E146" t="s">
        <v>70</v>
      </c>
      <c r="F146">
        <v>5</v>
      </c>
      <c r="G146" s="6">
        <v>3140088</v>
      </c>
      <c r="H146" s="6">
        <v>7572576</v>
      </c>
      <c r="I146" s="6">
        <v>10712664</v>
      </c>
      <c r="K146" s="6">
        <v>5528</v>
      </c>
      <c r="M146" s="6">
        <v>13332</v>
      </c>
      <c r="O146" s="6">
        <v>18860</v>
      </c>
      <c r="Q146" s="6">
        <v>87</v>
      </c>
      <c r="S146" s="6">
        <v>209</v>
      </c>
      <c r="U146" s="6">
        <v>296</v>
      </c>
      <c r="V146" s="6">
        <v>89</v>
      </c>
      <c r="W146">
        <v>568</v>
      </c>
      <c r="X146">
        <v>36148</v>
      </c>
      <c r="Y146" t="s">
        <v>238</v>
      </c>
      <c r="Z146" t="s">
        <v>70</v>
      </c>
      <c r="AA146" t="s">
        <v>243</v>
      </c>
      <c r="AB146" t="s">
        <v>244</v>
      </c>
      <c r="AC146" t="s">
        <v>243</v>
      </c>
      <c r="AD146">
        <v>404</v>
      </c>
      <c r="AE146">
        <v>84</v>
      </c>
      <c r="AF146">
        <v>57</v>
      </c>
      <c r="AG146">
        <v>22</v>
      </c>
      <c r="AH146">
        <v>0.14000000000000001</v>
      </c>
      <c r="AI146">
        <v>0.05</v>
      </c>
      <c r="AJ146">
        <v>0.21</v>
      </c>
      <c r="AK146" t="s">
        <v>70</v>
      </c>
      <c r="AL146">
        <v>-77.010340799999994</v>
      </c>
      <c r="AM146">
        <v>38.909281200000002</v>
      </c>
      <c r="AN146">
        <v>1</v>
      </c>
      <c r="AO146" t="s">
        <v>475</v>
      </c>
      <c r="AP146">
        <v>3065</v>
      </c>
    </row>
    <row r="147" spans="1:42" x14ac:dyDescent="0.2">
      <c r="A147" t="s">
        <v>477</v>
      </c>
      <c r="B147" t="s">
        <v>236</v>
      </c>
      <c r="C147" t="s">
        <v>237</v>
      </c>
      <c r="D147" t="s">
        <v>70</v>
      </c>
      <c r="E147" t="s">
        <v>70</v>
      </c>
      <c r="F147">
        <v>5</v>
      </c>
      <c r="G147" s="6">
        <v>4109909</v>
      </c>
      <c r="H147" s="6" t="s">
        <v>70</v>
      </c>
      <c r="I147" s="6">
        <v>4109909</v>
      </c>
      <c r="K147" s="6" t="s">
        <v>70</v>
      </c>
      <c r="M147" s="6">
        <v>0</v>
      </c>
      <c r="O147" s="6" t="s">
        <v>70</v>
      </c>
      <c r="Q147" s="6">
        <v>84</v>
      </c>
      <c r="S147" s="6">
        <v>0</v>
      </c>
      <c r="U147" s="6">
        <v>84</v>
      </c>
      <c r="V147" s="6" t="s">
        <v>70</v>
      </c>
      <c r="W147" t="s">
        <v>70</v>
      </c>
      <c r="X147">
        <v>49116</v>
      </c>
      <c r="Y147" t="s">
        <v>238</v>
      </c>
      <c r="Z147" t="s">
        <v>70</v>
      </c>
      <c r="AA147" t="s">
        <v>237</v>
      </c>
      <c r="AB147" t="s">
        <v>70</v>
      </c>
      <c r="AC147" t="s">
        <v>239</v>
      </c>
      <c r="AD147" t="s">
        <v>70</v>
      </c>
      <c r="AE147" t="s">
        <v>70</v>
      </c>
      <c r="AF147" t="s">
        <v>70</v>
      </c>
      <c r="AG147" t="s">
        <v>70</v>
      </c>
      <c r="AH147" t="s">
        <v>70</v>
      </c>
      <c r="AI147" t="s">
        <v>70</v>
      </c>
      <c r="AJ147" t="s">
        <v>70</v>
      </c>
      <c r="AK147" t="s">
        <v>70</v>
      </c>
      <c r="AL147">
        <v>-76.973765400000005</v>
      </c>
      <c r="AM147">
        <v>38.916426100000002</v>
      </c>
      <c r="AN147">
        <v>0</v>
      </c>
      <c r="AO147" t="s">
        <v>478</v>
      </c>
      <c r="AP147" t="s">
        <v>70</v>
      </c>
    </row>
    <row r="148" spans="1:42" x14ac:dyDescent="0.2">
      <c r="A148" t="s">
        <v>189</v>
      </c>
      <c r="B148" t="s">
        <v>53</v>
      </c>
      <c r="C148" t="s">
        <v>60</v>
      </c>
      <c r="D148" t="s">
        <v>19</v>
      </c>
      <c r="E148" t="s">
        <v>177</v>
      </c>
      <c r="F148">
        <v>5</v>
      </c>
      <c r="G148" s="6">
        <v>24719301</v>
      </c>
      <c r="H148" s="6">
        <v>0</v>
      </c>
      <c r="I148" s="6">
        <v>24719301</v>
      </c>
      <c r="K148" s="6">
        <v>63221</v>
      </c>
      <c r="M148" s="6">
        <v>0</v>
      </c>
      <c r="O148" s="6">
        <v>63221</v>
      </c>
      <c r="Q148" s="6">
        <v>480</v>
      </c>
      <c r="S148" s="6">
        <v>0</v>
      </c>
      <c r="U148" s="6">
        <v>480</v>
      </c>
      <c r="V148" s="6">
        <v>178</v>
      </c>
      <c r="W148">
        <v>391</v>
      </c>
      <c r="X148">
        <v>51496</v>
      </c>
      <c r="Y148" t="s">
        <v>55</v>
      </c>
      <c r="Z148">
        <v>2004</v>
      </c>
      <c r="AA148" t="s">
        <v>56</v>
      </c>
      <c r="AC148" t="s">
        <v>55</v>
      </c>
      <c r="AD148">
        <v>289</v>
      </c>
      <c r="AE148">
        <v>11</v>
      </c>
      <c r="AF148">
        <v>182</v>
      </c>
      <c r="AG148">
        <v>44</v>
      </c>
      <c r="AH148">
        <v>0.63</v>
      </c>
      <c r="AI148">
        <v>0.15</v>
      </c>
      <c r="AJ148">
        <v>0.04</v>
      </c>
      <c r="AK148" t="s">
        <v>57</v>
      </c>
      <c r="AL148">
        <v>-76.991598499999995</v>
      </c>
      <c r="AM148">
        <v>38.925029700000003</v>
      </c>
      <c r="AN148">
        <v>1</v>
      </c>
      <c r="AO148" t="s">
        <v>190</v>
      </c>
      <c r="AP148">
        <v>290</v>
      </c>
    </row>
    <row r="149" spans="1:42" x14ac:dyDescent="0.2">
      <c r="A149" t="s">
        <v>488</v>
      </c>
      <c r="B149" t="s">
        <v>236</v>
      </c>
      <c r="C149" t="s">
        <v>127</v>
      </c>
      <c r="D149" t="s">
        <v>70</v>
      </c>
      <c r="E149" t="s">
        <v>70</v>
      </c>
      <c r="F149">
        <v>5</v>
      </c>
      <c r="G149" s="6">
        <v>28592629</v>
      </c>
      <c r="H149" s="6">
        <v>11602536</v>
      </c>
      <c r="I149" s="6">
        <v>40195165</v>
      </c>
      <c r="K149" s="6">
        <v>142963</v>
      </c>
      <c r="M149" s="6">
        <v>58013</v>
      </c>
      <c r="O149" s="6">
        <v>200976</v>
      </c>
      <c r="Q149" s="6">
        <v>167</v>
      </c>
      <c r="S149" s="6">
        <v>68</v>
      </c>
      <c r="U149" s="6">
        <v>235</v>
      </c>
      <c r="V149" s="6">
        <v>276</v>
      </c>
      <c r="W149">
        <v>755</v>
      </c>
      <c r="X149">
        <v>171000</v>
      </c>
      <c r="Y149" t="s">
        <v>238</v>
      </c>
      <c r="Z149" t="s">
        <v>70</v>
      </c>
      <c r="AA149" t="s">
        <v>243</v>
      </c>
      <c r="AB149" t="s">
        <v>244</v>
      </c>
      <c r="AC149" t="s">
        <v>243</v>
      </c>
      <c r="AD149">
        <v>619</v>
      </c>
      <c r="AE149">
        <v>10</v>
      </c>
      <c r="AF149">
        <v>343</v>
      </c>
      <c r="AG149">
        <v>93</v>
      </c>
      <c r="AH149">
        <v>0.55000000000000004</v>
      </c>
      <c r="AI149">
        <v>0.15</v>
      </c>
      <c r="AJ149">
        <v>0.02</v>
      </c>
      <c r="AK149" t="s">
        <v>70</v>
      </c>
      <c r="AL149">
        <v>-76.978301599999995</v>
      </c>
      <c r="AM149">
        <v>38.9363691</v>
      </c>
      <c r="AN149">
        <v>1</v>
      </c>
      <c r="AO149" t="s">
        <v>442</v>
      </c>
      <c r="AP149">
        <v>161</v>
      </c>
    </row>
    <row r="150" spans="1:42" x14ac:dyDescent="0.2">
      <c r="A150" t="s">
        <v>153</v>
      </c>
      <c r="B150" t="s">
        <v>53</v>
      </c>
      <c r="C150" t="s">
        <v>54</v>
      </c>
      <c r="D150" t="s">
        <v>24</v>
      </c>
      <c r="F150">
        <v>5</v>
      </c>
      <c r="G150" s="6">
        <v>66594065</v>
      </c>
      <c r="H150" s="6">
        <v>0</v>
      </c>
      <c r="I150" s="6">
        <v>32570942</v>
      </c>
      <c r="K150" s="6">
        <v>130067</v>
      </c>
      <c r="M150" s="6">
        <v>0</v>
      </c>
      <c r="O150" s="6">
        <v>63615</v>
      </c>
      <c r="Q150" s="6">
        <v>453</v>
      </c>
      <c r="S150" s="6">
        <v>0</v>
      </c>
      <c r="U150" s="6">
        <v>222</v>
      </c>
      <c r="V150" s="6">
        <v>455</v>
      </c>
      <c r="W150">
        <v>512</v>
      </c>
      <c r="X150">
        <v>146976</v>
      </c>
      <c r="Y150" t="s">
        <v>55</v>
      </c>
      <c r="Z150">
        <v>2008</v>
      </c>
      <c r="AA150" t="s">
        <v>56</v>
      </c>
      <c r="AC150" t="s">
        <v>55</v>
      </c>
      <c r="AD150">
        <v>323</v>
      </c>
      <c r="AE150">
        <v>9</v>
      </c>
      <c r="AF150">
        <v>166</v>
      </c>
      <c r="AG150">
        <v>42</v>
      </c>
      <c r="AH150">
        <v>0.51</v>
      </c>
      <c r="AI150">
        <v>0.13</v>
      </c>
      <c r="AJ150">
        <v>0.03</v>
      </c>
      <c r="AK150" t="s">
        <v>57</v>
      </c>
      <c r="AL150">
        <v>-76.972108800000001</v>
      </c>
      <c r="AM150">
        <v>38.9020565</v>
      </c>
      <c r="AN150">
        <v>1</v>
      </c>
      <c r="AO150" t="s">
        <v>154</v>
      </c>
      <c r="AP150">
        <v>478</v>
      </c>
    </row>
    <row r="151" spans="1:42" x14ac:dyDescent="0.2">
      <c r="A151" t="s">
        <v>489</v>
      </c>
      <c r="B151" t="s">
        <v>236</v>
      </c>
      <c r="C151" t="s">
        <v>127</v>
      </c>
      <c r="D151" t="s">
        <v>70</v>
      </c>
      <c r="E151" t="s">
        <v>70</v>
      </c>
      <c r="F151">
        <v>5</v>
      </c>
      <c r="G151" s="6">
        <v>7783669</v>
      </c>
      <c r="H151" s="6">
        <v>7966200</v>
      </c>
      <c r="I151" s="6">
        <v>15749869</v>
      </c>
      <c r="K151" s="6">
        <v>14826</v>
      </c>
      <c r="M151" s="6">
        <v>15174</v>
      </c>
      <c r="O151" s="6">
        <v>30000</v>
      </c>
      <c r="Q151" s="6">
        <v>185</v>
      </c>
      <c r="S151" s="6">
        <v>190</v>
      </c>
      <c r="U151" s="6">
        <v>375</v>
      </c>
      <c r="V151" s="6">
        <v>99</v>
      </c>
      <c r="W151">
        <v>525</v>
      </c>
      <c r="X151">
        <v>42016</v>
      </c>
      <c r="Y151" t="s">
        <v>238</v>
      </c>
      <c r="Z151" t="s">
        <v>70</v>
      </c>
      <c r="AA151" t="s">
        <v>243</v>
      </c>
      <c r="AB151" t="s">
        <v>244</v>
      </c>
      <c r="AC151" t="s">
        <v>243</v>
      </c>
      <c r="AD151">
        <v>425</v>
      </c>
      <c r="AE151">
        <v>0</v>
      </c>
      <c r="AF151">
        <v>261</v>
      </c>
      <c r="AG151">
        <v>50</v>
      </c>
      <c r="AH151">
        <v>0.61</v>
      </c>
      <c r="AI151">
        <v>0.12</v>
      </c>
      <c r="AJ151">
        <v>0</v>
      </c>
      <c r="AK151" t="s">
        <v>70</v>
      </c>
      <c r="AL151">
        <v>-76.994409099999999</v>
      </c>
      <c r="AM151">
        <v>38.943033700000001</v>
      </c>
      <c r="AN151">
        <v>1</v>
      </c>
      <c r="AO151" t="s">
        <v>490</v>
      </c>
      <c r="AP151">
        <v>117</v>
      </c>
    </row>
    <row r="152" spans="1:42" x14ac:dyDescent="0.2">
      <c r="A152" t="s">
        <v>538</v>
      </c>
      <c r="B152" t="s">
        <v>236</v>
      </c>
      <c r="C152" t="s">
        <v>127</v>
      </c>
      <c r="D152" t="s">
        <v>70</v>
      </c>
      <c r="E152" t="s">
        <v>70</v>
      </c>
      <c r="F152">
        <v>5</v>
      </c>
      <c r="G152" s="6">
        <v>10057948</v>
      </c>
      <c r="H152" s="6">
        <v>5360784</v>
      </c>
      <c r="I152" s="6">
        <v>15418732</v>
      </c>
      <c r="K152" s="6">
        <v>35168</v>
      </c>
      <c r="M152" s="6">
        <v>18744</v>
      </c>
      <c r="O152" s="6">
        <v>53912</v>
      </c>
      <c r="Q152" s="6">
        <v>358</v>
      </c>
      <c r="S152" s="6">
        <v>191</v>
      </c>
      <c r="U152" s="6">
        <v>549</v>
      </c>
      <c r="V152" s="6">
        <v>98</v>
      </c>
      <c r="W152">
        <v>286</v>
      </c>
      <c r="X152">
        <v>28076</v>
      </c>
      <c r="Y152" t="s">
        <v>238</v>
      </c>
      <c r="Z152" t="s">
        <v>70</v>
      </c>
      <c r="AA152" t="s">
        <v>243</v>
      </c>
      <c r="AB152" t="s">
        <v>244</v>
      </c>
      <c r="AC152" t="s">
        <v>243</v>
      </c>
      <c r="AD152">
        <v>286</v>
      </c>
      <c r="AE152">
        <v>2</v>
      </c>
      <c r="AF152">
        <v>185</v>
      </c>
      <c r="AG152">
        <v>25</v>
      </c>
      <c r="AH152">
        <v>0.65</v>
      </c>
      <c r="AI152">
        <v>0.09</v>
      </c>
      <c r="AJ152">
        <v>0.01</v>
      </c>
      <c r="AK152" t="s">
        <v>70</v>
      </c>
      <c r="AL152">
        <v>-76.977708199999995</v>
      </c>
      <c r="AM152">
        <v>38.9207757</v>
      </c>
      <c r="AN152">
        <v>1</v>
      </c>
      <c r="AO152" t="s">
        <v>539</v>
      </c>
      <c r="AP152">
        <v>183</v>
      </c>
    </row>
    <row r="153" spans="1:42" x14ac:dyDescent="0.2">
      <c r="A153" t="s">
        <v>540</v>
      </c>
      <c r="B153" t="s">
        <v>236</v>
      </c>
      <c r="C153" t="s">
        <v>237</v>
      </c>
      <c r="D153" t="s">
        <v>70</v>
      </c>
      <c r="E153" t="s">
        <v>70</v>
      </c>
      <c r="F153">
        <v>5</v>
      </c>
      <c r="G153" s="6">
        <v>2080524</v>
      </c>
      <c r="H153" s="6" t="s">
        <v>70</v>
      </c>
      <c r="I153" s="6">
        <v>2080524</v>
      </c>
      <c r="K153" s="6" t="s">
        <v>70</v>
      </c>
      <c r="M153" s="6">
        <v>0</v>
      </c>
      <c r="O153" s="6">
        <v>0</v>
      </c>
      <c r="Q153" s="6" t="s">
        <v>70</v>
      </c>
      <c r="S153" s="6">
        <v>0</v>
      </c>
      <c r="U153" s="6">
        <v>0</v>
      </c>
      <c r="V153" s="6" t="s">
        <v>70</v>
      </c>
      <c r="W153" t="s">
        <v>70</v>
      </c>
      <c r="X153" t="s">
        <v>70</v>
      </c>
      <c r="Y153" t="s">
        <v>238</v>
      </c>
      <c r="Z153" t="s">
        <v>70</v>
      </c>
      <c r="AA153" t="s">
        <v>237</v>
      </c>
      <c r="AB153" t="s">
        <v>70</v>
      </c>
      <c r="AC153" t="s">
        <v>239</v>
      </c>
      <c r="AD153" t="s">
        <v>70</v>
      </c>
      <c r="AE153" t="s">
        <v>70</v>
      </c>
      <c r="AF153" t="s">
        <v>70</v>
      </c>
      <c r="AG153" t="s">
        <v>70</v>
      </c>
      <c r="AH153" t="s">
        <v>70</v>
      </c>
      <c r="AI153" t="s">
        <v>70</v>
      </c>
      <c r="AJ153" t="s">
        <v>70</v>
      </c>
      <c r="AK153" t="s">
        <v>70</v>
      </c>
      <c r="AL153">
        <v>-77.011061999999995</v>
      </c>
      <c r="AM153">
        <v>38.9362572</v>
      </c>
      <c r="AN153">
        <v>0</v>
      </c>
      <c r="AO153" t="s">
        <v>541</v>
      </c>
      <c r="AP153" t="s">
        <v>70</v>
      </c>
    </row>
    <row r="154" spans="1:42" x14ac:dyDescent="0.2">
      <c r="A154" t="s">
        <v>546</v>
      </c>
      <c r="B154" t="s">
        <v>236</v>
      </c>
      <c r="C154" t="s">
        <v>237</v>
      </c>
      <c r="D154" t="s">
        <v>70</v>
      </c>
      <c r="E154" t="s">
        <v>70</v>
      </c>
      <c r="F154">
        <v>5</v>
      </c>
      <c r="G154" s="6">
        <v>2878377</v>
      </c>
      <c r="H154" s="6" t="s">
        <v>70</v>
      </c>
      <c r="I154" s="6">
        <v>2878377</v>
      </c>
      <c r="K154" s="6" t="s">
        <v>70</v>
      </c>
      <c r="M154" s="6">
        <v>0</v>
      </c>
      <c r="O154" s="6" t="s">
        <v>70</v>
      </c>
      <c r="Q154" s="6">
        <v>57</v>
      </c>
      <c r="S154" s="6">
        <v>0</v>
      </c>
      <c r="U154" s="6">
        <v>57</v>
      </c>
      <c r="V154" s="6" t="s">
        <v>70</v>
      </c>
      <c r="W154" t="s">
        <v>70</v>
      </c>
      <c r="X154">
        <v>50600</v>
      </c>
      <c r="Y154" t="s">
        <v>238</v>
      </c>
      <c r="Z154" t="s">
        <v>70</v>
      </c>
      <c r="AA154" t="s">
        <v>237</v>
      </c>
      <c r="AB154" t="s">
        <v>70</v>
      </c>
      <c r="AC154" t="s">
        <v>239</v>
      </c>
      <c r="AD154" t="s">
        <v>70</v>
      </c>
      <c r="AE154" t="s">
        <v>70</v>
      </c>
      <c r="AF154" t="s">
        <v>70</v>
      </c>
      <c r="AG154" t="s">
        <v>70</v>
      </c>
      <c r="AH154" t="s">
        <v>70</v>
      </c>
      <c r="AI154" t="s">
        <v>70</v>
      </c>
      <c r="AJ154" t="s">
        <v>70</v>
      </c>
      <c r="AK154" t="s">
        <v>70</v>
      </c>
      <c r="AL154">
        <v>-77.006642999999997</v>
      </c>
      <c r="AM154">
        <v>38.954920799999996</v>
      </c>
      <c r="AN154">
        <v>0</v>
      </c>
      <c r="AO154" t="s">
        <v>547</v>
      </c>
      <c r="AP154" t="s">
        <v>70</v>
      </c>
    </row>
    <row r="155" spans="1:42" x14ac:dyDescent="0.2">
      <c r="A155" t="s">
        <v>553</v>
      </c>
      <c r="B155" t="s">
        <v>236</v>
      </c>
      <c r="C155" t="s">
        <v>54</v>
      </c>
      <c r="D155" t="s">
        <v>70</v>
      </c>
      <c r="E155" t="s">
        <v>70</v>
      </c>
      <c r="F155">
        <v>5</v>
      </c>
      <c r="G155" s="6">
        <v>13661934</v>
      </c>
      <c r="H155" s="6">
        <v>6279240</v>
      </c>
      <c r="I155" s="6">
        <v>19941174</v>
      </c>
      <c r="K155" s="6">
        <v>39034</v>
      </c>
      <c r="M155" s="6">
        <v>17941</v>
      </c>
      <c r="O155" s="6">
        <v>56975</v>
      </c>
      <c r="Q155" s="6">
        <v>278</v>
      </c>
      <c r="S155" s="6">
        <v>128</v>
      </c>
      <c r="U155" s="6">
        <v>406</v>
      </c>
      <c r="V155" s="6">
        <v>147</v>
      </c>
      <c r="W155">
        <v>350</v>
      </c>
      <c r="X155">
        <v>49116</v>
      </c>
      <c r="Y155" t="s">
        <v>238</v>
      </c>
      <c r="Z155" t="s">
        <v>70</v>
      </c>
      <c r="AA155" t="s">
        <v>243</v>
      </c>
      <c r="AB155" t="s">
        <v>244</v>
      </c>
      <c r="AC155" t="s">
        <v>243</v>
      </c>
      <c r="AD155">
        <v>335</v>
      </c>
      <c r="AE155">
        <v>3</v>
      </c>
      <c r="AF155">
        <v>222</v>
      </c>
      <c r="AG155">
        <v>72</v>
      </c>
      <c r="AH155">
        <v>0.66</v>
      </c>
      <c r="AI155">
        <v>0.21</v>
      </c>
      <c r="AJ155">
        <v>0.01</v>
      </c>
      <c r="AK155" t="s">
        <v>70</v>
      </c>
      <c r="AL155">
        <v>-76.973765400000005</v>
      </c>
      <c r="AM155">
        <v>38.916426100000002</v>
      </c>
      <c r="AN155">
        <v>1</v>
      </c>
      <c r="AO155" t="s">
        <v>478</v>
      </c>
      <c r="AP155">
        <v>178</v>
      </c>
    </row>
    <row r="156" spans="1:42" x14ac:dyDescent="0.2">
      <c r="A156" t="s">
        <v>554</v>
      </c>
      <c r="B156" t="s">
        <v>236</v>
      </c>
      <c r="C156" t="s">
        <v>60</v>
      </c>
      <c r="D156" t="s">
        <v>70</v>
      </c>
      <c r="E156" t="s">
        <v>70</v>
      </c>
      <c r="F156">
        <v>5</v>
      </c>
      <c r="G156" s="6">
        <v>7254586</v>
      </c>
      <c r="H156" s="6">
        <v>9896832</v>
      </c>
      <c r="I156" s="6">
        <v>17151418</v>
      </c>
      <c r="K156" s="6">
        <v>12193</v>
      </c>
      <c r="M156" s="6">
        <v>16633</v>
      </c>
      <c r="O156" s="6">
        <v>28826</v>
      </c>
      <c r="Q156" s="6">
        <v>176</v>
      </c>
      <c r="S156" s="6">
        <v>241</v>
      </c>
      <c r="U156" s="6">
        <v>417</v>
      </c>
      <c r="V156" s="6">
        <v>78</v>
      </c>
      <c r="W156">
        <v>595</v>
      </c>
      <c r="X156">
        <v>41118</v>
      </c>
      <c r="Y156" t="s">
        <v>238</v>
      </c>
      <c r="Z156" t="s">
        <v>70</v>
      </c>
      <c r="AA156" t="s">
        <v>243</v>
      </c>
      <c r="AB156" t="s">
        <v>244</v>
      </c>
      <c r="AC156" t="s">
        <v>243</v>
      </c>
      <c r="AD156">
        <v>528</v>
      </c>
      <c r="AE156">
        <v>31</v>
      </c>
      <c r="AF156">
        <v>22</v>
      </c>
      <c r="AG156">
        <v>30</v>
      </c>
      <c r="AH156">
        <v>0.04</v>
      </c>
      <c r="AI156">
        <v>0.06</v>
      </c>
      <c r="AJ156">
        <v>0.06</v>
      </c>
      <c r="AK156" t="s">
        <v>70</v>
      </c>
      <c r="AL156">
        <v>-77.0036779</v>
      </c>
      <c r="AM156">
        <v>38.941395</v>
      </c>
      <c r="AN156">
        <v>1</v>
      </c>
      <c r="AO156" t="s">
        <v>555</v>
      </c>
      <c r="AP156">
        <v>1117</v>
      </c>
    </row>
    <row r="157" spans="1:42" x14ac:dyDescent="0.2">
      <c r="A157" t="s">
        <v>193</v>
      </c>
      <c r="B157" t="s">
        <v>53</v>
      </c>
      <c r="C157" t="s">
        <v>127</v>
      </c>
      <c r="D157" t="s">
        <v>19</v>
      </c>
      <c r="F157">
        <v>5</v>
      </c>
      <c r="G157" s="6">
        <v>42645563</v>
      </c>
      <c r="H157" s="6">
        <v>0</v>
      </c>
      <c r="I157" s="6">
        <v>42645768</v>
      </c>
      <c r="K157" s="6">
        <v>85291</v>
      </c>
      <c r="M157" s="6">
        <v>0</v>
      </c>
      <c r="O157" s="6">
        <v>85292</v>
      </c>
      <c r="Q157" s="6">
        <v>494</v>
      </c>
      <c r="S157" s="6">
        <v>0</v>
      </c>
      <c r="U157" s="6">
        <v>494</v>
      </c>
      <c r="V157" s="6" t="s">
        <v>70</v>
      </c>
      <c r="W157">
        <v>500</v>
      </c>
      <c r="X157">
        <v>86368</v>
      </c>
      <c r="Y157" t="s">
        <v>55</v>
      </c>
      <c r="Z157">
        <v>2009</v>
      </c>
      <c r="AA157" t="s">
        <v>56</v>
      </c>
      <c r="AC157" t="s">
        <v>55</v>
      </c>
      <c r="AD157">
        <v>463</v>
      </c>
      <c r="AE157">
        <v>7</v>
      </c>
      <c r="AF157">
        <v>364</v>
      </c>
      <c r="AG157">
        <v>68</v>
      </c>
      <c r="AH157">
        <v>0.79</v>
      </c>
      <c r="AI157">
        <v>0.15</v>
      </c>
      <c r="AJ157">
        <v>0.02</v>
      </c>
      <c r="AK157" t="s">
        <v>57</v>
      </c>
      <c r="AL157">
        <v>-76.988453300000003</v>
      </c>
      <c r="AM157">
        <v>38.904292699999999</v>
      </c>
      <c r="AN157">
        <v>1</v>
      </c>
      <c r="AO157" t="s">
        <v>194</v>
      </c>
      <c r="AP157">
        <v>335</v>
      </c>
    </row>
    <row r="158" spans="1:42" x14ac:dyDescent="0.2">
      <c r="A158" t="s">
        <v>558</v>
      </c>
      <c r="B158" t="s">
        <v>236</v>
      </c>
      <c r="C158" t="s">
        <v>127</v>
      </c>
      <c r="D158" t="s">
        <v>70</v>
      </c>
      <c r="E158" t="s">
        <v>70</v>
      </c>
      <c r="F158">
        <v>5</v>
      </c>
      <c r="G158" s="6">
        <v>12280675</v>
      </c>
      <c r="H158" s="6">
        <v>8228616</v>
      </c>
      <c r="I158" s="6">
        <v>20509291</v>
      </c>
      <c r="K158" s="6">
        <v>19681</v>
      </c>
      <c r="M158" s="6">
        <v>13187</v>
      </c>
      <c r="O158" s="6">
        <v>32867</v>
      </c>
      <c r="Q158" s="6">
        <v>262</v>
      </c>
      <c r="S158" s="6">
        <v>176</v>
      </c>
      <c r="U158" s="6">
        <v>438</v>
      </c>
      <c r="V158" s="6">
        <v>107</v>
      </c>
      <c r="W158">
        <v>624</v>
      </c>
      <c r="X158">
        <v>46835</v>
      </c>
      <c r="Y158" t="s">
        <v>238</v>
      </c>
      <c r="Z158" t="s">
        <v>70</v>
      </c>
      <c r="AA158" t="s">
        <v>243</v>
      </c>
      <c r="AB158" t="s">
        <v>244</v>
      </c>
      <c r="AC158" t="s">
        <v>243</v>
      </c>
      <c r="AD158">
        <v>439</v>
      </c>
      <c r="AE158">
        <v>13</v>
      </c>
      <c r="AF158">
        <v>223</v>
      </c>
      <c r="AG158">
        <v>35</v>
      </c>
      <c r="AH158">
        <v>0.51</v>
      </c>
      <c r="AI158">
        <v>0.08</v>
      </c>
      <c r="AJ158">
        <v>0.03</v>
      </c>
      <c r="AK158" t="s">
        <v>70</v>
      </c>
      <c r="AL158">
        <v>-76.995798100000002</v>
      </c>
      <c r="AM158">
        <v>38.923661799999998</v>
      </c>
      <c r="AN158">
        <v>1</v>
      </c>
      <c r="AO158" t="s">
        <v>559</v>
      </c>
      <c r="AP158">
        <v>210</v>
      </c>
    </row>
    <row r="159" spans="1:42" x14ac:dyDescent="0.2">
      <c r="A159" t="s">
        <v>560</v>
      </c>
      <c r="B159" t="s">
        <v>236</v>
      </c>
      <c r="C159" t="s">
        <v>237</v>
      </c>
      <c r="D159" t="s">
        <v>70</v>
      </c>
      <c r="E159" t="s">
        <v>70</v>
      </c>
      <c r="F159">
        <v>5</v>
      </c>
      <c r="G159" s="6">
        <v>1910351</v>
      </c>
      <c r="H159" s="6" t="s">
        <v>70</v>
      </c>
      <c r="I159" s="6">
        <v>1910351</v>
      </c>
      <c r="K159" s="6" t="s">
        <v>70</v>
      </c>
      <c r="M159" s="6">
        <v>0</v>
      </c>
      <c r="O159" s="6">
        <v>0</v>
      </c>
      <c r="Q159" s="6" t="s">
        <v>70</v>
      </c>
      <c r="S159" s="6">
        <v>0</v>
      </c>
      <c r="U159" s="6">
        <v>0</v>
      </c>
      <c r="V159" s="6" t="s">
        <v>70</v>
      </c>
      <c r="W159" t="s">
        <v>70</v>
      </c>
      <c r="X159" t="s">
        <v>70</v>
      </c>
      <c r="Y159" t="s">
        <v>238</v>
      </c>
      <c r="Z159" t="s">
        <v>70</v>
      </c>
      <c r="AA159" t="s">
        <v>237</v>
      </c>
      <c r="AB159" t="s">
        <v>70</v>
      </c>
      <c r="AC159" t="s">
        <v>239</v>
      </c>
      <c r="AD159" t="s">
        <v>70</v>
      </c>
      <c r="AE159" t="s">
        <v>70</v>
      </c>
      <c r="AF159" t="s">
        <v>70</v>
      </c>
      <c r="AG159" t="s">
        <v>70</v>
      </c>
      <c r="AH159" t="s">
        <v>70</v>
      </c>
      <c r="AI159" t="s">
        <v>70</v>
      </c>
      <c r="AJ159" t="s">
        <v>70</v>
      </c>
      <c r="AK159" t="s">
        <v>70</v>
      </c>
      <c r="AL159">
        <v>-77.011061999999995</v>
      </c>
      <c r="AM159">
        <v>38.9362572</v>
      </c>
      <c r="AN159">
        <v>0</v>
      </c>
      <c r="AO159" t="s">
        <v>541</v>
      </c>
      <c r="AP159" t="s">
        <v>70</v>
      </c>
    </row>
    <row r="160" spans="1:42" x14ac:dyDescent="0.2">
      <c r="A160" t="s">
        <v>565</v>
      </c>
      <c r="B160" t="s">
        <v>236</v>
      </c>
      <c r="C160" t="s">
        <v>237</v>
      </c>
      <c r="D160" t="s">
        <v>70</v>
      </c>
      <c r="E160" t="s">
        <v>70</v>
      </c>
      <c r="F160">
        <v>5</v>
      </c>
      <c r="G160" s="6">
        <v>285671</v>
      </c>
      <c r="H160" s="6" t="s">
        <v>70</v>
      </c>
      <c r="I160" s="6">
        <v>285671</v>
      </c>
      <c r="K160" s="6" t="s">
        <v>70</v>
      </c>
      <c r="M160" s="6">
        <v>0</v>
      </c>
      <c r="O160" s="6" t="s">
        <v>70</v>
      </c>
      <c r="Q160" s="6">
        <v>3</v>
      </c>
      <c r="S160" s="6">
        <v>0</v>
      </c>
      <c r="U160" s="6">
        <v>3</v>
      </c>
      <c r="V160" s="6" t="s">
        <v>70</v>
      </c>
      <c r="W160" t="s">
        <v>70</v>
      </c>
      <c r="X160">
        <v>100000</v>
      </c>
      <c r="Y160" t="s">
        <v>238</v>
      </c>
      <c r="Z160" t="s">
        <v>70</v>
      </c>
      <c r="AA160" t="s">
        <v>237</v>
      </c>
      <c r="AB160" t="s">
        <v>70</v>
      </c>
      <c r="AC160" t="s">
        <v>239</v>
      </c>
      <c r="AD160" t="s">
        <v>70</v>
      </c>
      <c r="AE160" t="s">
        <v>70</v>
      </c>
      <c r="AF160" t="s">
        <v>70</v>
      </c>
      <c r="AG160" t="s">
        <v>70</v>
      </c>
      <c r="AH160" t="s">
        <v>70</v>
      </c>
      <c r="AI160" t="s">
        <v>70</v>
      </c>
      <c r="AJ160" t="s">
        <v>70</v>
      </c>
      <c r="AK160" t="s">
        <v>70</v>
      </c>
      <c r="AL160">
        <v>-77.005475000000004</v>
      </c>
      <c r="AM160">
        <v>38.914234999999998</v>
      </c>
      <c r="AN160">
        <v>0</v>
      </c>
      <c r="AO160" t="s">
        <v>186</v>
      </c>
      <c r="AP160" t="s">
        <v>70</v>
      </c>
    </row>
    <row r="161" spans="1:42" x14ac:dyDescent="0.2">
      <c r="G161" s="12">
        <f>SUM(G110:G160)</f>
        <v>707686127</v>
      </c>
      <c r="H161" s="12">
        <f t="shared" ref="H161:U161" si="4">SUM(H110:H160)</f>
        <v>190911391</v>
      </c>
      <c r="I161" s="12">
        <f t="shared" si="4"/>
        <v>877671930</v>
      </c>
      <c r="J161" s="12"/>
      <c r="K161" s="12">
        <f t="shared" si="4"/>
        <v>1342774</v>
      </c>
      <c r="L161" s="12"/>
      <c r="M161" s="12">
        <f>SUM(M110:M160)</f>
        <v>458460</v>
      </c>
      <c r="N161" s="12"/>
      <c r="O161" s="12">
        <f>SUM(O110:O160)</f>
        <v>1749215</v>
      </c>
      <c r="P161" s="12"/>
      <c r="Q161" s="12">
        <f>SUM(Q110:Q160)</f>
        <v>9526</v>
      </c>
      <c r="R161" s="12"/>
      <c r="S161" s="12">
        <f>SUM(S110:S160)</f>
        <v>4056</v>
      </c>
      <c r="T161" s="12"/>
      <c r="U161" s="12">
        <f t="shared" si="4"/>
        <v>12365</v>
      </c>
      <c r="V161" s="12">
        <f>SUM(V110:V160)</f>
        <v>8347</v>
      </c>
    </row>
    <row r="163" spans="1:42" x14ac:dyDescent="0.2">
      <c r="A163" t="s">
        <v>253</v>
      </c>
      <c r="B163" t="s">
        <v>236</v>
      </c>
      <c r="C163" t="s">
        <v>60</v>
      </c>
      <c r="D163" t="s">
        <v>70</v>
      </c>
      <c r="E163" t="s">
        <v>70</v>
      </c>
      <c r="F163">
        <v>6</v>
      </c>
      <c r="G163" s="6">
        <v>1236937</v>
      </c>
      <c r="H163" s="6">
        <v>1124640</v>
      </c>
      <c r="I163" s="6">
        <v>2361577</v>
      </c>
      <c r="K163" s="6">
        <v>19634</v>
      </c>
      <c r="M163" s="6">
        <v>17851</v>
      </c>
      <c r="O163" s="6">
        <v>37485</v>
      </c>
      <c r="Q163" s="6">
        <v>138</v>
      </c>
      <c r="S163" s="6">
        <v>125</v>
      </c>
      <c r="U163" s="6">
        <v>263</v>
      </c>
      <c r="V163" s="6">
        <v>150</v>
      </c>
      <c r="W163">
        <v>63</v>
      </c>
      <c r="X163">
        <v>8975</v>
      </c>
      <c r="Y163" t="s">
        <v>238</v>
      </c>
      <c r="Z163" t="s">
        <v>70</v>
      </c>
      <c r="AA163" t="s">
        <v>243</v>
      </c>
      <c r="AB163" t="s">
        <v>244</v>
      </c>
      <c r="AC163" t="s">
        <v>243</v>
      </c>
      <c r="AD163">
        <v>60</v>
      </c>
      <c r="AE163">
        <v>2</v>
      </c>
      <c r="AF163">
        <v>5</v>
      </c>
      <c r="AG163">
        <v>5</v>
      </c>
      <c r="AH163">
        <v>0.08</v>
      </c>
      <c r="AI163">
        <v>0.08</v>
      </c>
      <c r="AJ163">
        <v>0.03</v>
      </c>
      <c r="AK163" t="s">
        <v>70</v>
      </c>
      <c r="AL163">
        <v>-76.990557800000005</v>
      </c>
      <c r="AM163">
        <v>38.891490300000001</v>
      </c>
      <c r="AN163">
        <v>1</v>
      </c>
      <c r="AO163" t="s">
        <v>254</v>
      </c>
      <c r="AP163">
        <v>3073</v>
      </c>
    </row>
    <row r="164" spans="1:42" x14ac:dyDescent="0.2">
      <c r="A164" t="s">
        <v>257</v>
      </c>
      <c r="B164" t="s">
        <v>236</v>
      </c>
      <c r="C164" t="s">
        <v>60</v>
      </c>
      <c r="D164" t="s">
        <v>70</v>
      </c>
      <c r="E164" t="s">
        <v>70</v>
      </c>
      <c r="F164">
        <v>6</v>
      </c>
      <c r="G164" s="6">
        <v>736320</v>
      </c>
      <c r="H164" s="6">
        <v>1611984</v>
      </c>
      <c r="I164" s="6">
        <v>2348304</v>
      </c>
      <c r="K164" s="6">
        <v>6694</v>
      </c>
      <c r="M164" s="6">
        <v>14654</v>
      </c>
      <c r="O164" s="6">
        <v>21348</v>
      </c>
      <c r="Q164" s="6">
        <v>119</v>
      </c>
      <c r="S164" s="6">
        <v>262</v>
      </c>
      <c r="U164" s="6">
        <v>381</v>
      </c>
      <c r="V164" s="6">
        <v>72</v>
      </c>
      <c r="W164">
        <v>110</v>
      </c>
      <c r="X164">
        <v>6162</v>
      </c>
      <c r="Y164" t="s">
        <v>238</v>
      </c>
      <c r="Z164" t="s">
        <v>70</v>
      </c>
      <c r="AA164" t="s">
        <v>243</v>
      </c>
      <c r="AB164" t="s">
        <v>244</v>
      </c>
      <c r="AC164" t="s">
        <v>243</v>
      </c>
      <c r="AD164">
        <v>86</v>
      </c>
      <c r="AE164">
        <v>4</v>
      </c>
      <c r="AF164">
        <v>41</v>
      </c>
      <c r="AG164">
        <v>2</v>
      </c>
      <c r="AH164">
        <v>0.48</v>
      </c>
      <c r="AI164">
        <v>0.02</v>
      </c>
      <c r="AJ164">
        <v>0.05</v>
      </c>
      <c r="AK164" t="s">
        <v>70</v>
      </c>
      <c r="AL164">
        <v>-77.022931700000001</v>
      </c>
      <c r="AM164">
        <v>38.879850099999999</v>
      </c>
      <c r="AN164">
        <v>1</v>
      </c>
      <c r="AO164" t="s">
        <v>258</v>
      </c>
      <c r="AP164">
        <v>141</v>
      </c>
    </row>
    <row r="165" spans="1:42" x14ac:dyDescent="0.2">
      <c r="A165" t="s">
        <v>259</v>
      </c>
      <c r="B165" t="s">
        <v>236</v>
      </c>
      <c r="C165" t="s">
        <v>237</v>
      </c>
      <c r="D165" t="s">
        <v>70</v>
      </c>
      <c r="E165" t="s">
        <v>70</v>
      </c>
      <c r="F165">
        <v>6</v>
      </c>
      <c r="G165" s="6">
        <v>699648</v>
      </c>
      <c r="H165" s="6" t="s">
        <v>70</v>
      </c>
      <c r="I165" s="6">
        <v>699648</v>
      </c>
      <c r="K165" s="6" t="s">
        <v>70</v>
      </c>
      <c r="M165" s="6">
        <v>0</v>
      </c>
      <c r="O165" s="6">
        <v>0</v>
      </c>
      <c r="Q165" s="6" t="s">
        <v>70</v>
      </c>
      <c r="S165" s="6">
        <v>0</v>
      </c>
      <c r="U165" s="6">
        <v>0</v>
      </c>
      <c r="V165" s="6" t="s">
        <v>70</v>
      </c>
      <c r="W165" t="s">
        <v>70</v>
      </c>
      <c r="X165" t="s">
        <v>70</v>
      </c>
      <c r="Y165" t="s">
        <v>238</v>
      </c>
      <c r="Z165" t="s">
        <v>70</v>
      </c>
      <c r="AA165" t="s">
        <v>237</v>
      </c>
      <c r="AB165" t="s">
        <v>70</v>
      </c>
      <c r="AC165" t="s">
        <v>239</v>
      </c>
      <c r="AD165" t="s">
        <v>70</v>
      </c>
      <c r="AE165" t="s">
        <v>70</v>
      </c>
      <c r="AF165" t="s">
        <v>70</v>
      </c>
      <c r="AG165" t="s">
        <v>70</v>
      </c>
      <c r="AH165" t="s">
        <v>70</v>
      </c>
      <c r="AI165" t="s">
        <v>70</v>
      </c>
      <c r="AJ165" t="s">
        <v>70</v>
      </c>
      <c r="AK165" t="s">
        <v>70</v>
      </c>
      <c r="AL165">
        <v>-77.018290699999994</v>
      </c>
      <c r="AM165">
        <v>38.8798344</v>
      </c>
      <c r="AN165">
        <v>0</v>
      </c>
      <c r="AO165" t="s">
        <v>260</v>
      </c>
      <c r="AP165" t="s">
        <v>70</v>
      </c>
    </row>
    <row r="166" spans="1:42" x14ac:dyDescent="0.2">
      <c r="A166" t="s">
        <v>198</v>
      </c>
      <c r="B166" t="s">
        <v>53</v>
      </c>
      <c r="C166" t="s">
        <v>60</v>
      </c>
      <c r="D166" t="s">
        <v>20</v>
      </c>
      <c r="E166" t="s">
        <v>197</v>
      </c>
      <c r="F166">
        <v>6</v>
      </c>
      <c r="G166" s="6">
        <v>4475354</v>
      </c>
      <c r="H166" s="6">
        <v>0</v>
      </c>
      <c r="I166" s="6">
        <v>4485194</v>
      </c>
      <c r="K166" s="6">
        <v>12128</v>
      </c>
      <c r="M166" s="6">
        <v>0</v>
      </c>
      <c r="O166" s="6">
        <v>12155</v>
      </c>
      <c r="Q166" s="6">
        <v>94</v>
      </c>
      <c r="S166" s="6">
        <v>0</v>
      </c>
      <c r="U166" s="6">
        <v>94</v>
      </c>
      <c r="V166" s="6">
        <v>129</v>
      </c>
      <c r="W166">
        <v>369</v>
      </c>
      <c r="X166">
        <v>47500</v>
      </c>
      <c r="Y166" t="s">
        <v>62</v>
      </c>
      <c r="Z166">
        <v>2009</v>
      </c>
      <c r="AA166" t="s">
        <v>56</v>
      </c>
      <c r="AC166" t="s">
        <v>62</v>
      </c>
      <c r="AD166">
        <v>368</v>
      </c>
      <c r="AE166">
        <v>5</v>
      </c>
      <c r="AF166">
        <v>23</v>
      </c>
      <c r="AG166">
        <v>22</v>
      </c>
      <c r="AH166">
        <v>0.06</v>
      </c>
      <c r="AI166">
        <v>0.06</v>
      </c>
      <c r="AJ166">
        <v>0.01</v>
      </c>
      <c r="AK166" t="s">
        <v>63</v>
      </c>
      <c r="AL166">
        <v>-77.001371199999994</v>
      </c>
      <c r="AM166">
        <v>38.884720199999997</v>
      </c>
      <c r="AN166">
        <v>1</v>
      </c>
      <c r="AO166" t="s">
        <v>199</v>
      </c>
      <c r="AP166">
        <v>212</v>
      </c>
    </row>
    <row r="167" spans="1:42" x14ac:dyDescent="0.2">
      <c r="A167" t="s">
        <v>202</v>
      </c>
      <c r="B167" t="s">
        <v>53</v>
      </c>
      <c r="C167" t="s">
        <v>127</v>
      </c>
      <c r="D167" t="s">
        <v>20</v>
      </c>
      <c r="E167" t="s">
        <v>70</v>
      </c>
      <c r="F167">
        <v>6</v>
      </c>
      <c r="G167" s="6">
        <v>975866</v>
      </c>
      <c r="H167" s="6">
        <v>11987136</v>
      </c>
      <c r="I167" s="6">
        <v>14637256</v>
      </c>
      <c r="K167" s="6">
        <v>2711</v>
      </c>
      <c r="M167" s="6">
        <v>33298</v>
      </c>
      <c r="O167" s="6">
        <v>40659</v>
      </c>
      <c r="Q167" s="6">
        <v>21</v>
      </c>
      <c r="S167" s="6">
        <v>254</v>
      </c>
      <c r="U167" s="6">
        <v>310</v>
      </c>
      <c r="V167" s="6" t="s">
        <v>70</v>
      </c>
      <c r="W167">
        <v>360</v>
      </c>
      <c r="X167">
        <v>47200</v>
      </c>
      <c r="Y167" t="s">
        <v>69</v>
      </c>
      <c r="Z167" t="s">
        <v>70</v>
      </c>
      <c r="AA167" t="s">
        <v>62</v>
      </c>
      <c r="AB167">
        <v>2019</v>
      </c>
      <c r="AC167" t="s">
        <v>62</v>
      </c>
      <c r="AD167">
        <v>310</v>
      </c>
      <c r="AE167">
        <v>3</v>
      </c>
      <c r="AF167">
        <v>25</v>
      </c>
      <c r="AG167">
        <v>11</v>
      </c>
      <c r="AH167">
        <v>0.08</v>
      </c>
      <c r="AI167">
        <v>0.04</v>
      </c>
      <c r="AJ167">
        <v>0.01</v>
      </c>
      <c r="AK167" t="s">
        <v>71</v>
      </c>
      <c r="AL167">
        <v>-77.002571099999997</v>
      </c>
      <c r="AM167">
        <v>38.898501400000001</v>
      </c>
      <c r="AN167">
        <v>1</v>
      </c>
      <c r="AO167" t="s">
        <v>203</v>
      </c>
      <c r="AP167">
        <v>360</v>
      </c>
    </row>
    <row r="168" spans="1:42" x14ac:dyDescent="0.2">
      <c r="A168" t="s">
        <v>303</v>
      </c>
      <c r="B168" t="s">
        <v>236</v>
      </c>
      <c r="C168" t="s">
        <v>127</v>
      </c>
      <c r="D168" t="s">
        <v>70</v>
      </c>
      <c r="E168" t="s">
        <v>70</v>
      </c>
      <c r="F168">
        <v>6</v>
      </c>
      <c r="G168" s="6">
        <v>4699097</v>
      </c>
      <c r="H168" s="6">
        <v>4479816</v>
      </c>
      <c r="I168" s="6">
        <v>9178913</v>
      </c>
      <c r="K168" s="6">
        <v>16782</v>
      </c>
      <c r="M168" s="6">
        <v>15999</v>
      </c>
      <c r="O168" s="6">
        <v>32782</v>
      </c>
      <c r="Q168" s="6">
        <v>117</v>
      </c>
      <c r="S168" s="6">
        <v>112</v>
      </c>
      <c r="U168" s="6">
        <v>229</v>
      </c>
      <c r="V168" s="6">
        <v>168</v>
      </c>
      <c r="W168">
        <v>280</v>
      </c>
      <c r="X168">
        <v>40037</v>
      </c>
      <c r="Y168" t="s">
        <v>238</v>
      </c>
      <c r="Z168" t="s">
        <v>70</v>
      </c>
      <c r="AA168" t="s">
        <v>243</v>
      </c>
      <c r="AB168" t="s">
        <v>244</v>
      </c>
      <c r="AC168" t="s">
        <v>243</v>
      </c>
      <c r="AD168">
        <v>239</v>
      </c>
      <c r="AE168">
        <v>0</v>
      </c>
      <c r="AF168">
        <v>112</v>
      </c>
      <c r="AG168">
        <v>23</v>
      </c>
      <c r="AH168">
        <v>0.47</v>
      </c>
      <c r="AI168">
        <v>0.1</v>
      </c>
      <c r="AJ168">
        <v>0</v>
      </c>
      <c r="AK168" t="s">
        <v>70</v>
      </c>
      <c r="AL168">
        <v>-76.983545899999996</v>
      </c>
      <c r="AM168">
        <v>38.8897865</v>
      </c>
      <c r="AN168">
        <v>1</v>
      </c>
      <c r="AO168" t="s">
        <v>304</v>
      </c>
      <c r="AP168">
        <v>1104</v>
      </c>
    </row>
    <row r="169" spans="1:42" x14ac:dyDescent="0.2">
      <c r="A169" t="s">
        <v>309</v>
      </c>
      <c r="B169" t="s">
        <v>236</v>
      </c>
      <c r="C169" t="s">
        <v>127</v>
      </c>
      <c r="D169" t="s">
        <v>70</v>
      </c>
      <c r="E169" t="s">
        <v>70</v>
      </c>
      <c r="F169">
        <v>6</v>
      </c>
      <c r="G169" s="6">
        <v>4824166</v>
      </c>
      <c r="H169" s="6">
        <v>4517304</v>
      </c>
      <c r="I169" s="6">
        <v>9341470</v>
      </c>
      <c r="K169" s="6">
        <v>17229</v>
      </c>
      <c r="M169" s="6">
        <v>16133</v>
      </c>
      <c r="O169" s="6">
        <v>33362</v>
      </c>
      <c r="Q169" s="6">
        <v>165</v>
      </c>
      <c r="S169" s="6">
        <v>154</v>
      </c>
      <c r="U169" s="6">
        <v>319</v>
      </c>
      <c r="V169" s="6">
        <v>121</v>
      </c>
      <c r="W169">
        <v>280</v>
      </c>
      <c r="X169">
        <v>29240</v>
      </c>
      <c r="Y169" t="s">
        <v>238</v>
      </c>
      <c r="Z169" t="s">
        <v>70</v>
      </c>
      <c r="AA169" t="s">
        <v>243</v>
      </c>
      <c r="AB169" t="s">
        <v>244</v>
      </c>
      <c r="AC169" t="s">
        <v>243</v>
      </c>
      <c r="AD169">
        <v>241</v>
      </c>
      <c r="AE169">
        <v>34</v>
      </c>
      <c r="AF169">
        <v>113</v>
      </c>
      <c r="AG169">
        <v>29</v>
      </c>
      <c r="AH169">
        <v>0.47</v>
      </c>
      <c r="AI169">
        <v>0.12</v>
      </c>
      <c r="AJ169">
        <v>0.14000000000000001</v>
      </c>
      <c r="AK169" t="s">
        <v>70</v>
      </c>
      <c r="AL169">
        <v>-77.022453600000006</v>
      </c>
      <c r="AM169">
        <v>38.9074837</v>
      </c>
      <c r="AN169">
        <v>1</v>
      </c>
      <c r="AO169" t="s">
        <v>310</v>
      </c>
      <c r="AP169">
        <v>1107</v>
      </c>
    </row>
    <row r="170" spans="1:42" x14ac:dyDescent="0.2">
      <c r="A170" t="s">
        <v>313</v>
      </c>
      <c r="B170" t="s">
        <v>236</v>
      </c>
      <c r="C170" t="s">
        <v>54</v>
      </c>
      <c r="D170" t="s">
        <v>70</v>
      </c>
      <c r="E170" t="s">
        <v>70</v>
      </c>
      <c r="F170">
        <v>6</v>
      </c>
      <c r="G170" s="6">
        <v>13525122</v>
      </c>
      <c r="H170" s="6">
        <v>6710352</v>
      </c>
      <c r="I170" s="6">
        <v>20235474</v>
      </c>
      <c r="K170" s="6">
        <v>30190</v>
      </c>
      <c r="M170" s="6">
        <v>14978</v>
      </c>
      <c r="O170" s="6">
        <v>45168</v>
      </c>
      <c r="Q170" s="6">
        <v>338</v>
      </c>
      <c r="S170" s="6">
        <v>168</v>
      </c>
      <c r="U170" s="6">
        <v>506</v>
      </c>
      <c r="V170" s="6">
        <v>112</v>
      </c>
      <c r="W170">
        <v>448</v>
      </c>
      <c r="X170">
        <v>40000</v>
      </c>
      <c r="Y170" t="s">
        <v>238</v>
      </c>
      <c r="Z170" t="s">
        <v>70</v>
      </c>
      <c r="AA170" t="s">
        <v>243</v>
      </c>
      <c r="AB170" t="s">
        <v>244</v>
      </c>
      <c r="AC170" t="s">
        <v>243</v>
      </c>
      <c r="AD170">
        <v>358</v>
      </c>
      <c r="AE170">
        <v>21</v>
      </c>
      <c r="AF170">
        <v>225</v>
      </c>
      <c r="AG170">
        <v>70</v>
      </c>
      <c r="AH170">
        <v>0.63</v>
      </c>
      <c r="AI170">
        <v>0.2</v>
      </c>
      <c r="AJ170">
        <v>0.06</v>
      </c>
      <c r="AK170" t="s">
        <v>70</v>
      </c>
      <c r="AL170">
        <v>-76.990703100000005</v>
      </c>
      <c r="AM170">
        <v>38.880781300000002</v>
      </c>
      <c r="AN170">
        <v>1</v>
      </c>
      <c r="AO170" t="s">
        <v>314</v>
      </c>
      <c r="AP170">
        <v>153</v>
      </c>
    </row>
    <row r="171" spans="1:42" x14ac:dyDescent="0.2">
      <c r="A171" t="s">
        <v>359</v>
      </c>
      <c r="B171" t="s">
        <v>236</v>
      </c>
      <c r="C171" t="s">
        <v>60</v>
      </c>
      <c r="D171" t="s">
        <v>70</v>
      </c>
      <c r="E171" t="s">
        <v>70</v>
      </c>
      <c r="F171">
        <v>6</v>
      </c>
      <c r="G171" s="6">
        <v>2897921</v>
      </c>
      <c r="H171" s="6">
        <v>2736624</v>
      </c>
      <c r="I171" s="6">
        <v>5634545</v>
      </c>
      <c r="K171" s="6">
        <v>18112</v>
      </c>
      <c r="M171" s="6">
        <v>17104</v>
      </c>
      <c r="O171" s="6">
        <v>35216</v>
      </c>
      <c r="Q171" s="6">
        <v>341</v>
      </c>
      <c r="S171" s="6">
        <v>322</v>
      </c>
      <c r="U171" s="6">
        <v>663</v>
      </c>
      <c r="V171" s="6">
        <v>58</v>
      </c>
      <c r="W171">
        <v>160</v>
      </c>
      <c r="X171">
        <v>8500</v>
      </c>
      <c r="Y171" t="s">
        <v>238</v>
      </c>
      <c r="Z171" t="s">
        <v>70</v>
      </c>
      <c r="AA171" t="s">
        <v>243</v>
      </c>
      <c r="AB171" t="s">
        <v>244</v>
      </c>
      <c r="AC171" t="s">
        <v>243</v>
      </c>
      <c r="AD171">
        <v>146</v>
      </c>
      <c r="AE171">
        <v>0</v>
      </c>
      <c r="AF171">
        <v>79</v>
      </c>
      <c r="AG171">
        <v>11</v>
      </c>
      <c r="AH171">
        <v>0.54</v>
      </c>
      <c r="AI171">
        <v>0.08</v>
      </c>
      <c r="AJ171">
        <v>0</v>
      </c>
      <c r="AK171" t="s">
        <v>70</v>
      </c>
      <c r="AL171">
        <v>-77.005121500000001</v>
      </c>
      <c r="AM171">
        <v>38.877859000000001</v>
      </c>
      <c r="AN171">
        <v>1</v>
      </c>
      <c r="AO171" t="s">
        <v>360</v>
      </c>
      <c r="AP171">
        <v>1125</v>
      </c>
    </row>
    <row r="172" spans="1:42" x14ac:dyDescent="0.2">
      <c r="A172" t="s">
        <v>204</v>
      </c>
      <c r="B172" t="s">
        <v>53</v>
      </c>
      <c r="C172" t="s">
        <v>54</v>
      </c>
      <c r="D172" t="s">
        <v>20</v>
      </c>
      <c r="F172">
        <v>6</v>
      </c>
      <c r="G172" s="6">
        <v>74502874</v>
      </c>
      <c r="H172" s="6">
        <v>0</v>
      </c>
      <c r="I172" s="6">
        <v>74503071</v>
      </c>
      <c r="K172" s="6">
        <v>67730</v>
      </c>
      <c r="M172" s="6">
        <v>0</v>
      </c>
      <c r="O172" s="6">
        <v>67730</v>
      </c>
      <c r="Q172" s="6">
        <v>240</v>
      </c>
      <c r="S172" s="6">
        <v>0</v>
      </c>
      <c r="U172" s="6">
        <v>240</v>
      </c>
      <c r="V172" s="6">
        <v>303</v>
      </c>
      <c r="W172">
        <v>1100</v>
      </c>
      <c r="X172">
        <v>310721</v>
      </c>
      <c r="Y172" t="s">
        <v>55</v>
      </c>
      <c r="Z172">
        <v>2010</v>
      </c>
      <c r="AA172" t="s">
        <v>56</v>
      </c>
      <c r="AC172" t="s">
        <v>55</v>
      </c>
      <c r="AD172">
        <v>1025</v>
      </c>
      <c r="AE172">
        <v>3</v>
      </c>
      <c r="AF172">
        <v>714</v>
      </c>
      <c r="AG172">
        <v>296</v>
      </c>
      <c r="AH172">
        <v>0.7</v>
      </c>
      <c r="AI172">
        <v>0.28999999999999998</v>
      </c>
      <c r="AJ172">
        <v>0</v>
      </c>
      <c r="AK172" t="s">
        <v>57</v>
      </c>
      <c r="AL172">
        <v>-76.979526300000003</v>
      </c>
      <c r="AM172">
        <v>38.890324700000001</v>
      </c>
      <c r="AN172">
        <v>1</v>
      </c>
      <c r="AO172" t="s">
        <v>205</v>
      </c>
      <c r="AP172">
        <v>457</v>
      </c>
    </row>
    <row r="173" spans="1:42" x14ac:dyDescent="0.2">
      <c r="A173" t="s">
        <v>206</v>
      </c>
      <c r="B173" t="s">
        <v>53</v>
      </c>
      <c r="C173" t="s">
        <v>74</v>
      </c>
      <c r="D173" t="s">
        <v>20</v>
      </c>
      <c r="F173">
        <v>6</v>
      </c>
      <c r="G173" s="6">
        <v>210957</v>
      </c>
      <c r="H173" s="6">
        <v>40911043</v>
      </c>
      <c r="I173" s="6">
        <v>42653975</v>
      </c>
      <c r="K173" s="6">
        <v>284</v>
      </c>
      <c r="M173" s="6">
        <v>55136</v>
      </c>
      <c r="O173" s="6">
        <v>57485</v>
      </c>
      <c r="Q173" s="6">
        <v>1</v>
      </c>
      <c r="S173" s="6">
        <v>264</v>
      </c>
      <c r="U173" s="6">
        <v>275</v>
      </c>
      <c r="V173" s="6">
        <v>603</v>
      </c>
      <c r="W173">
        <v>742</v>
      </c>
      <c r="X173">
        <v>155072</v>
      </c>
      <c r="Y173" t="s">
        <v>69</v>
      </c>
      <c r="Z173" t="s">
        <v>70</v>
      </c>
      <c r="AA173" t="s">
        <v>55</v>
      </c>
      <c r="AB173">
        <v>2020</v>
      </c>
      <c r="AC173" t="s">
        <v>55</v>
      </c>
      <c r="AD173">
        <v>257</v>
      </c>
      <c r="AE173">
        <v>2</v>
      </c>
      <c r="AF173">
        <v>161</v>
      </c>
      <c r="AG173">
        <v>63</v>
      </c>
      <c r="AH173">
        <v>0.63</v>
      </c>
      <c r="AI173">
        <v>0.25</v>
      </c>
      <c r="AJ173">
        <v>0.01</v>
      </c>
      <c r="AK173" t="s">
        <v>71</v>
      </c>
      <c r="AL173">
        <v>-76.978566000000001</v>
      </c>
      <c r="AM173">
        <v>38.892612</v>
      </c>
      <c r="AN173">
        <v>1</v>
      </c>
      <c r="AO173" t="s">
        <v>207</v>
      </c>
      <c r="AP173">
        <v>407</v>
      </c>
    </row>
    <row r="174" spans="1:42" x14ac:dyDescent="0.2">
      <c r="A174" t="s">
        <v>382</v>
      </c>
      <c r="B174" t="s">
        <v>236</v>
      </c>
      <c r="C174" t="s">
        <v>127</v>
      </c>
      <c r="D174" t="s">
        <v>70</v>
      </c>
      <c r="E174" t="s">
        <v>70</v>
      </c>
      <c r="F174">
        <v>6</v>
      </c>
      <c r="G174" s="6">
        <v>27221633</v>
      </c>
      <c r="H174" s="6">
        <v>13458192</v>
      </c>
      <c r="I174" s="6">
        <v>40679825</v>
      </c>
      <c r="K174" s="6">
        <v>35818</v>
      </c>
      <c r="M174" s="6">
        <v>17708</v>
      </c>
      <c r="O174" s="6">
        <v>53526</v>
      </c>
      <c r="Q174" s="6">
        <v>337</v>
      </c>
      <c r="S174" s="6">
        <v>166</v>
      </c>
      <c r="U174" s="6">
        <v>503</v>
      </c>
      <c r="V174" s="6">
        <v>113</v>
      </c>
      <c r="W174">
        <v>760</v>
      </c>
      <c r="X174">
        <v>80860</v>
      </c>
      <c r="Y174" t="s">
        <v>238</v>
      </c>
      <c r="Z174" t="s">
        <v>70</v>
      </c>
      <c r="AA174" t="s">
        <v>243</v>
      </c>
      <c r="AB174" t="s">
        <v>244</v>
      </c>
      <c r="AC174" t="s">
        <v>243</v>
      </c>
      <c r="AD174">
        <v>718</v>
      </c>
      <c r="AE174">
        <v>1</v>
      </c>
      <c r="AF174">
        <v>435</v>
      </c>
      <c r="AG174">
        <v>77</v>
      </c>
      <c r="AH174">
        <v>0.61</v>
      </c>
      <c r="AI174">
        <v>0.11</v>
      </c>
      <c r="AJ174">
        <v>0</v>
      </c>
      <c r="AK174" t="s">
        <v>70</v>
      </c>
      <c r="AL174">
        <v>-76.986715000000004</v>
      </c>
      <c r="AM174">
        <v>38.879337</v>
      </c>
      <c r="AN174">
        <v>1</v>
      </c>
      <c r="AO174" t="s">
        <v>383</v>
      </c>
      <c r="AP174">
        <v>363</v>
      </c>
    </row>
    <row r="175" spans="1:42" x14ac:dyDescent="0.2">
      <c r="A175" t="s">
        <v>208</v>
      </c>
      <c r="B175" t="s">
        <v>53</v>
      </c>
      <c r="C175" t="s">
        <v>60</v>
      </c>
      <c r="D175" t="s">
        <v>20</v>
      </c>
      <c r="E175" t="s">
        <v>210</v>
      </c>
      <c r="F175">
        <v>6</v>
      </c>
      <c r="G175" s="6">
        <v>4264356</v>
      </c>
      <c r="H175" s="6">
        <v>0</v>
      </c>
      <c r="I175" s="6">
        <v>4264356</v>
      </c>
      <c r="K175" s="6">
        <v>8884</v>
      </c>
      <c r="M175" s="6">
        <v>0</v>
      </c>
      <c r="O175" s="6">
        <v>8884</v>
      </c>
      <c r="Q175" s="6">
        <v>43</v>
      </c>
      <c r="S175" s="6">
        <v>0</v>
      </c>
      <c r="U175" s="6">
        <v>43</v>
      </c>
      <c r="V175" s="6">
        <v>212</v>
      </c>
      <c r="W175">
        <v>480</v>
      </c>
      <c r="X175">
        <v>98896</v>
      </c>
      <c r="Y175" t="s">
        <v>62</v>
      </c>
      <c r="Z175">
        <v>2010</v>
      </c>
      <c r="AA175" t="s">
        <v>56</v>
      </c>
      <c r="AC175" t="s">
        <v>62</v>
      </c>
      <c r="AD175">
        <v>466</v>
      </c>
      <c r="AE175">
        <v>6</v>
      </c>
      <c r="AF175">
        <v>232</v>
      </c>
      <c r="AG175">
        <v>47</v>
      </c>
      <c r="AH175">
        <v>0.5</v>
      </c>
      <c r="AI175">
        <v>0.1</v>
      </c>
      <c r="AJ175">
        <v>0.01</v>
      </c>
      <c r="AK175" t="s">
        <v>63</v>
      </c>
      <c r="AL175">
        <v>-76.996938299999997</v>
      </c>
      <c r="AM175">
        <v>38.9029977</v>
      </c>
      <c r="AN175">
        <v>1</v>
      </c>
      <c r="AO175" t="s">
        <v>209</v>
      </c>
      <c r="AP175">
        <v>339</v>
      </c>
    </row>
    <row r="176" spans="1:42" x14ac:dyDescent="0.2">
      <c r="A176" t="s">
        <v>211</v>
      </c>
      <c r="B176" t="s">
        <v>53</v>
      </c>
      <c r="C176" t="s">
        <v>74</v>
      </c>
      <c r="D176" t="s">
        <v>20</v>
      </c>
      <c r="F176">
        <v>6</v>
      </c>
      <c r="G176" s="6">
        <v>0</v>
      </c>
      <c r="H176" s="6">
        <v>35993000</v>
      </c>
      <c r="I176" s="6">
        <v>35993000</v>
      </c>
      <c r="K176" s="6">
        <v>0</v>
      </c>
      <c r="M176" s="6">
        <v>63146</v>
      </c>
      <c r="O176" s="6">
        <v>63146</v>
      </c>
      <c r="Q176" s="6">
        <v>0</v>
      </c>
      <c r="S176" s="6">
        <v>330</v>
      </c>
      <c r="U176" s="6">
        <v>330</v>
      </c>
      <c r="V176" s="6" t="s">
        <v>70</v>
      </c>
      <c r="W176">
        <v>570</v>
      </c>
      <c r="X176">
        <v>108992</v>
      </c>
      <c r="Y176" t="s">
        <v>69</v>
      </c>
      <c r="Z176" t="s">
        <v>70</v>
      </c>
      <c r="AA176" t="s">
        <v>55</v>
      </c>
      <c r="AB176">
        <v>2020</v>
      </c>
      <c r="AC176" t="s">
        <v>55</v>
      </c>
      <c r="AD176">
        <v>277</v>
      </c>
      <c r="AE176">
        <v>3</v>
      </c>
      <c r="AF176">
        <v>179</v>
      </c>
      <c r="AG176">
        <v>64</v>
      </c>
      <c r="AH176">
        <v>0.65</v>
      </c>
      <c r="AI176">
        <v>0.23</v>
      </c>
      <c r="AJ176">
        <v>0.01</v>
      </c>
      <c r="AK176" t="s">
        <v>71</v>
      </c>
      <c r="AL176">
        <v>-77.022931700000001</v>
      </c>
      <c r="AM176">
        <v>38.879850099999999</v>
      </c>
      <c r="AN176">
        <v>1</v>
      </c>
      <c r="AO176" t="s">
        <v>212</v>
      </c>
      <c r="AP176">
        <v>433</v>
      </c>
    </row>
    <row r="177" spans="1:42" x14ac:dyDescent="0.2">
      <c r="A177" t="s">
        <v>435</v>
      </c>
      <c r="B177" t="s">
        <v>236</v>
      </c>
      <c r="C177" t="s">
        <v>127</v>
      </c>
      <c r="D177" t="s">
        <v>70</v>
      </c>
      <c r="E177" t="s">
        <v>70</v>
      </c>
      <c r="F177">
        <v>6</v>
      </c>
      <c r="G177" s="6">
        <v>13246127</v>
      </c>
      <c r="H177" s="6">
        <v>17956752</v>
      </c>
      <c r="I177" s="6">
        <v>31202879</v>
      </c>
      <c r="K177" s="6">
        <v>13246</v>
      </c>
      <c r="M177" s="6">
        <v>17957</v>
      </c>
      <c r="O177" s="6">
        <v>31203</v>
      </c>
      <c r="Q177" s="6">
        <v>132</v>
      </c>
      <c r="S177" s="6">
        <v>178</v>
      </c>
      <c r="U177" s="6">
        <v>310</v>
      </c>
      <c r="V177" s="6">
        <v>105</v>
      </c>
      <c r="W177">
        <v>1000</v>
      </c>
      <c r="X177">
        <v>100671</v>
      </c>
      <c r="Y177" t="s">
        <v>238</v>
      </c>
      <c r="Z177" t="s">
        <v>70</v>
      </c>
      <c r="AA177" t="s">
        <v>243</v>
      </c>
      <c r="AB177" t="s">
        <v>244</v>
      </c>
      <c r="AC177" t="s">
        <v>243</v>
      </c>
      <c r="AD177">
        <v>958</v>
      </c>
      <c r="AE177">
        <v>10</v>
      </c>
      <c r="AF177">
        <v>405</v>
      </c>
      <c r="AG177">
        <v>110</v>
      </c>
      <c r="AH177">
        <v>0.42</v>
      </c>
      <c r="AI177">
        <v>0.11</v>
      </c>
      <c r="AJ177">
        <v>0.01</v>
      </c>
      <c r="AK177" t="s">
        <v>70</v>
      </c>
      <c r="AL177">
        <v>-77.018128000000004</v>
      </c>
      <c r="AM177">
        <v>38.909942000000001</v>
      </c>
      <c r="AN177">
        <v>2</v>
      </c>
      <c r="AO177" t="s">
        <v>436</v>
      </c>
      <c r="AP177" t="s">
        <v>70</v>
      </c>
    </row>
    <row r="178" spans="1:42" x14ac:dyDescent="0.2">
      <c r="A178" t="s">
        <v>213</v>
      </c>
      <c r="B178" t="s">
        <v>53</v>
      </c>
      <c r="C178" t="s">
        <v>60</v>
      </c>
      <c r="D178" t="s">
        <v>20</v>
      </c>
      <c r="E178" t="s">
        <v>210</v>
      </c>
      <c r="F178">
        <v>6</v>
      </c>
      <c r="G178" s="6">
        <v>11489803</v>
      </c>
      <c r="H178" s="6">
        <v>-1026290</v>
      </c>
      <c r="I178" s="6">
        <v>11762825</v>
      </c>
      <c r="K178" s="6">
        <v>31740</v>
      </c>
      <c r="M178" s="6">
        <v>-2835</v>
      </c>
      <c r="O178" s="6">
        <v>32494</v>
      </c>
      <c r="Q178" s="6">
        <v>172</v>
      </c>
      <c r="S178" s="6">
        <v>-15</v>
      </c>
      <c r="U178" s="6">
        <v>176</v>
      </c>
      <c r="V178" s="6">
        <v>197</v>
      </c>
      <c r="W178">
        <v>362</v>
      </c>
      <c r="X178">
        <v>66896</v>
      </c>
      <c r="Y178" t="s">
        <v>62</v>
      </c>
      <c r="Z178">
        <v>2013</v>
      </c>
      <c r="AA178" t="s">
        <v>56</v>
      </c>
      <c r="AC178" t="s">
        <v>62</v>
      </c>
      <c r="AD178">
        <v>340</v>
      </c>
      <c r="AE178">
        <v>3</v>
      </c>
      <c r="AF178">
        <v>109</v>
      </c>
      <c r="AG178">
        <v>31</v>
      </c>
      <c r="AH178">
        <v>0.32</v>
      </c>
      <c r="AI178">
        <v>0.09</v>
      </c>
      <c r="AJ178">
        <v>0.01</v>
      </c>
      <c r="AK178" t="s">
        <v>63</v>
      </c>
      <c r="AL178">
        <v>-76.996399199999999</v>
      </c>
      <c r="AM178">
        <v>38.898514400000003</v>
      </c>
      <c r="AN178">
        <v>1</v>
      </c>
      <c r="AO178" t="s">
        <v>214</v>
      </c>
      <c r="AP178">
        <v>271</v>
      </c>
    </row>
    <row r="179" spans="1:42" x14ac:dyDescent="0.2">
      <c r="A179" t="s">
        <v>215</v>
      </c>
      <c r="B179" t="s">
        <v>53</v>
      </c>
      <c r="C179" t="s">
        <v>60</v>
      </c>
      <c r="D179" t="s">
        <v>20</v>
      </c>
      <c r="E179" t="s">
        <v>217</v>
      </c>
      <c r="F179">
        <v>6</v>
      </c>
      <c r="G179" s="6">
        <v>6444395</v>
      </c>
      <c r="H179" s="6">
        <v>5044000</v>
      </c>
      <c r="I179" s="6">
        <v>12620745</v>
      </c>
      <c r="K179" s="6">
        <v>21481</v>
      </c>
      <c r="M179" s="6">
        <v>16813</v>
      </c>
      <c r="O179" s="6">
        <v>42069</v>
      </c>
      <c r="Q179" s="6">
        <v>138</v>
      </c>
      <c r="S179" s="6">
        <v>108</v>
      </c>
      <c r="U179" s="6">
        <v>270</v>
      </c>
      <c r="V179" s="6">
        <v>128</v>
      </c>
      <c r="W179">
        <v>300</v>
      </c>
      <c r="X179">
        <v>46800</v>
      </c>
      <c r="Y179" t="s">
        <v>62</v>
      </c>
      <c r="Z179">
        <v>2011</v>
      </c>
      <c r="AA179" t="s">
        <v>55</v>
      </c>
      <c r="AB179">
        <v>2016</v>
      </c>
      <c r="AC179" t="s">
        <v>55</v>
      </c>
      <c r="AD179">
        <v>366</v>
      </c>
      <c r="AE179">
        <v>2</v>
      </c>
      <c r="AF179">
        <v>48</v>
      </c>
      <c r="AG179">
        <v>23</v>
      </c>
      <c r="AH179">
        <v>0.13</v>
      </c>
      <c r="AI179">
        <v>0.06</v>
      </c>
      <c r="AJ179">
        <v>0.01</v>
      </c>
      <c r="AK179" t="s">
        <v>63</v>
      </c>
      <c r="AL179">
        <v>-76.988666800000004</v>
      </c>
      <c r="AM179">
        <v>38.892172899999998</v>
      </c>
      <c r="AN179">
        <v>1</v>
      </c>
      <c r="AO179" t="s">
        <v>216</v>
      </c>
      <c r="AP179">
        <v>274</v>
      </c>
    </row>
    <row r="180" spans="1:42" x14ac:dyDescent="0.2">
      <c r="A180" t="s">
        <v>218</v>
      </c>
      <c r="B180" t="s">
        <v>53</v>
      </c>
      <c r="C180" t="s">
        <v>60</v>
      </c>
      <c r="D180" t="s">
        <v>20</v>
      </c>
      <c r="E180" t="s">
        <v>217</v>
      </c>
      <c r="F180">
        <v>6</v>
      </c>
      <c r="G180" s="6">
        <v>6391359</v>
      </c>
      <c r="H180" s="6">
        <v>0</v>
      </c>
      <c r="I180" s="6">
        <v>6391359</v>
      </c>
      <c r="K180" s="6">
        <v>11621</v>
      </c>
      <c r="M180" s="6">
        <v>0</v>
      </c>
      <c r="O180" s="6">
        <v>11621</v>
      </c>
      <c r="Q180" s="6">
        <v>83</v>
      </c>
      <c r="S180" s="6">
        <v>0</v>
      </c>
      <c r="U180" s="6">
        <v>83</v>
      </c>
      <c r="V180" s="6">
        <v>193</v>
      </c>
      <c r="W180">
        <v>550</v>
      </c>
      <c r="X180">
        <v>76896</v>
      </c>
      <c r="Y180" t="s">
        <v>83</v>
      </c>
      <c r="Z180">
        <v>2003</v>
      </c>
      <c r="AA180" t="s">
        <v>56</v>
      </c>
      <c r="AC180" t="s">
        <v>55</v>
      </c>
      <c r="AD180">
        <v>398</v>
      </c>
      <c r="AE180">
        <v>7</v>
      </c>
      <c r="AF180">
        <v>296</v>
      </c>
      <c r="AG180">
        <v>66</v>
      </c>
      <c r="AH180">
        <v>0.74</v>
      </c>
      <c r="AI180">
        <v>0.17</v>
      </c>
      <c r="AJ180">
        <v>0.02</v>
      </c>
      <c r="AK180" t="s">
        <v>57</v>
      </c>
      <c r="AL180">
        <v>-76.982904599999998</v>
      </c>
      <c r="AM180">
        <v>38.897959800000002</v>
      </c>
      <c r="AN180">
        <v>1</v>
      </c>
      <c r="AO180" t="s">
        <v>219</v>
      </c>
      <c r="AP180">
        <v>280</v>
      </c>
    </row>
    <row r="181" spans="1:42" x14ac:dyDescent="0.2">
      <c r="A181" t="s">
        <v>472</v>
      </c>
      <c r="B181" t="s">
        <v>53</v>
      </c>
      <c r="C181" t="s">
        <v>237</v>
      </c>
      <c r="D181" t="s">
        <v>70</v>
      </c>
      <c r="E181" t="s">
        <v>70</v>
      </c>
      <c r="F181">
        <v>6</v>
      </c>
      <c r="G181" s="6">
        <v>6934511</v>
      </c>
      <c r="H181" s="6">
        <v>0</v>
      </c>
      <c r="I181" s="6">
        <v>6934511</v>
      </c>
      <c r="K181" s="6" t="s">
        <v>70</v>
      </c>
      <c r="M181" s="6">
        <v>0</v>
      </c>
      <c r="O181" s="6" t="s">
        <v>70</v>
      </c>
      <c r="Q181" s="6">
        <v>94</v>
      </c>
      <c r="S181" s="6">
        <v>0</v>
      </c>
      <c r="U181" s="6">
        <v>94</v>
      </c>
      <c r="V181" s="6" t="s">
        <v>70</v>
      </c>
      <c r="W181" t="s">
        <v>70</v>
      </c>
      <c r="X181">
        <v>73700</v>
      </c>
      <c r="Y181" t="s">
        <v>69</v>
      </c>
      <c r="Z181" t="s">
        <v>70</v>
      </c>
      <c r="AA181" t="s">
        <v>237</v>
      </c>
      <c r="AB181" t="s">
        <v>239</v>
      </c>
      <c r="AC181" t="s">
        <v>239</v>
      </c>
      <c r="AD181" t="s">
        <v>70</v>
      </c>
      <c r="AE181" t="s">
        <v>70</v>
      </c>
      <c r="AF181" t="s">
        <v>70</v>
      </c>
      <c r="AG181" t="s">
        <v>70</v>
      </c>
      <c r="AH181" t="s">
        <v>70</v>
      </c>
      <c r="AI181" t="s">
        <v>70</v>
      </c>
      <c r="AJ181" t="s">
        <v>70</v>
      </c>
      <c r="AK181" t="s">
        <v>70</v>
      </c>
      <c r="AL181" t="s">
        <v>70</v>
      </c>
      <c r="AM181" t="s">
        <v>70</v>
      </c>
      <c r="AN181">
        <v>0</v>
      </c>
      <c r="AO181" t="s">
        <v>473</v>
      </c>
      <c r="AP181" t="s">
        <v>70</v>
      </c>
    </row>
    <row r="182" spans="1:42" x14ac:dyDescent="0.2">
      <c r="A182" t="s">
        <v>482</v>
      </c>
      <c r="B182" t="s">
        <v>236</v>
      </c>
      <c r="C182" t="s">
        <v>119</v>
      </c>
      <c r="D182" t="s">
        <v>70</v>
      </c>
      <c r="E182" t="s">
        <v>70</v>
      </c>
      <c r="F182">
        <v>6</v>
      </c>
      <c r="G182" s="6">
        <v>9184284</v>
      </c>
      <c r="H182" s="6">
        <v>5023392</v>
      </c>
      <c r="I182" s="6">
        <v>14207676</v>
      </c>
      <c r="K182" s="6">
        <v>34270</v>
      </c>
      <c r="M182" s="6">
        <v>18744</v>
      </c>
      <c r="O182" s="6">
        <v>53014</v>
      </c>
      <c r="Q182" s="6">
        <v>138</v>
      </c>
      <c r="S182" s="6">
        <v>75</v>
      </c>
      <c r="U182" s="6">
        <v>213</v>
      </c>
      <c r="V182" s="6">
        <v>249</v>
      </c>
      <c r="W182">
        <v>268</v>
      </c>
      <c r="X182">
        <v>66622</v>
      </c>
      <c r="Y182" t="s">
        <v>238</v>
      </c>
      <c r="Z182" t="s">
        <v>70</v>
      </c>
      <c r="AA182" t="s">
        <v>243</v>
      </c>
      <c r="AB182" t="s">
        <v>244</v>
      </c>
      <c r="AC182" t="s">
        <v>243</v>
      </c>
      <c r="AD182">
        <v>268</v>
      </c>
      <c r="AE182">
        <v>0</v>
      </c>
      <c r="AF182">
        <v>218</v>
      </c>
      <c r="AG182">
        <v>168</v>
      </c>
      <c r="AH182">
        <v>0.81</v>
      </c>
      <c r="AI182">
        <v>0.63</v>
      </c>
      <c r="AJ182">
        <v>0</v>
      </c>
      <c r="AK182" t="s">
        <v>70</v>
      </c>
      <c r="AL182">
        <v>-76.986356000000001</v>
      </c>
      <c r="AM182">
        <v>38.895719</v>
      </c>
      <c r="AN182">
        <v>1</v>
      </c>
      <c r="AO182" t="s">
        <v>483</v>
      </c>
      <c r="AP182">
        <v>169</v>
      </c>
    </row>
    <row r="183" spans="1:42" x14ac:dyDescent="0.2">
      <c r="A183" t="s">
        <v>484</v>
      </c>
      <c r="B183" t="s">
        <v>236</v>
      </c>
      <c r="C183" t="s">
        <v>237</v>
      </c>
      <c r="D183" t="s">
        <v>70</v>
      </c>
      <c r="E183" t="s">
        <v>70</v>
      </c>
      <c r="F183">
        <v>6</v>
      </c>
      <c r="G183" s="6">
        <v>756800</v>
      </c>
      <c r="H183" s="6" t="s">
        <v>70</v>
      </c>
      <c r="I183" s="6">
        <v>756800</v>
      </c>
      <c r="K183" s="6" t="s">
        <v>70</v>
      </c>
      <c r="M183" s="6">
        <v>0</v>
      </c>
      <c r="O183" s="6">
        <v>0</v>
      </c>
      <c r="Q183" s="6" t="s">
        <v>70</v>
      </c>
      <c r="S183" s="6">
        <v>0</v>
      </c>
      <c r="U183" s="6">
        <v>0</v>
      </c>
      <c r="V183" s="6" t="s">
        <v>70</v>
      </c>
      <c r="W183" t="s">
        <v>70</v>
      </c>
      <c r="X183" t="s">
        <v>70</v>
      </c>
      <c r="Y183" t="s">
        <v>238</v>
      </c>
      <c r="Z183" t="s">
        <v>70</v>
      </c>
      <c r="AA183" t="s">
        <v>237</v>
      </c>
      <c r="AB183" t="s">
        <v>70</v>
      </c>
      <c r="AC183" t="s">
        <v>239</v>
      </c>
      <c r="AD183" t="s">
        <v>70</v>
      </c>
      <c r="AE183" t="s">
        <v>70</v>
      </c>
      <c r="AF183" t="s">
        <v>70</v>
      </c>
      <c r="AG183" t="s">
        <v>70</v>
      </c>
      <c r="AH183" t="s">
        <v>70</v>
      </c>
      <c r="AI183" t="s">
        <v>70</v>
      </c>
      <c r="AJ183" t="s">
        <v>70</v>
      </c>
      <c r="AK183" t="s">
        <v>70</v>
      </c>
      <c r="AL183">
        <v>-76.983992000000001</v>
      </c>
      <c r="AM183">
        <v>38.899216000000003</v>
      </c>
      <c r="AN183">
        <v>0</v>
      </c>
      <c r="AO183" t="s">
        <v>485</v>
      </c>
      <c r="AP183" t="s">
        <v>70</v>
      </c>
    </row>
    <row r="184" spans="1:42" x14ac:dyDescent="0.2">
      <c r="A184" t="s">
        <v>220</v>
      </c>
      <c r="B184" t="s">
        <v>53</v>
      </c>
      <c r="C184" t="s">
        <v>60</v>
      </c>
      <c r="D184" t="s">
        <v>20</v>
      </c>
      <c r="E184" t="s">
        <v>217</v>
      </c>
      <c r="F184">
        <v>6</v>
      </c>
      <c r="G184" s="6">
        <v>22389213</v>
      </c>
      <c r="H184" s="6">
        <v>27450</v>
      </c>
      <c r="I184" s="6">
        <v>27815086</v>
      </c>
      <c r="K184" s="6">
        <v>64337</v>
      </c>
      <c r="M184" s="6">
        <v>79</v>
      </c>
      <c r="O184" s="6">
        <v>79928</v>
      </c>
      <c r="Q184" s="6">
        <v>267</v>
      </c>
      <c r="S184" s="6">
        <v>0</v>
      </c>
      <c r="U184" s="6">
        <v>332</v>
      </c>
      <c r="V184" s="6">
        <v>302</v>
      </c>
      <c r="W184">
        <v>348</v>
      </c>
      <c r="X184">
        <v>83792</v>
      </c>
      <c r="Y184" t="s">
        <v>69</v>
      </c>
      <c r="Z184">
        <v>2015</v>
      </c>
      <c r="AA184" t="s">
        <v>55</v>
      </c>
      <c r="AB184">
        <v>2016</v>
      </c>
      <c r="AC184" t="s">
        <v>55</v>
      </c>
      <c r="AD184">
        <v>277</v>
      </c>
      <c r="AE184">
        <v>5</v>
      </c>
      <c r="AF184">
        <v>165</v>
      </c>
      <c r="AG184">
        <v>30</v>
      </c>
      <c r="AH184">
        <v>0.6</v>
      </c>
      <c r="AI184">
        <v>0.11</v>
      </c>
      <c r="AJ184">
        <v>0.02</v>
      </c>
      <c r="AK184" t="s">
        <v>57</v>
      </c>
      <c r="AL184">
        <v>-76.984559000000004</v>
      </c>
      <c r="AM184">
        <v>38.884501</v>
      </c>
      <c r="AN184">
        <v>1</v>
      </c>
      <c r="AO184" t="s">
        <v>221</v>
      </c>
      <c r="AP184">
        <v>295</v>
      </c>
    </row>
    <row r="185" spans="1:42" x14ac:dyDescent="0.2">
      <c r="A185" t="s">
        <v>222</v>
      </c>
      <c r="B185" t="s">
        <v>53</v>
      </c>
      <c r="C185" t="s">
        <v>60</v>
      </c>
      <c r="D185" t="s">
        <v>20</v>
      </c>
      <c r="E185" t="s">
        <v>210</v>
      </c>
      <c r="F185">
        <v>6</v>
      </c>
      <c r="G185" s="6">
        <v>7028816</v>
      </c>
      <c r="H185" s="6">
        <v>0</v>
      </c>
      <c r="I185" s="6">
        <v>7099258</v>
      </c>
      <c r="K185" s="6">
        <v>30828</v>
      </c>
      <c r="M185" s="6">
        <v>0</v>
      </c>
      <c r="O185" s="6">
        <v>31137</v>
      </c>
      <c r="Q185" s="6">
        <v>186</v>
      </c>
      <c r="S185" s="6">
        <v>0</v>
      </c>
      <c r="U185" s="6">
        <v>188</v>
      </c>
      <c r="V185" s="6">
        <v>167</v>
      </c>
      <c r="W185">
        <v>228</v>
      </c>
      <c r="X185">
        <v>37800</v>
      </c>
      <c r="Y185" t="s">
        <v>62</v>
      </c>
      <c r="Z185">
        <v>2013</v>
      </c>
      <c r="AA185" t="s">
        <v>56</v>
      </c>
      <c r="AC185" t="s">
        <v>62</v>
      </c>
      <c r="AD185">
        <v>227</v>
      </c>
      <c r="AE185">
        <v>4</v>
      </c>
      <c r="AF185">
        <v>16</v>
      </c>
      <c r="AG185">
        <v>10</v>
      </c>
      <c r="AH185">
        <v>7.0000000000000007E-2</v>
      </c>
      <c r="AI185">
        <v>0.04</v>
      </c>
      <c r="AJ185">
        <v>0.02</v>
      </c>
      <c r="AK185" t="s">
        <v>63</v>
      </c>
      <c r="AL185">
        <v>-76.999874800000001</v>
      </c>
      <c r="AM185">
        <v>38.892804300000002</v>
      </c>
      <c r="AN185">
        <v>1</v>
      </c>
      <c r="AO185" t="s">
        <v>223</v>
      </c>
      <c r="AP185">
        <v>301</v>
      </c>
    </row>
    <row r="186" spans="1:42" x14ac:dyDescent="0.2">
      <c r="A186" t="s">
        <v>493</v>
      </c>
      <c r="B186" t="s">
        <v>53</v>
      </c>
      <c r="C186" t="s">
        <v>237</v>
      </c>
      <c r="D186" t="s">
        <v>70</v>
      </c>
      <c r="E186" t="s">
        <v>70</v>
      </c>
      <c r="F186">
        <v>6</v>
      </c>
      <c r="G186" s="6">
        <v>1446215</v>
      </c>
      <c r="H186" s="6">
        <v>0</v>
      </c>
      <c r="I186" s="6">
        <v>1446215</v>
      </c>
      <c r="K186" s="6" t="s">
        <v>70</v>
      </c>
      <c r="M186" s="6">
        <v>0</v>
      </c>
      <c r="O186" s="6" t="s">
        <v>70</v>
      </c>
      <c r="Q186" s="6">
        <v>10</v>
      </c>
      <c r="S186" s="6">
        <v>0</v>
      </c>
      <c r="U186" s="6">
        <v>10</v>
      </c>
      <c r="V186" s="6" t="s">
        <v>70</v>
      </c>
      <c r="W186" t="s">
        <v>70</v>
      </c>
      <c r="X186">
        <v>143700</v>
      </c>
      <c r="Y186" t="s">
        <v>69</v>
      </c>
      <c r="Z186" t="s">
        <v>70</v>
      </c>
      <c r="AA186" t="s">
        <v>237</v>
      </c>
      <c r="AB186" t="s">
        <v>495</v>
      </c>
      <c r="AC186" t="s">
        <v>239</v>
      </c>
      <c r="AD186" t="s">
        <v>70</v>
      </c>
      <c r="AE186" t="s">
        <v>70</v>
      </c>
      <c r="AF186" t="s">
        <v>70</v>
      </c>
      <c r="AG186" t="s">
        <v>70</v>
      </c>
      <c r="AH186" t="s">
        <v>70</v>
      </c>
      <c r="AI186" t="s">
        <v>70</v>
      </c>
      <c r="AJ186" t="s">
        <v>70</v>
      </c>
      <c r="AK186" t="s">
        <v>70</v>
      </c>
      <c r="AL186">
        <v>-77.012175299999996</v>
      </c>
      <c r="AM186">
        <v>38.902523700000003</v>
      </c>
      <c r="AN186">
        <v>0</v>
      </c>
      <c r="AO186" t="s">
        <v>494</v>
      </c>
      <c r="AP186" t="s">
        <v>70</v>
      </c>
    </row>
    <row r="187" spans="1:42" x14ac:dyDescent="0.2">
      <c r="A187" t="s">
        <v>498</v>
      </c>
      <c r="B187" t="s">
        <v>236</v>
      </c>
      <c r="C187" t="s">
        <v>119</v>
      </c>
      <c r="D187" t="s">
        <v>70</v>
      </c>
      <c r="E187" t="s">
        <v>70</v>
      </c>
      <c r="F187">
        <v>6</v>
      </c>
      <c r="G187" s="6">
        <v>2883960</v>
      </c>
      <c r="H187" s="6">
        <v>5716920</v>
      </c>
      <c r="I187" s="6">
        <v>8600880</v>
      </c>
      <c r="K187" s="6">
        <v>7210</v>
      </c>
      <c r="M187" s="6">
        <v>14292</v>
      </c>
      <c r="O187" s="6">
        <v>21502</v>
      </c>
      <c r="Q187" s="6">
        <v>103</v>
      </c>
      <c r="S187" s="6">
        <v>204</v>
      </c>
      <c r="U187" s="6">
        <v>307</v>
      </c>
      <c r="V187" s="6">
        <v>92</v>
      </c>
      <c r="W187">
        <v>400</v>
      </c>
      <c r="X187">
        <v>28000</v>
      </c>
      <c r="Y187" t="s">
        <v>238</v>
      </c>
      <c r="Z187" t="s">
        <v>70</v>
      </c>
      <c r="AA187" t="s">
        <v>243</v>
      </c>
      <c r="AB187" t="s">
        <v>244</v>
      </c>
      <c r="AC187" t="s">
        <v>243</v>
      </c>
      <c r="AD187">
        <v>305</v>
      </c>
      <c r="AE187">
        <v>1</v>
      </c>
      <c r="AF187">
        <v>225</v>
      </c>
      <c r="AG187">
        <v>58</v>
      </c>
      <c r="AH187">
        <v>0.74</v>
      </c>
      <c r="AI187">
        <v>0.19</v>
      </c>
      <c r="AJ187">
        <v>0</v>
      </c>
      <c r="AK187" t="s">
        <v>70</v>
      </c>
      <c r="AL187">
        <v>-76.995574000000005</v>
      </c>
      <c r="AM187">
        <v>38.877003000000002</v>
      </c>
      <c r="AN187">
        <v>1</v>
      </c>
      <c r="AO187" t="s">
        <v>499</v>
      </c>
      <c r="AP187">
        <v>3067</v>
      </c>
    </row>
    <row r="188" spans="1:42" x14ac:dyDescent="0.2">
      <c r="A188" t="s">
        <v>512</v>
      </c>
      <c r="B188" t="s">
        <v>236</v>
      </c>
      <c r="C188" t="s">
        <v>237</v>
      </c>
      <c r="D188" t="s">
        <v>70</v>
      </c>
      <c r="E188" t="s">
        <v>70</v>
      </c>
      <c r="F188">
        <v>6</v>
      </c>
      <c r="G188" s="6">
        <v>1912721</v>
      </c>
      <c r="H188" s="6" t="s">
        <v>70</v>
      </c>
      <c r="I188" s="6">
        <v>1912721</v>
      </c>
      <c r="K188" s="6" t="s">
        <v>70</v>
      </c>
      <c r="M188" s="6">
        <v>0</v>
      </c>
      <c r="O188" s="6" t="s">
        <v>70</v>
      </c>
      <c r="Q188" s="6">
        <v>29</v>
      </c>
      <c r="S188" s="6">
        <v>0</v>
      </c>
      <c r="U188" s="6">
        <v>29</v>
      </c>
      <c r="V188" s="6" t="s">
        <v>70</v>
      </c>
      <c r="W188" t="s">
        <v>70</v>
      </c>
      <c r="X188">
        <v>66622</v>
      </c>
      <c r="Y188" t="s">
        <v>238</v>
      </c>
      <c r="Z188" t="s">
        <v>70</v>
      </c>
      <c r="AA188" t="s">
        <v>237</v>
      </c>
      <c r="AB188" t="s">
        <v>70</v>
      </c>
      <c r="AC188" t="s">
        <v>239</v>
      </c>
      <c r="AD188" t="s">
        <v>70</v>
      </c>
      <c r="AE188" t="s">
        <v>70</v>
      </c>
      <c r="AF188" t="s">
        <v>70</v>
      </c>
      <c r="AG188" t="s">
        <v>70</v>
      </c>
      <c r="AH188" t="s">
        <v>70</v>
      </c>
      <c r="AI188" t="s">
        <v>70</v>
      </c>
      <c r="AJ188" t="s">
        <v>70</v>
      </c>
      <c r="AK188" t="s">
        <v>70</v>
      </c>
      <c r="AL188">
        <v>-76.986356000000001</v>
      </c>
      <c r="AM188">
        <v>38.895719</v>
      </c>
      <c r="AN188">
        <v>0</v>
      </c>
      <c r="AO188" t="s">
        <v>513</v>
      </c>
      <c r="AP188" t="s">
        <v>70</v>
      </c>
    </row>
    <row r="189" spans="1:42" x14ac:dyDescent="0.2">
      <c r="A189" t="s">
        <v>159</v>
      </c>
      <c r="B189" t="s">
        <v>53</v>
      </c>
      <c r="C189" t="s">
        <v>60</v>
      </c>
      <c r="D189" t="s">
        <v>24</v>
      </c>
      <c r="E189" t="s">
        <v>70</v>
      </c>
      <c r="F189">
        <v>6</v>
      </c>
      <c r="G189" s="6">
        <v>1365487</v>
      </c>
      <c r="H189" s="6">
        <v>12028931</v>
      </c>
      <c r="I189" s="6">
        <v>16383000</v>
      </c>
      <c r="K189" s="6">
        <v>3034</v>
      </c>
      <c r="M189" s="6">
        <v>26731</v>
      </c>
      <c r="O189" s="6">
        <v>36407</v>
      </c>
      <c r="Q189" s="6">
        <v>23</v>
      </c>
      <c r="S189" s="6">
        <v>203</v>
      </c>
      <c r="U189" s="6">
        <v>277</v>
      </c>
      <c r="V189" s="6">
        <v>470</v>
      </c>
      <c r="W189">
        <v>450</v>
      </c>
      <c r="X189">
        <v>59200</v>
      </c>
      <c r="Y189" t="s">
        <v>62</v>
      </c>
      <c r="Z189">
        <v>2005</v>
      </c>
      <c r="AA189" t="s">
        <v>55</v>
      </c>
      <c r="AB189">
        <v>2019</v>
      </c>
      <c r="AC189" t="s">
        <v>55</v>
      </c>
      <c r="AD189">
        <v>126</v>
      </c>
      <c r="AE189">
        <v>1</v>
      </c>
      <c r="AF189">
        <v>70</v>
      </c>
      <c r="AG189">
        <v>37</v>
      </c>
      <c r="AH189">
        <v>0.56000000000000005</v>
      </c>
      <c r="AI189">
        <v>0.28999999999999998</v>
      </c>
      <c r="AJ189">
        <v>0.01</v>
      </c>
      <c r="AK189" t="s">
        <v>63</v>
      </c>
      <c r="AL189">
        <v>-76.993180800000005</v>
      </c>
      <c r="AM189">
        <v>38.897636499999997</v>
      </c>
      <c r="AN189">
        <v>1</v>
      </c>
      <c r="AO189" t="s">
        <v>160</v>
      </c>
      <c r="AP189">
        <v>175</v>
      </c>
    </row>
    <row r="190" spans="1:42" x14ac:dyDescent="0.2">
      <c r="A190" t="s">
        <v>140</v>
      </c>
      <c r="B190" t="s">
        <v>53</v>
      </c>
      <c r="C190" t="s">
        <v>60</v>
      </c>
      <c r="D190" t="s">
        <v>17</v>
      </c>
      <c r="E190" t="s">
        <v>122</v>
      </c>
      <c r="F190">
        <v>6</v>
      </c>
      <c r="G190" s="6">
        <v>4298925</v>
      </c>
      <c r="H190" s="6">
        <v>0</v>
      </c>
      <c r="I190" s="6">
        <v>4302057</v>
      </c>
      <c r="K190" s="6">
        <v>13227</v>
      </c>
      <c r="M190" s="6">
        <v>0</v>
      </c>
      <c r="O190" s="6">
        <v>13237</v>
      </c>
      <c r="Q190" s="6">
        <v>66</v>
      </c>
      <c r="S190" s="6">
        <v>0</v>
      </c>
      <c r="U190" s="6">
        <v>66</v>
      </c>
      <c r="V190" s="6">
        <v>220</v>
      </c>
      <c r="W190">
        <v>325</v>
      </c>
      <c r="X190">
        <v>65000</v>
      </c>
      <c r="Y190" t="s">
        <v>62</v>
      </c>
      <c r="Z190">
        <v>2011</v>
      </c>
      <c r="AA190" t="s">
        <v>56</v>
      </c>
      <c r="AC190" t="s">
        <v>62</v>
      </c>
      <c r="AD190">
        <v>295</v>
      </c>
      <c r="AE190">
        <v>125</v>
      </c>
      <c r="AF190">
        <v>148</v>
      </c>
      <c r="AG190">
        <v>32</v>
      </c>
      <c r="AH190">
        <v>0.5</v>
      </c>
      <c r="AI190">
        <v>0.11</v>
      </c>
      <c r="AJ190">
        <v>0.42</v>
      </c>
      <c r="AK190" t="s">
        <v>63</v>
      </c>
      <c r="AL190">
        <v>-77.025224800000004</v>
      </c>
      <c r="AM190">
        <v>38.910617299999998</v>
      </c>
      <c r="AN190">
        <v>1</v>
      </c>
      <c r="AO190" t="s">
        <v>141</v>
      </c>
      <c r="AP190">
        <v>309</v>
      </c>
    </row>
    <row r="191" spans="1:42" x14ac:dyDescent="0.2">
      <c r="A191" t="s">
        <v>521</v>
      </c>
      <c r="B191" t="s">
        <v>53</v>
      </c>
      <c r="C191" t="s">
        <v>237</v>
      </c>
      <c r="D191" t="s">
        <v>70</v>
      </c>
      <c r="E191" t="s">
        <v>70</v>
      </c>
      <c r="F191">
        <v>6</v>
      </c>
      <c r="G191" s="6">
        <v>10000</v>
      </c>
      <c r="H191" s="6">
        <v>0</v>
      </c>
      <c r="I191" s="6">
        <v>10000</v>
      </c>
      <c r="K191" s="6" t="s">
        <v>70</v>
      </c>
      <c r="M191" s="6">
        <v>0</v>
      </c>
      <c r="O191" s="6">
        <v>13</v>
      </c>
      <c r="Q191" s="6">
        <v>0</v>
      </c>
      <c r="S191" s="6">
        <v>0</v>
      </c>
      <c r="U191" s="6">
        <v>0</v>
      </c>
      <c r="V191" s="6" t="s">
        <v>70</v>
      </c>
      <c r="W191">
        <v>800</v>
      </c>
      <c r="X191">
        <v>230400</v>
      </c>
      <c r="Y191" t="s">
        <v>69</v>
      </c>
      <c r="Z191" t="s">
        <v>70</v>
      </c>
      <c r="AA191" t="s">
        <v>237</v>
      </c>
      <c r="AB191" t="s">
        <v>239</v>
      </c>
      <c r="AC191" t="s">
        <v>239</v>
      </c>
      <c r="AD191" t="s">
        <v>70</v>
      </c>
      <c r="AE191" t="s">
        <v>70</v>
      </c>
      <c r="AF191" t="s">
        <v>70</v>
      </c>
      <c r="AG191" t="s">
        <v>70</v>
      </c>
      <c r="AH191" t="s">
        <v>70</v>
      </c>
      <c r="AI191" t="s">
        <v>70</v>
      </c>
      <c r="AJ191" t="s">
        <v>70</v>
      </c>
      <c r="AK191" t="s">
        <v>70</v>
      </c>
      <c r="AL191">
        <v>-77.025191000000007</v>
      </c>
      <c r="AM191">
        <v>38.912021899999999</v>
      </c>
      <c r="AN191">
        <v>0</v>
      </c>
      <c r="AO191" t="s">
        <v>522</v>
      </c>
      <c r="AP191" t="s">
        <v>70</v>
      </c>
    </row>
    <row r="192" spans="1:42" x14ac:dyDescent="0.2">
      <c r="A192" t="s">
        <v>224</v>
      </c>
      <c r="B192" t="s">
        <v>53</v>
      </c>
      <c r="C192" t="s">
        <v>74</v>
      </c>
      <c r="D192" t="s">
        <v>20</v>
      </c>
      <c r="F192">
        <v>6</v>
      </c>
      <c r="G192" s="6">
        <v>44653267</v>
      </c>
      <c r="H192" s="6">
        <v>1190116</v>
      </c>
      <c r="I192" s="6">
        <v>47666762</v>
      </c>
      <c r="K192" s="6">
        <v>99229</v>
      </c>
      <c r="M192" s="6">
        <v>2645</v>
      </c>
      <c r="O192" s="6">
        <v>105926</v>
      </c>
      <c r="Q192" s="6">
        <v>387</v>
      </c>
      <c r="S192" s="6">
        <v>10</v>
      </c>
      <c r="U192" s="6">
        <v>414</v>
      </c>
      <c r="V192" s="6">
        <v>272</v>
      </c>
      <c r="W192">
        <v>450</v>
      </c>
      <c r="X192">
        <v>115242</v>
      </c>
      <c r="Y192" t="s">
        <v>55</v>
      </c>
      <c r="Z192">
        <v>2015</v>
      </c>
      <c r="AA192" t="s">
        <v>56</v>
      </c>
      <c r="AC192" t="s">
        <v>55</v>
      </c>
      <c r="AD192">
        <v>423</v>
      </c>
      <c r="AE192">
        <v>3</v>
      </c>
      <c r="AF192">
        <v>143</v>
      </c>
      <c r="AG192">
        <v>83</v>
      </c>
      <c r="AH192">
        <v>0.34</v>
      </c>
      <c r="AI192">
        <v>0.2</v>
      </c>
      <c r="AJ192">
        <v>0.01</v>
      </c>
      <c r="AK192" t="s">
        <v>57</v>
      </c>
      <c r="AL192">
        <v>-77.000060199999993</v>
      </c>
      <c r="AM192">
        <v>38.896565799999998</v>
      </c>
      <c r="AN192">
        <v>1</v>
      </c>
      <c r="AO192" t="s">
        <v>225</v>
      </c>
      <c r="AP192">
        <v>428</v>
      </c>
    </row>
    <row r="193" spans="1:42" x14ac:dyDescent="0.2">
      <c r="A193" t="s">
        <v>531</v>
      </c>
      <c r="B193" t="s">
        <v>236</v>
      </c>
      <c r="C193" t="s">
        <v>237</v>
      </c>
      <c r="D193" t="s">
        <v>70</v>
      </c>
      <c r="E193" t="s">
        <v>70</v>
      </c>
      <c r="F193">
        <v>6</v>
      </c>
      <c r="G193" s="6">
        <v>1143098</v>
      </c>
      <c r="H193" s="6" t="s">
        <v>70</v>
      </c>
      <c r="I193" s="6">
        <v>1143098</v>
      </c>
      <c r="K193" s="6" t="s">
        <v>70</v>
      </c>
      <c r="M193" s="6">
        <v>0</v>
      </c>
      <c r="O193" s="6">
        <v>0</v>
      </c>
      <c r="Q193" s="6" t="s">
        <v>70</v>
      </c>
      <c r="S193" s="6">
        <v>0</v>
      </c>
      <c r="U193" s="6">
        <v>0</v>
      </c>
      <c r="V193" s="6" t="s">
        <v>70</v>
      </c>
      <c r="W193" t="s">
        <v>70</v>
      </c>
      <c r="X193" t="s">
        <v>70</v>
      </c>
      <c r="Y193" t="s">
        <v>238</v>
      </c>
      <c r="Z193" t="s">
        <v>70</v>
      </c>
      <c r="AA193" t="s">
        <v>237</v>
      </c>
      <c r="AB193" t="s">
        <v>70</v>
      </c>
      <c r="AC193" t="s">
        <v>239</v>
      </c>
      <c r="AD193" t="s">
        <v>70</v>
      </c>
      <c r="AE193" t="s">
        <v>70</v>
      </c>
      <c r="AF193" t="s">
        <v>70</v>
      </c>
      <c r="AG193" t="s">
        <v>70</v>
      </c>
      <c r="AH193" t="s">
        <v>70</v>
      </c>
      <c r="AI193" t="s">
        <v>70</v>
      </c>
      <c r="AJ193" t="s">
        <v>70</v>
      </c>
      <c r="AK193" t="s">
        <v>70</v>
      </c>
      <c r="AL193">
        <v>-77.018168700000004</v>
      </c>
      <c r="AM193">
        <v>38.876707400000001</v>
      </c>
      <c r="AN193">
        <v>0</v>
      </c>
      <c r="AO193" t="s">
        <v>532</v>
      </c>
      <c r="AP193" t="s">
        <v>70</v>
      </c>
    </row>
    <row r="194" spans="1:42" x14ac:dyDescent="0.2">
      <c r="A194" t="s">
        <v>542</v>
      </c>
      <c r="B194" t="s">
        <v>236</v>
      </c>
      <c r="C194" t="s">
        <v>127</v>
      </c>
      <c r="D194" t="s">
        <v>70</v>
      </c>
      <c r="E194" t="s">
        <v>70</v>
      </c>
      <c r="F194">
        <v>6</v>
      </c>
      <c r="G194" s="6">
        <v>11461694</v>
      </c>
      <c r="H194" s="6">
        <v>9709392</v>
      </c>
      <c r="I194" s="6">
        <v>21171086</v>
      </c>
      <c r="K194" s="6">
        <v>30162</v>
      </c>
      <c r="M194" s="6">
        <v>25551</v>
      </c>
      <c r="O194" s="6">
        <v>55713</v>
      </c>
      <c r="Q194" s="6">
        <v>347</v>
      </c>
      <c r="S194" s="6">
        <v>294</v>
      </c>
      <c r="U194" s="6">
        <v>640</v>
      </c>
      <c r="V194" s="6">
        <v>98</v>
      </c>
      <c r="W194">
        <v>380</v>
      </c>
      <c r="X194">
        <v>33076</v>
      </c>
      <c r="Y194" t="s">
        <v>238</v>
      </c>
      <c r="Z194" t="s">
        <v>70</v>
      </c>
      <c r="AA194" t="s">
        <v>243</v>
      </c>
      <c r="AB194" t="s">
        <v>244</v>
      </c>
      <c r="AC194" t="s">
        <v>243</v>
      </c>
      <c r="AD194">
        <v>518</v>
      </c>
      <c r="AE194">
        <v>20</v>
      </c>
      <c r="AF194">
        <v>126</v>
      </c>
      <c r="AG194">
        <v>107</v>
      </c>
      <c r="AH194">
        <v>0.24</v>
      </c>
      <c r="AI194">
        <v>0.21</v>
      </c>
      <c r="AJ194">
        <v>0.04</v>
      </c>
      <c r="AK194" t="s">
        <v>70</v>
      </c>
      <c r="AL194">
        <v>-77.000183800000002</v>
      </c>
      <c r="AM194">
        <v>38.906735400000002</v>
      </c>
      <c r="AN194">
        <v>1</v>
      </c>
      <c r="AO194" t="s">
        <v>543</v>
      </c>
      <c r="AP194">
        <v>198</v>
      </c>
    </row>
    <row r="195" spans="1:42" x14ac:dyDescent="0.2">
      <c r="A195" t="s">
        <v>544</v>
      </c>
      <c r="B195" t="s">
        <v>236</v>
      </c>
      <c r="C195" t="s">
        <v>127</v>
      </c>
      <c r="D195" t="s">
        <v>70</v>
      </c>
      <c r="E195" t="s">
        <v>70</v>
      </c>
      <c r="F195">
        <v>6</v>
      </c>
      <c r="G195" s="6">
        <v>9249094</v>
      </c>
      <c r="H195" s="6">
        <v>9709392</v>
      </c>
      <c r="I195" s="6">
        <v>18958486</v>
      </c>
      <c r="K195" s="6">
        <v>64230</v>
      </c>
      <c r="M195" s="6">
        <v>67426</v>
      </c>
      <c r="O195" s="6">
        <v>131656</v>
      </c>
      <c r="Q195" s="6">
        <v>516</v>
      </c>
      <c r="S195" s="6">
        <v>542</v>
      </c>
      <c r="U195" s="6">
        <v>1057</v>
      </c>
      <c r="V195" s="6">
        <v>98</v>
      </c>
      <c r="W195">
        <v>144</v>
      </c>
      <c r="X195">
        <v>17929</v>
      </c>
      <c r="Y195" t="s">
        <v>238</v>
      </c>
      <c r="Z195" t="s">
        <v>70</v>
      </c>
      <c r="AA195" t="s">
        <v>243</v>
      </c>
      <c r="AB195" t="s">
        <v>244</v>
      </c>
      <c r="AC195" t="s">
        <v>243</v>
      </c>
      <c r="AD195">
        <v>518</v>
      </c>
      <c r="AE195">
        <v>20</v>
      </c>
      <c r="AF195">
        <v>126</v>
      </c>
      <c r="AG195">
        <v>107</v>
      </c>
      <c r="AH195">
        <v>0.24</v>
      </c>
      <c r="AI195">
        <v>0.21</v>
      </c>
      <c r="AJ195">
        <v>0.04</v>
      </c>
      <c r="AK195" t="s">
        <v>70</v>
      </c>
      <c r="AL195">
        <v>-77.000978000000003</v>
      </c>
      <c r="AM195">
        <v>38.906419999999997</v>
      </c>
      <c r="AN195">
        <v>1</v>
      </c>
      <c r="AO195" t="s">
        <v>545</v>
      </c>
      <c r="AP195">
        <v>198</v>
      </c>
    </row>
    <row r="196" spans="1:42" x14ac:dyDescent="0.2">
      <c r="A196" t="s">
        <v>228</v>
      </c>
      <c r="B196" t="s">
        <v>53</v>
      </c>
      <c r="C196" t="s">
        <v>60</v>
      </c>
      <c r="D196" t="s">
        <v>20</v>
      </c>
      <c r="E196" t="s">
        <v>197</v>
      </c>
      <c r="F196">
        <v>6</v>
      </c>
      <c r="G196" s="6">
        <v>3750929</v>
      </c>
      <c r="H196" s="6">
        <v>0</v>
      </c>
      <c r="I196" s="6">
        <v>3750929</v>
      </c>
      <c r="K196" s="6">
        <v>6651</v>
      </c>
      <c r="M196" s="6">
        <v>0</v>
      </c>
      <c r="O196" s="6">
        <v>6651</v>
      </c>
      <c r="Q196" s="6">
        <v>54</v>
      </c>
      <c r="S196" s="6">
        <v>0</v>
      </c>
      <c r="U196" s="6">
        <v>54</v>
      </c>
      <c r="V196" s="6">
        <v>133</v>
      </c>
      <c r="W196">
        <v>564</v>
      </c>
      <c r="X196">
        <v>69600</v>
      </c>
      <c r="Y196" t="s">
        <v>62</v>
      </c>
      <c r="Z196">
        <v>2010</v>
      </c>
      <c r="AA196" t="s">
        <v>56</v>
      </c>
      <c r="AC196" t="s">
        <v>62</v>
      </c>
      <c r="AD196">
        <v>522</v>
      </c>
      <c r="AE196">
        <v>9</v>
      </c>
      <c r="AF196">
        <v>239</v>
      </c>
      <c r="AG196">
        <v>74</v>
      </c>
      <c r="AH196">
        <v>0.46</v>
      </c>
      <c r="AI196">
        <v>0.14000000000000001</v>
      </c>
      <c r="AJ196">
        <v>0.02</v>
      </c>
      <c r="AK196" t="s">
        <v>63</v>
      </c>
      <c r="AL196">
        <v>-76.992296499999995</v>
      </c>
      <c r="AM196">
        <v>38.8810182</v>
      </c>
      <c r="AN196">
        <v>1</v>
      </c>
      <c r="AO196" t="s">
        <v>229</v>
      </c>
      <c r="AP196">
        <v>330</v>
      </c>
    </row>
    <row r="197" spans="1:42" x14ac:dyDescent="0.2">
      <c r="A197" t="s">
        <v>230</v>
      </c>
      <c r="B197" t="s">
        <v>53</v>
      </c>
      <c r="C197" t="s">
        <v>60</v>
      </c>
      <c r="D197" t="s">
        <v>20</v>
      </c>
      <c r="E197" t="s">
        <v>197</v>
      </c>
      <c r="F197">
        <v>6</v>
      </c>
      <c r="G197" s="6">
        <v>10556642</v>
      </c>
      <c r="H197" s="6">
        <v>17995000</v>
      </c>
      <c r="I197" s="6">
        <v>32448396</v>
      </c>
      <c r="K197" s="6">
        <v>31419</v>
      </c>
      <c r="M197" s="6">
        <v>53557</v>
      </c>
      <c r="O197" s="6">
        <v>96573</v>
      </c>
      <c r="Q197" s="6">
        <v>214</v>
      </c>
      <c r="S197" s="6">
        <v>364</v>
      </c>
      <c r="U197" s="6">
        <v>657</v>
      </c>
      <c r="V197" s="6" t="s">
        <v>70</v>
      </c>
      <c r="W197">
        <v>336</v>
      </c>
      <c r="X197">
        <v>49400</v>
      </c>
      <c r="Y197" t="s">
        <v>69</v>
      </c>
      <c r="Z197">
        <v>2015</v>
      </c>
      <c r="AA197" t="s">
        <v>55</v>
      </c>
      <c r="AB197">
        <v>2016</v>
      </c>
      <c r="AC197" t="s">
        <v>55</v>
      </c>
      <c r="AD197" t="s">
        <v>70</v>
      </c>
      <c r="AE197" t="s">
        <v>70</v>
      </c>
      <c r="AF197" t="s">
        <v>70</v>
      </c>
      <c r="AG197" t="s">
        <v>70</v>
      </c>
      <c r="AH197" t="s">
        <v>70</v>
      </c>
      <c r="AI197" t="s">
        <v>70</v>
      </c>
      <c r="AJ197" t="s">
        <v>70</v>
      </c>
      <c r="AK197" t="s">
        <v>57</v>
      </c>
      <c r="AL197">
        <v>-76.999143000000004</v>
      </c>
      <c r="AM197">
        <v>38.876747600000002</v>
      </c>
      <c r="AN197">
        <v>1</v>
      </c>
      <c r="AO197" t="s">
        <v>231</v>
      </c>
      <c r="AP197" t="s">
        <v>70</v>
      </c>
    </row>
    <row r="198" spans="1:42" x14ac:dyDescent="0.2">
      <c r="A198" t="s">
        <v>191</v>
      </c>
      <c r="B198" t="s">
        <v>53</v>
      </c>
      <c r="C198" t="s">
        <v>127</v>
      </c>
      <c r="D198" t="s">
        <v>19</v>
      </c>
      <c r="F198">
        <v>6</v>
      </c>
      <c r="G198" s="6">
        <v>40442253</v>
      </c>
      <c r="H198" s="6">
        <v>0</v>
      </c>
      <c r="I198" s="6">
        <v>40442253</v>
      </c>
      <c r="K198" s="6">
        <v>57775</v>
      </c>
      <c r="M198" s="6">
        <v>0</v>
      </c>
      <c r="O198" s="6">
        <v>57775</v>
      </c>
      <c r="Q198" s="6">
        <v>426</v>
      </c>
      <c r="S198" s="6">
        <v>0</v>
      </c>
      <c r="U198" s="6">
        <v>426</v>
      </c>
      <c r="V198" s="6">
        <v>204</v>
      </c>
      <c r="W198">
        <v>700</v>
      </c>
      <c r="X198">
        <v>95000</v>
      </c>
      <c r="Y198" t="s">
        <v>83</v>
      </c>
      <c r="Z198">
        <v>2009</v>
      </c>
      <c r="AA198" t="s">
        <v>56</v>
      </c>
      <c r="AC198" t="s">
        <v>55</v>
      </c>
      <c r="AD198">
        <v>465</v>
      </c>
      <c r="AE198">
        <v>8</v>
      </c>
      <c r="AF198">
        <v>348</v>
      </c>
      <c r="AG198">
        <v>124</v>
      </c>
      <c r="AH198">
        <v>0.75</v>
      </c>
      <c r="AI198">
        <v>0.27</v>
      </c>
      <c r="AJ198">
        <v>0.02</v>
      </c>
      <c r="AK198" t="s">
        <v>57</v>
      </c>
      <c r="AL198">
        <v>-77.014025599999997</v>
      </c>
      <c r="AM198">
        <v>38.904518500000002</v>
      </c>
      <c r="AN198">
        <v>1</v>
      </c>
      <c r="AO198" t="s">
        <v>192</v>
      </c>
      <c r="AP198">
        <v>332</v>
      </c>
    </row>
    <row r="199" spans="1:42" x14ac:dyDescent="0.2">
      <c r="A199" t="s">
        <v>549</v>
      </c>
      <c r="B199" t="s">
        <v>236</v>
      </c>
      <c r="C199" t="s">
        <v>237</v>
      </c>
      <c r="D199" t="s">
        <v>70</v>
      </c>
      <c r="E199" t="s">
        <v>70</v>
      </c>
      <c r="F199">
        <v>6</v>
      </c>
      <c r="G199" s="6">
        <v>1086613</v>
      </c>
      <c r="H199" s="6" t="s">
        <v>70</v>
      </c>
      <c r="I199" s="6">
        <v>1086613</v>
      </c>
      <c r="K199" s="6" t="s">
        <v>70</v>
      </c>
      <c r="M199" s="6">
        <v>0</v>
      </c>
      <c r="O199" s="6" t="s">
        <v>70</v>
      </c>
      <c r="Q199" s="6">
        <v>39</v>
      </c>
      <c r="S199" s="6">
        <v>0</v>
      </c>
      <c r="U199" s="6">
        <v>39</v>
      </c>
      <c r="V199" s="6" t="s">
        <v>70</v>
      </c>
      <c r="W199" t="s">
        <v>70</v>
      </c>
      <c r="X199">
        <v>28000</v>
      </c>
      <c r="Y199" t="s">
        <v>238</v>
      </c>
      <c r="Z199" t="s">
        <v>70</v>
      </c>
      <c r="AA199" t="s">
        <v>237</v>
      </c>
      <c r="AB199" t="s">
        <v>70</v>
      </c>
      <c r="AC199" t="s">
        <v>239</v>
      </c>
      <c r="AD199" t="s">
        <v>70</v>
      </c>
      <c r="AE199" t="s">
        <v>70</v>
      </c>
      <c r="AF199" t="s">
        <v>70</v>
      </c>
      <c r="AG199" t="s">
        <v>70</v>
      </c>
      <c r="AH199" t="s">
        <v>70</v>
      </c>
      <c r="AI199" t="s">
        <v>70</v>
      </c>
      <c r="AJ199" t="s">
        <v>70</v>
      </c>
      <c r="AK199" t="s">
        <v>70</v>
      </c>
      <c r="AL199">
        <v>-76.995574000000005</v>
      </c>
      <c r="AM199">
        <v>38.877003000000002</v>
      </c>
      <c r="AN199">
        <v>0</v>
      </c>
      <c r="AO199" t="s">
        <v>499</v>
      </c>
      <c r="AP199" t="s">
        <v>70</v>
      </c>
    </row>
    <row r="200" spans="1:42" x14ac:dyDescent="0.2">
      <c r="A200" t="s">
        <v>232</v>
      </c>
      <c r="B200" t="s">
        <v>53</v>
      </c>
      <c r="C200" t="s">
        <v>60</v>
      </c>
      <c r="D200" t="s">
        <v>20</v>
      </c>
      <c r="E200" t="s">
        <v>210</v>
      </c>
      <c r="F200">
        <v>6</v>
      </c>
      <c r="G200" s="6">
        <v>2675972</v>
      </c>
      <c r="H200" s="6">
        <v>30313978</v>
      </c>
      <c r="I200" s="6">
        <v>39400200</v>
      </c>
      <c r="K200" s="6">
        <v>4559</v>
      </c>
      <c r="M200" s="6">
        <v>51642</v>
      </c>
      <c r="O200" s="6">
        <v>67121</v>
      </c>
      <c r="Q200" s="6">
        <v>39</v>
      </c>
      <c r="S200" s="6">
        <v>437</v>
      </c>
      <c r="U200" s="6">
        <v>569</v>
      </c>
      <c r="V200" s="6">
        <v>139</v>
      </c>
      <c r="W200">
        <v>587</v>
      </c>
      <c r="X200">
        <v>69296</v>
      </c>
      <c r="Y200" t="s">
        <v>69</v>
      </c>
      <c r="Z200">
        <v>2015</v>
      </c>
      <c r="AA200" t="s">
        <v>55</v>
      </c>
      <c r="AB200">
        <v>2017</v>
      </c>
      <c r="AC200" t="s">
        <v>55</v>
      </c>
      <c r="AD200">
        <v>500</v>
      </c>
      <c r="AE200">
        <v>4</v>
      </c>
      <c r="AF200">
        <v>98</v>
      </c>
      <c r="AG200">
        <v>45</v>
      </c>
      <c r="AH200">
        <v>0.2</v>
      </c>
      <c r="AI200">
        <v>0.09</v>
      </c>
      <c r="AJ200">
        <v>0.01</v>
      </c>
      <c r="AK200" t="s">
        <v>71</v>
      </c>
      <c r="AL200">
        <v>-76.989800399999993</v>
      </c>
      <c r="AM200">
        <v>38.883482299999997</v>
      </c>
      <c r="AN200">
        <v>1</v>
      </c>
      <c r="AO200" t="s">
        <v>233</v>
      </c>
      <c r="AP200">
        <v>333</v>
      </c>
    </row>
    <row r="201" spans="1:42" x14ac:dyDescent="0.2">
      <c r="G201" s="12">
        <f>SUM(G163:G200)</f>
        <v>361072429</v>
      </c>
      <c r="H201" s="12">
        <f t="shared" ref="H201:U201" si="5">SUM(H163:H200)</f>
        <v>237219124</v>
      </c>
      <c r="I201" s="12">
        <f t="shared" si="5"/>
        <v>624530443</v>
      </c>
      <c r="J201" s="12"/>
      <c r="K201" s="12">
        <f t="shared" si="5"/>
        <v>761215</v>
      </c>
      <c r="L201" s="12"/>
      <c r="M201" s="12">
        <f>SUM(M163:M200)</f>
        <v>558609</v>
      </c>
      <c r="N201" s="12"/>
      <c r="O201" s="12">
        <f>SUM(O163:O200)</f>
        <v>1382986</v>
      </c>
      <c r="P201" s="12"/>
      <c r="Q201" s="12">
        <f>SUM(Q163:Q200)</f>
        <v>5417</v>
      </c>
      <c r="R201" s="12"/>
      <c r="S201" s="12">
        <f>SUM(S163:S200)</f>
        <v>4557</v>
      </c>
      <c r="T201" s="12"/>
      <c r="U201" s="12">
        <f t="shared" si="5"/>
        <v>10367</v>
      </c>
      <c r="V201" s="12">
        <f>SUM(V163:V200)</f>
        <v>5108</v>
      </c>
    </row>
    <row r="203" spans="1:42" x14ac:dyDescent="0.2">
      <c r="A203" t="s">
        <v>612</v>
      </c>
      <c r="B203" t="s">
        <v>53</v>
      </c>
      <c r="C203" t="s">
        <v>60</v>
      </c>
      <c r="D203" t="s">
        <v>23</v>
      </c>
      <c r="E203" t="s">
        <v>614</v>
      </c>
      <c r="F203">
        <v>7</v>
      </c>
      <c r="G203" s="6">
        <v>8916</v>
      </c>
      <c r="H203" s="6">
        <v>12115000</v>
      </c>
      <c r="I203" s="6">
        <v>14515000</v>
      </c>
      <c r="K203" s="6">
        <v>20</v>
      </c>
      <c r="M203" s="6">
        <v>27410</v>
      </c>
      <c r="O203" s="6">
        <v>32839</v>
      </c>
      <c r="Q203" s="6">
        <v>0</v>
      </c>
      <c r="S203" s="6">
        <v>212</v>
      </c>
      <c r="U203" s="6">
        <v>254</v>
      </c>
      <c r="V203" s="6">
        <v>218</v>
      </c>
      <c r="W203">
        <v>442</v>
      </c>
      <c r="X203">
        <v>57100</v>
      </c>
      <c r="Y203" t="s">
        <v>69</v>
      </c>
      <c r="Z203" t="s">
        <v>70</v>
      </c>
      <c r="AA203" t="s">
        <v>62</v>
      </c>
      <c r="AB203">
        <v>2019</v>
      </c>
      <c r="AC203" t="s">
        <v>62</v>
      </c>
      <c r="AD203">
        <v>262</v>
      </c>
      <c r="AE203">
        <v>1</v>
      </c>
      <c r="AF203">
        <v>214</v>
      </c>
      <c r="AG203">
        <v>42</v>
      </c>
      <c r="AH203">
        <v>0.82</v>
      </c>
      <c r="AI203">
        <v>0.16</v>
      </c>
      <c r="AJ203">
        <v>0</v>
      </c>
      <c r="AK203" t="s">
        <v>71</v>
      </c>
      <c r="AL203">
        <v>-76.933354699999995</v>
      </c>
      <c r="AM203">
        <v>38.897008100000001</v>
      </c>
      <c r="AN203">
        <v>1</v>
      </c>
      <c r="AO203" t="s">
        <v>613</v>
      </c>
      <c r="AP203">
        <v>202</v>
      </c>
    </row>
    <row r="204" spans="1:42" x14ac:dyDescent="0.2">
      <c r="A204" t="s">
        <v>255</v>
      </c>
      <c r="B204" t="s">
        <v>236</v>
      </c>
      <c r="C204" t="s">
        <v>60</v>
      </c>
      <c r="D204" t="s">
        <v>70</v>
      </c>
      <c r="E204" t="s">
        <v>70</v>
      </c>
      <c r="F204">
        <v>7</v>
      </c>
      <c r="G204" s="6">
        <v>2327592</v>
      </c>
      <c r="H204" s="6">
        <v>3017784</v>
      </c>
      <c r="I204" s="6">
        <v>5345376</v>
      </c>
      <c r="K204" s="6">
        <v>13225</v>
      </c>
      <c r="M204" s="6">
        <v>17147</v>
      </c>
      <c r="O204" s="6">
        <v>30371</v>
      </c>
      <c r="Q204" s="6">
        <v>147</v>
      </c>
      <c r="S204" s="6">
        <v>190</v>
      </c>
      <c r="U204" s="6">
        <v>337</v>
      </c>
      <c r="V204" s="6">
        <v>99</v>
      </c>
      <c r="W204">
        <v>176</v>
      </c>
      <c r="X204">
        <v>15866</v>
      </c>
      <c r="Y204" t="s">
        <v>238</v>
      </c>
      <c r="Z204" t="s">
        <v>70</v>
      </c>
      <c r="AA204" t="s">
        <v>243</v>
      </c>
      <c r="AB204" t="s">
        <v>244</v>
      </c>
      <c r="AC204" t="s">
        <v>243</v>
      </c>
      <c r="AD204">
        <v>161</v>
      </c>
      <c r="AE204">
        <v>3</v>
      </c>
      <c r="AF204">
        <v>80</v>
      </c>
      <c r="AG204">
        <v>4</v>
      </c>
      <c r="AH204">
        <v>0.5</v>
      </c>
      <c r="AI204">
        <v>0.02</v>
      </c>
      <c r="AJ204">
        <v>0.02</v>
      </c>
      <c r="AK204" t="s">
        <v>70</v>
      </c>
      <c r="AL204">
        <v>-76.975066400000003</v>
      </c>
      <c r="AM204">
        <v>38.8939588</v>
      </c>
      <c r="AN204">
        <v>1</v>
      </c>
      <c r="AO204" t="s">
        <v>256</v>
      </c>
      <c r="AP204">
        <v>1137</v>
      </c>
    </row>
    <row r="205" spans="1:42" x14ac:dyDescent="0.2">
      <c r="A205" t="s">
        <v>267</v>
      </c>
      <c r="B205" t="s">
        <v>236</v>
      </c>
      <c r="C205" t="s">
        <v>237</v>
      </c>
      <c r="D205" t="s">
        <v>70</v>
      </c>
      <c r="E205" t="s">
        <v>70</v>
      </c>
      <c r="F205">
        <v>7</v>
      </c>
      <c r="G205" s="6">
        <v>21620200</v>
      </c>
      <c r="H205" s="6" t="s">
        <v>70</v>
      </c>
      <c r="I205" s="6">
        <v>21620200</v>
      </c>
      <c r="K205" s="6" t="s">
        <v>70</v>
      </c>
      <c r="M205" s="6">
        <v>0</v>
      </c>
      <c r="O205" s="6" t="s">
        <v>70</v>
      </c>
      <c r="Q205" s="6">
        <v>321</v>
      </c>
      <c r="S205" s="6">
        <v>0</v>
      </c>
      <c r="U205" s="6">
        <v>321</v>
      </c>
      <c r="V205" s="6" t="s">
        <v>70</v>
      </c>
      <c r="W205" t="s">
        <v>70</v>
      </c>
      <c r="X205">
        <v>67375</v>
      </c>
      <c r="Y205" t="s">
        <v>238</v>
      </c>
      <c r="Z205" t="s">
        <v>70</v>
      </c>
      <c r="AA205" t="s">
        <v>237</v>
      </c>
      <c r="AB205" t="s">
        <v>70</v>
      </c>
      <c r="AC205" t="s">
        <v>239</v>
      </c>
      <c r="AD205" t="s">
        <v>70</v>
      </c>
      <c r="AE205" t="s">
        <v>70</v>
      </c>
      <c r="AF205" t="s">
        <v>70</v>
      </c>
      <c r="AG205" t="s">
        <v>70</v>
      </c>
      <c r="AH205" t="s">
        <v>70</v>
      </c>
      <c r="AI205" t="s">
        <v>70</v>
      </c>
      <c r="AJ205" t="s">
        <v>70</v>
      </c>
      <c r="AK205" t="s">
        <v>70</v>
      </c>
      <c r="AL205">
        <v>-76.925881799999999</v>
      </c>
      <c r="AM205">
        <v>38.891741099999997</v>
      </c>
      <c r="AN205">
        <v>0</v>
      </c>
      <c r="AO205" t="s">
        <v>268</v>
      </c>
      <c r="AP205" t="s">
        <v>70</v>
      </c>
    </row>
    <row r="206" spans="1:42" x14ac:dyDescent="0.2">
      <c r="A206" t="s">
        <v>58</v>
      </c>
      <c r="B206" t="s">
        <v>53</v>
      </c>
      <c r="C206" t="s">
        <v>60</v>
      </c>
      <c r="D206" t="s">
        <v>15</v>
      </c>
      <c r="E206" t="s">
        <v>61</v>
      </c>
      <c r="F206">
        <v>7</v>
      </c>
      <c r="G206" s="6">
        <v>14813933</v>
      </c>
      <c r="H206" s="6">
        <v>-24188</v>
      </c>
      <c r="I206" s="6">
        <v>15123196</v>
      </c>
      <c r="K206" s="6">
        <v>34451</v>
      </c>
      <c r="M206" s="6">
        <v>-56</v>
      </c>
      <c r="O206" s="6">
        <v>35170</v>
      </c>
      <c r="Q206" s="6">
        <v>191</v>
      </c>
      <c r="S206" s="6">
        <v>0</v>
      </c>
      <c r="U206" s="6">
        <v>195</v>
      </c>
      <c r="V206" s="6">
        <v>177</v>
      </c>
      <c r="W206">
        <v>430</v>
      </c>
      <c r="X206">
        <v>77488</v>
      </c>
      <c r="Y206" t="s">
        <v>62</v>
      </c>
      <c r="Z206">
        <v>2013</v>
      </c>
      <c r="AA206" t="s">
        <v>56</v>
      </c>
      <c r="AC206" t="s">
        <v>62</v>
      </c>
      <c r="AD206">
        <v>438</v>
      </c>
      <c r="AE206">
        <v>1</v>
      </c>
      <c r="AF206">
        <v>243</v>
      </c>
      <c r="AG206">
        <v>79</v>
      </c>
      <c r="AH206">
        <v>0.55000000000000004</v>
      </c>
      <c r="AI206">
        <v>0.18</v>
      </c>
      <c r="AJ206">
        <v>0</v>
      </c>
      <c r="AK206" t="s">
        <v>63</v>
      </c>
      <c r="AL206">
        <v>-76.9556094</v>
      </c>
      <c r="AM206">
        <v>38.864607100000001</v>
      </c>
      <c r="AN206">
        <v>1</v>
      </c>
      <c r="AO206" t="s">
        <v>59</v>
      </c>
      <c r="AP206">
        <v>206</v>
      </c>
    </row>
    <row r="207" spans="1:42" x14ac:dyDescent="0.2">
      <c r="A207" t="s">
        <v>615</v>
      </c>
      <c r="B207" t="s">
        <v>53</v>
      </c>
      <c r="C207" t="s">
        <v>60</v>
      </c>
      <c r="D207" t="s">
        <v>23</v>
      </c>
      <c r="E207" t="s">
        <v>614</v>
      </c>
      <c r="F207">
        <v>7</v>
      </c>
      <c r="G207" s="6">
        <v>2991980</v>
      </c>
      <c r="H207" s="6">
        <v>0</v>
      </c>
      <c r="I207" s="6">
        <v>2996347</v>
      </c>
      <c r="K207" s="6">
        <v>7480</v>
      </c>
      <c r="M207" s="6">
        <v>0</v>
      </c>
      <c r="O207" s="6">
        <v>7491</v>
      </c>
      <c r="Q207" s="6">
        <v>31</v>
      </c>
      <c r="S207" s="6">
        <v>0</v>
      </c>
      <c r="U207" s="6">
        <v>32</v>
      </c>
      <c r="V207" s="6">
        <v>264</v>
      </c>
      <c r="W207">
        <v>400</v>
      </c>
      <c r="X207">
        <v>94992</v>
      </c>
      <c r="Y207" t="s">
        <v>62</v>
      </c>
      <c r="Z207">
        <v>2010</v>
      </c>
      <c r="AA207" t="s">
        <v>56</v>
      </c>
      <c r="AC207" t="s">
        <v>62</v>
      </c>
      <c r="AD207">
        <v>360</v>
      </c>
      <c r="AE207">
        <v>2</v>
      </c>
      <c r="AF207">
        <v>244</v>
      </c>
      <c r="AG207">
        <v>36</v>
      </c>
      <c r="AH207">
        <v>0.68</v>
      </c>
      <c r="AI207">
        <v>0.1</v>
      </c>
      <c r="AJ207">
        <v>0.01</v>
      </c>
      <c r="AK207" t="s">
        <v>63</v>
      </c>
      <c r="AL207">
        <v>-76.923952999999997</v>
      </c>
      <c r="AM207">
        <v>38.900450200000002</v>
      </c>
      <c r="AN207">
        <v>1</v>
      </c>
      <c r="AO207" t="s">
        <v>616</v>
      </c>
      <c r="AP207">
        <v>221</v>
      </c>
    </row>
    <row r="208" spans="1:42" x14ac:dyDescent="0.2">
      <c r="A208" t="s">
        <v>617</v>
      </c>
      <c r="B208" t="s">
        <v>53</v>
      </c>
      <c r="C208" t="s">
        <v>60</v>
      </c>
      <c r="D208" t="s">
        <v>23</v>
      </c>
      <c r="E208" t="s">
        <v>614</v>
      </c>
      <c r="F208">
        <v>7</v>
      </c>
      <c r="G208" s="6">
        <v>0</v>
      </c>
      <c r="H208" s="6">
        <v>12606000</v>
      </c>
      <c r="I208" s="6">
        <v>12606000</v>
      </c>
      <c r="K208" s="6">
        <v>0</v>
      </c>
      <c r="M208" s="6">
        <v>28781</v>
      </c>
      <c r="O208" s="6">
        <v>28781</v>
      </c>
      <c r="Q208" s="6">
        <v>0</v>
      </c>
      <c r="S208" s="6">
        <v>225</v>
      </c>
      <c r="U208" s="6">
        <v>225</v>
      </c>
      <c r="V208" s="6">
        <v>192</v>
      </c>
      <c r="W208">
        <v>438</v>
      </c>
      <c r="X208">
        <v>56000</v>
      </c>
      <c r="Y208" t="s">
        <v>69</v>
      </c>
      <c r="Z208" t="s">
        <v>70</v>
      </c>
      <c r="AA208" t="s">
        <v>62</v>
      </c>
      <c r="AB208">
        <v>2020</v>
      </c>
      <c r="AC208" t="s">
        <v>62</v>
      </c>
      <c r="AD208">
        <v>291</v>
      </c>
      <c r="AE208">
        <v>2</v>
      </c>
      <c r="AF208">
        <v>229</v>
      </c>
      <c r="AG208">
        <v>40</v>
      </c>
      <c r="AH208">
        <v>0.79</v>
      </c>
      <c r="AI208">
        <v>0.14000000000000001</v>
      </c>
      <c r="AJ208">
        <v>0.01</v>
      </c>
      <c r="AK208" t="s">
        <v>71</v>
      </c>
      <c r="AL208">
        <v>-76.926167100000001</v>
      </c>
      <c r="AM208">
        <v>38.883619000000003</v>
      </c>
      <c r="AN208">
        <v>1</v>
      </c>
      <c r="AO208" t="s">
        <v>618</v>
      </c>
      <c r="AP208">
        <v>247</v>
      </c>
    </row>
    <row r="209" spans="1:42" x14ac:dyDescent="0.2">
      <c r="A209" t="s">
        <v>317</v>
      </c>
      <c r="B209" t="s">
        <v>236</v>
      </c>
      <c r="C209" t="s">
        <v>74</v>
      </c>
      <c r="D209" t="s">
        <v>70</v>
      </c>
      <c r="E209" t="s">
        <v>70</v>
      </c>
      <c r="F209">
        <v>7</v>
      </c>
      <c r="G209" s="6">
        <v>18175850</v>
      </c>
      <c r="H209" s="6">
        <v>5679432</v>
      </c>
      <c r="I209" s="6">
        <v>23855282</v>
      </c>
      <c r="K209" s="6">
        <v>22031</v>
      </c>
      <c r="M209" s="6">
        <v>14907</v>
      </c>
      <c r="O209" s="6">
        <v>62612</v>
      </c>
      <c r="Q209" s="6">
        <v>589</v>
      </c>
      <c r="S209" s="6">
        <v>184</v>
      </c>
      <c r="U209" s="6">
        <v>773</v>
      </c>
      <c r="V209" s="6">
        <v>102</v>
      </c>
      <c r="W209">
        <v>381</v>
      </c>
      <c r="X209">
        <v>30870</v>
      </c>
      <c r="Y209" t="s">
        <v>238</v>
      </c>
      <c r="Z209" t="s">
        <v>70</v>
      </c>
      <c r="AA209" t="s">
        <v>243</v>
      </c>
      <c r="AB209" t="s">
        <v>244</v>
      </c>
      <c r="AC209" t="s">
        <v>243</v>
      </c>
      <c r="AD209">
        <v>303</v>
      </c>
      <c r="AE209">
        <v>8</v>
      </c>
      <c r="AF209">
        <v>204</v>
      </c>
      <c r="AG209">
        <v>42</v>
      </c>
      <c r="AH209">
        <v>0.67</v>
      </c>
      <c r="AI209">
        <v>0.14000000000000001</v>
      </c>
      <c r="AJ209">
        <v>0.03</v>
      </c>
      <c r="AK209" t="s">
        <v>70</v>
      </c>
      <c r="AL209">
        <v>-76.950014899999999</v>
      </c>
      <c r="AM209">
        <v>38.902944400000003</v>
      </c>
      <c r="AN209">
        <v>1</v>
      </c>
      <c r="AO209" t="s">
        <v>318</v>
      </c>
      <c r="AP209">
        <v>102</v>
      </c>
    </row>
    <row r="210" spans="1:42" x14ac:dyDescent="0.2">
      <c r="A210" t="s">
        <v>319</v>
      </c>
      <c r="B210" t="s">
        <v>236</v>
      </c>
      <c r="C210" t="s">
        <v>54</v>
      </c>
      <c r="D210" t="s">
        <v>70</v>
      </c>
      <c r="E210" t="s">
        <v>70</v>
      </c>
      <c r="F210">
        <v>7</v>
      </c>
      <c r="G210" s="6">
        <v>3379632</v>
      </c>
      <c r="H210" s="6">
        <v>6672864</v>
      </c>
      <c r="I210" s="6">
        <v>10052496</v>
      </c>
      <c r="K210" s="6">
        <v>4097</v>
      </c>
      <c r="M210" s="6">
        <v>15029</v>
      </c>
      <c r="O210" s="6">
        <v>22641</v>
      </c>
      <c r="Q210" s="6">
        <v>94</v>
      </c>
      <c r="S210" s="6">
        <v>185</v>
      </c>
      <c r="U210" s="6">
        <v>279</v>
      </c>
      <c r="V210" s="6">
        <v>101</v>
      </c>
      <c r="W210">
        <v>444</v>
      </c>
      <c r="X210">
        <v>36015</v>
      </c>
      <c r="Y210" t="s">
        <v>238</v>
      </c>
      <c r="Z210" t="s">
        <v>70</v>
      </c>
      <c r="AA210" t="s">
        <v>243</v>
      </c>
      <c r="AB210" t="s">
        <v>244</v>
      </c>
      <c r="AC210" t="s">
        <v>243</v>
      </c>
      <c r="AD210">
        <v>356</v>
      </c>
      <c r="AE210">
        <v>7</v>
      </c>
      <c r="AF210">
        <v>228</v>
      </c>
      <c r="AG210">
        <v>40</v>
      </c>
      <c r="AH210">
        <v>0.64</v>
      </c>
      <c r="AI210">
        <v>0.11</v>
      </c>
      <c r="AJ210">
        <v>0.02</v>
      </c>
      <c r="AK210" t="s">
        <v>70</v>
      </c>
      <c r="AL210">
        <v>-76.949105900000006</v>
      </c>
      <c r="AM210">
        <v>38.901365300000002</v>
      </c>
      <c r="AN210">
        <v>1</v>
      </c>
      <c r="AO210" t="s">
        <v>320</v>
      </c>
      <c r="AP210">
        <v>109</v>
      </c>
    </row>
    <row r="211" spans="1:42" x14ac:dyDescent="0.2">
      <c r="A211" t="s">
        <v>345</v>
      </c>
      <c r="B211" t="s">
        <v>236</v>
      </c>
      <c r="C211" t="s">
        <v>60</v>
      </c>
      <c r="D211" t="s">
        <v>70</v>
      </c>
      <c r="E211" t="s">
        <v>70</v>
      </c>
      <c r="F211">
        <v>7</v>
      </c>
      <c r="G211" s="6">
        <v>6611687</v>
      </c>
      <c r="H211" s="6">
        <v>8284848</v>
      </c>
      <c r="I211" s="6">
        <v>14896535</v>
      </c>
      <c r="K211" s="6">
        <v>8769</v>
      </c>
      <c r="M211" s="6">
        <v>12629</v>
      </c>
      <c r="O211" s="6">
        <v>22708</v>
      </c>
      <c r="Q211" s="6">
        <v>82</v>
      </c>
      <c r="S211" s="6">
        <v>103</v>
      </c>
      <c r="U211" s="6">
        <v>185</v>
      </c>
      <c r="V211" s="6">
        <v>182</v>
      </c>
      <c r="W211">
        <v>656</v>
      </c>
      <c r="X211">
        <v>80352</v>
      </c>
      <c r="Y211" t="s">
        <v>238</v>
      </c>
      <c r="Z211" t="s">
        <v>70</v>
      </c>
      <c r="AA211" t="s">
        <v>243</v>
      </c>
      <c r="AB211" t="s">
        <v>244</v>
      </c>
      <c r="AC211" t="s">
        <v>243</v>
      </c>
      <c r="AD211">
        <v>442</v>
      </c>
      <c r="AE211">
        <v>8</v>
      </c>
      <c r="AF211">
        <v>231</v>
      </c>
      <c r="AG211">
        <v>22</v>
      </c>
      <c r="AH211">
        <v>0.52</v>
      </c>
      <c r="AI211">
        <v>0.05</v>
      </c>
      <c r="AJ211">
        <v>0.02</v>
      </c>
      <c r="AK211" t="s">
        <v>70</v>
      </c>
      <c r="AL211">
        <v>-76.944913299999996</v>
      </c>
      <c r="AM211">
        <v>38.890774999999998</v>
      </c>
      <c r="AN211">
        <v>1</v>
      </c>
      <c r="AO211" t="s">
        <v>346</v>
      </c>
      <c r="AP211">
        <v>1110</v>
      </c>
    </row>
    <row r="212" spans="1:42" x14ac:dyDescent="0.2">
      <c r="A212" t="s">
        <v>347</v>
      </c>
      <c r="B212" t="s">
        <v>236</v>
      </c>
      <c r="C212" t="s">
        <v>74</v>
      </c>
      <c r="D212" t="s">
        <v>70</v>
      </c>
      <c r="E212" t="s">
        <v>70</v>
      </c>
      <c r="F212">
        <v>7</v>
      </c>
      <c r="G212" s="6">
        <v>697944</v>
      </c>
      <c r="H212" s="6">
        <v>2849088</v>
      </c>
      <c r="I212" s="6">
        <v>3547032</v>
      </c>
      <c r="K212" s="6">
        <v>926</v>
      </c>
      <c r="M212" s="6">
        <v>15155</v>
      </c>
      <c r="O212" s="6">
        <v>18867</v>
      </c>
      <c r="Q212" s="6">
        <v>26</v>
      </c>
      <c r="S212" s="6">
        <v>106</v>
      </c>
      <c r="U212" s="6">
        <v>132</v>
      </c>
      <c r="V212" s="6">
        <v>176</v>
      </c>
      <c r="W212">
        <v>188</v>
      </c>
      <c r="X212">
        <v>26784</v>
      </c>
      <c r="Y212" t="s">
        <v>238</v>
      </c>
      <c r="Z212" t="s">
        <v>70</v>
      </c>
      <c r="AA212" t="s">
        <v>243</v>
      </c>
      <c r="AB212" t="s">
        <v>244</v>
      </c>
      <c r="AC212" t="s">
        <v>243</v>
      </c>
      <c r="AD212">
        <v>152</v>
      </c>
      <c r="AE212">
        <v>1</v>
      </c>
      <c r="AF212">
        <v>67</v>
      </c>
      <c r="AG212">
        <v>22</v>
      </c>
      <c r="AH212">
        <v>0.44</v>
      </c>
      <c r="AI212">
        <v>0.14000000000000001</v>
      </c>
      <c r="AJ212">
        <v>0.01</v>
      </c>
      <c r="AK212" t="s">
        <v>70</v>
      </c>
      <c r="AL212">
        <v>-76.944288</v>
      </c>
      <c r="AM212">
        <v>38.891528999999998</v>
      </c>
      <c r="AN212">
        <v>1</v>
      </c>
      <c r="AO212" t="s">
        <v>348</v>
      </c>
      <c r="AP212">
        <v>218</v>
      </c>
    </row>
    <row r="213" spans="1:42" x14ac:dyDescent="0.2">
      <c r="A213" t="s">
        <v>353</v>
      </c>
      <c r="B213" t="s">
        <v>236</v>
      </c>
      <c r="C213" t="s">
        <v>60</v>
      </c>
      <c r="D213" t="s">
        <v>70</v>
      </c>
      <c r="E213" t="s">
        <v>70</v>
      </c>
      <c r="F213">
        <v>7</v>
      </c>
      <c r="G213" s="6">
        <v>2641008</v>
      </c>
      <c r="H213" s="6">
        <v>7291416</v>
      </c>
      <c r="I213" s="6">
        <v>9932424</v>
      </c>
      <c r="K213" s="6">
        <v>3773</v>
      </c>
      <c r="M213" s="6">
        <v>10416</v>
      </c>
      <c r="O213" s="6">
        <v>14189</v>
      </c>
      <c r="Q213" s="6">
        <v>85</v>
      </c>
      <c r="S213" s="6">
        <v>235</v>
      </c>
      <c r="U213" s="6">
        <v>320</v>
      </c>
      <c r="V213" s="6">
        <v>80</v>
      </c>
      <c r="W213">
        <v>700</v>
      </c>
      <c r="X213">
        <v>31000</v>
      </c>
      <c r="Y213" t="s">
        <v>238</v>
      </c>
      <c r="Z213" t="s">
        <v>70</v>
      </c>
      <c r="AA213" t="s">
        <v>243</v>
      </c>
      <c r="AB213" t="s">
        <v>244</v>
      </c>
      <c r="AC213" t="s">
        <v>243</v>
      </c>
      <c r="AD213">
        <v>389</v>
      </c>
      <c r="AE213">
        <v>0</v>
      </c>
      <c r="AF213">
        <v>252</v>
      </c>
      <c r="AG213">
        <v>38</v>
      </c>
      <c r="AH213">
        <v>0.65</v>
      </c>
      <c r="AI213">
        <v>0.1</v>
      </c>
      <c r="AJ213">
        <v>0</v>
      </c>
      <c r="AK213" t="s">
        <v>70</v>
      </c>
      <c r="AL213">
        <v>-76.9216306</v>
      </c>
      <c r="AM213">
        <v>38.889322700000001</v>
      </c>
      <c r="AN213">
        <v>1</v>
      </c>
      <c r="AO213" t="s">
        <v>354</v>
      </c>
      <c r="AP213">
        <v>3070</v>
      </c>
    </row>
    <row r="214" spans="1:42" x14ac:dyDescent="0.2">
      <c r="A214" t="s">
        <v>619</v>
      </c>
      <c r="B214" t="s">
        <v>53</v>
      </c>
      <c r="C214" t="s">
        <v>60</v>
      </c>
      <c r="D214" t="s">
        <v>23</v>
      </c>
      <c r="E214" t="s">
        <v>614</v>
      </c>
      <c r="F214">
        <v>7</v>
      </c>
      <c r="G214" s="6">
        <v>4898637</v>
      </c>
      <c r="H214" s="6">
        <v>0</v>
      </c>
      <c r="I214" s="6">
        <v>4938279</v>
      </c>
      <c r="K214" s="6">
        <v>13532</v>
      </c>
      <c r="M214" s="6">
        <v>0</v>
      </c>
      <c r="O214" s="6">
        <v>13642</v>
      </c>
      <c r="Q214" s="6">
        <v>67</v>
      </c>
      <c r="S214" s="6">
        <v>0</v>
      </c>
      <c r="U214" s="6">
        <v>68</v>
      </c>
      <c r="V214" s="6">
        <v>362</v>
      </c>
      <c r="W214">
        <v>362</v>
      </c>
      <c r="X214">
        <v>72800</v>
      </c>
      <c r="Y214" t="s">
        <v>62</v>
      </c>
      <c r="Z214">
        <v>2010</v>
      </c>
      <c r="AA214" t="s">
        <v>56</v>
      </c>
      <c r="AC214" t="s">
        <v>62</v>
      </c>
      <c r="AD214">
        <v>201</v>
      </c>
      <c r="AE214">
        <v>0</v>
      </c>
      <c r="AF214">
        <v>166</v>
      </c>
      <c r="AG214">
        <v>34</v>
      </c>
      <c r="AH214">
        <v>0.83</v>
      </c>
      <c r="AI214">
        <v>0.17</v>
      </c>
      <c r="AJ214">
        <v>0</v>
      </c>
      <c r="AK214" t="s">
        <v>63</v>
      </c>
      <c r="AL214">
        <v>-76.919821400000004</v>
      </c>
      <c r="AM214">
        <v>38.8961276</v>
      </c>
      <c r="AN214">
        <v>1</v>
      </c>
      <c r="AO214" t="s">
        <v>620</v>
      </c>
      <c r="AP214">
        <v>231</v>
      </c>
    </row>
    <row r="215" spans="1:42" x14ac:dyDescent="0.2">
      <c r="A215" t="s">
        <v>379</v>
      </c>
      <c r="B215" t="s">
        <v>236</v>
      </c>
      <c r="C215" t="s">
        <v>60</v>
      </c>
      <c r="D215" t="s">
        <v>70</v>
      </c>
      <c r="E215" t="s">
        <v>70</v>
      </c>
      <c r="F215">
        <v>7</v>
      </c>
      <c r="G215" s="6">
        <v>23015084</v>
      </c>
      <c r="H215" s="6">
        <v>7103976</v>
      </c>
      <c r="I215" s="6">
        <v>30119060</v>
      </c>
      <c r="K215" s="6">
        <v>34096</v>
      </c>
      <c r="M215" s="6">
        <v>21018</v>
      </c>
      <c r="O215" s="6">
        <v>89110</v>
      </c>
      <c r="Q215" s="6">
        <v>435</v>
      </c>
      <c r="S215" s="6">
        <v>134</v>
      </c>
      <c r="U215" s="6">
        <v>569</v>
      </c>
      <c r="V215" s="6">
        <v>140</v>
      </c>
      <c r="W215">
        <v>338</v>
      </c>
      <c r="X215">
        <v>52944</v>
      </c>
      <c r="Y215" t="s">
        <v>238</v>
      </c>
      <c r="Z215" t="s">
        <v>70</v>
      </c>
      <c r="AA215" t="s">
        <v>243</v>
      </c>
      <c r="AB215" t="s">
        <v>244</v>
      </c>
      <c r="AC215" t="s">
        <v>243</v>
      </c>
      <c r="AD215">
        <v>379</v>
      </c>
      <c r="AE215">
        <v>6</v>
      </c>
      <c r="AF215">
        <v>289</v>
      </c>
      <c r="AG215">
        <v>14</v>
      </c>
      <c r="AH215">
        <v>0.76</v>
      </c>
      <c r="AI215">
        <v>0.04</v>
      </c>
      <c r="AJ215">
        <v>0.02</v>
      </c>
      <c r="AK215" t="s">
        <v>70</v>
      </c>
      <c r="AL215">
        <v>-76.976256000000006</v>
      </c>
      <c r="AM215">
        <v>38.898544000000001</v>
      </c>
      <c r="AN215">
        <v>1</v>
      </c>
      <c r="AO215" t="s">
        <v>380</v>
      </c>
      <c r="AP215">
        <v>361</v>
      </c>
    </row>
    <row r="216" spans="1:42" x14ac:dyDescent="0.2">
      <c r="A216" t="s">
        <v>381</v>
      </c>
      <c r="B216" t="s">
        <v>236</v>
      </c>
      <c r="C216" t="s">
        <v>74</v>
      </c>
      <c r="D216" t="s">
        <v>70</v>
      </c>
      <c r="E216" t="s">
        <v>70</v>
      </c>
      <c r="F216">
        <v>7</v>
      </c>
      <c r="G216" s="6">
        <v>654336</v>
      </c>
      <c r="H216" s="6">
        <v>3992472</v>
      </c>
      <c r="I216" s="6">
        <v>4646808</v>
      </c>
      <c r="K216" s="6">
        <v>969</v>
      </c>
      <c r="M216" s="6">
        <v>11847</v>
      </c>
      <c r="O216" s="6">
        <v>13789</v>
      </c>
      <c r="Q216" s="6">
        <v>12</v>
      </c>
      <c r="S216" s="6">
        <v>75</v>
      </c>
      <c r="U216" s="6">
        <v>88</v>
      </c>
      <c r="V216" s="6" t="s">
        <v>70</v>
      </c>
      <c r="W216">
        <v>337</v>
      </c>
      <c r="X216">
        <v>52944</v>
      </c>
      <c r="Y216" t="s">
        <v>238</v>
      </c>
      <c r="Z216" t="s">
        <v>70</v>
      </c>
      <c r="AA216" t="s">
        <v>243</v>
      </c>
      <c r="AB216" t="s">
        <v>244</v>
      </c>
      <c r="AC216" t="s">
        <v>243</v>
      </c>
      <c r="AD216">
        <v>213</v>
      </c>
      <c r="AE216">
        <v>1</v>
      </c>
      <c r="AF216">
        <v>147</v>
      </c>
      <c r="AG216">
        <v>42</v>
      </c>
      <c r="AH216">
        <v>0.69</v>
      </c>
      <c r="AI216">
        <v>0.2</v>
      </c>
      <c r="AJ216">
        <v>0</v>
      </c>
      <c r="AK216" t="s">
        <v>70</v>
      </c>
      <c r="AL216">
        <v>-76.976256000000006</v>
      </c>
      <c r="AM216">
        <v>38.898544000000001</v>
      </c>
      <c r="AN216">
        <v>1</v>
      </c>
      <c r="AO216" t="s">
        <v>380</v>
      </c>
      <c r="AP216">
        <v>362</v>
      </c>
    </row>
    <row r="217" spans="1:42" x14ac:dyDescent="0.2">
      <c r="A217" t="s">
        <v>390</v>
      </c>
      <c r="B217" t="s">
        <v>236</v>
      </c>
      <c r="C217" t="s">
        <v>54</v>
      </c>
      <c r="D217" t="s">
        <v>70</v>
      </c>
      <c r="E217" t="s">
        <v>70</v>
      </c>
      <c r="F217">
        <v>7</v>
      </c>
      <c r="G217" s="6">
        <v>43593244</v>
      </c>
      <c r="H217" s="6">
        <v>16550952</v>
      </c>
      <c r="I217" s="6">
        <v>60144196</v>
      </c>
      <c r="K217" s="6">
        <v>36328</v>
      </c>
      <c r="M217" s="6">
        <v>13792</v>
      </c>
      <c r="O217" s="6">
        <v>50120</v>
      </c>
      <c r="Q217" s="6">
        <v>287</v>
      </c>
      <c r="S217" s="6">
        <v>109</v>
      </c>
      <c r="U217" s="6">
        <v>396</v>
      </c>
      <c r="V217" s="6">
        <v>172</v>
      </c>
      <c r="W217">
        <v>1200</v>
      </c>
      <c r="X217">
        <v>152000</v>
      </c>
      <c r="Y217" t="s">
        <v>238</v>
      </c>
      <c r="Z217" t="s">
        <v>70</v>
      </c>
      <c r="AA217" t="s">
        <v>243</v>
      </c>
      <c r="AB217" t="s">
        <v>244</v>
      </c>
      <c r="AC217" t="s">
        <v>243</v>
      </c>
      <c r="AD217">
        <v>883</v>
      </c>
      <c r="AE217">
        <v>0</v>
      </c>
      <c r="AF217">
        <v>517</v>
      </c>
      <c r="AG217">
        <v>165</v>
      </c>
      <c r="AH217">
        <v>0.59</v>
      </c>
      <c r="AI217">
        <v>0.19</v>
      </c>
      <c r="AJ217">
        <v>0</v>
      </c>
      <c r="AK217" t="s">
        <v>70</v>
      </c>
      <c r="AL217">
        <v>-76.945933800000006</v>
      </c>
      <c r="AM217">
        <v>38.897573999999999</v>
      </c>
      <c r="AN217">
        <v>1</v>
      </c>
      <c r="AO217" t="s">
        <v>391</v>
      </c>
      <c r="AP217">
        <v>186</v>
      </c>
    </row>
    <row r="218" spans="1:42" x14ac:dyDescent="0.2">
      <c r="A218" t="s">
        <v>621</v>
      </c>
      <c r="B218" t="s">
        <v>53</v>
      </c>
      <c r="C218" t="s">
        <v>60</v>
      </c>
      <c r="D218" t="s">
        <v>23</v>
      </c>
      <c r="E218" t="s">
        <v>614</v>
      </c>
      <c r="F218">
        <v>7</v>
      </c>
      <c r="G218" s="6">
        <v>1191032</v>
      </c>
      <c r="H218" s="6">
        <v>15693000</v>
      </c>
      <c r="I218" s="6">
        <v>16943000</v>
      </c>
      <c r="K218" s="6">
        <v>2993</v>
      </c>
      <c r="M218" s="6">
        <v>39430</v>
      </c>
      <c r="O218" s="6">
        <v>42570</v>
      </c>
      <c r="Q218" s="6">
        <v>20</v>
      </c>
      <c r="S218" s="6">
        <v>262</v>
      </c>
      <c r="U218" s="6">
        <v>283</v>
      </c>
      <c r="V218" s="6">
        <v>215</v>
      </c>
      <c r="W218">
        <v>398</v>
      </c>
      <c r="X218">
        <v>59896</v>
      </c>
      <c r="Y218" t="s">
        <v>69</v>
      </c>
      <c r="Z218" t="s">
        <v>70</v>
      </c>
      <c r="AA218" t="s">
        <v>62</v>
      </c>
      <c r="AB218">
        <v>2017</v>
      </c>
      <c r="AC218" t="s">
        <v>62</v>
      </c>
      <c r="AD218">
        <v>279</v>
      </c>
      <c r="AE218">
        <v>3</v>
      </c>
      <c r="AF218">
        <v>209</v>
      </c>
      <c r="AG218">
        <v>40</v>
      </c>
      <c r="AH218">
        <v>0.75</v>
      </c>
      <c r="AI218">
        <v>0.14000000000000001</v>
      </c>
      <c r="AJ218">
        <v>0.01</v>
      </c>
      <c r="AK218" t="s">
        <v>71</v>
      </c>
      <c r="AL218">
        <v>-76.930293199999994</v>
      </c>
      <c r="AM218">
        <v>38.905417800000002</v>
      </c>
      <c r="AN218">
        <v>1</v>
      </c>
      <c r="AO218" t="s">
        <v>622</v>
      </c>
      <c r="AP218">
        <v>251</v>
      </c>
    </row>
    <row r="219" spans="1:42" x14ac:dyDescent="0.2">
      <c r="A219" t="s">
        <v>405</v>
      </c>
      <c r="B219" t="s">
        <v>236</v>
      </c>
      <c r="C219" t="s">
        <v>237</v>
      </c>
      <c r="D219" t="s">
        <v>70</v>
      </c>
      <c r="E219" t="s">
        <v>70</v>
      </c>
      <c r="F219">
        <v>7</v>
      </c>
      <c r="G219" s="6">
        <v>3344491</v>
      </c>
      <c r="H219" s="6" t="s">
        <v>70</v>
      </c>
      <c r="I219" s="6">
        <v>3344491</v>
      </c>
      <c r="K219" s="6" t="s">
        <v>70</v>
      </c>
      <c r="M219" s="6">
        <v>0</v>
      </c>
      <c r="O219" s="6">
        <v>0</v>
      </c>
      <c r="Q219" s="6" t="s">
        <v>70</v>
      </c>
      <c r="S219" s="6">
        <v>0</v>
      </c>
      <c r="U219" s="6">
        <v>0</v>
      </c>
      <c r="V219" s="6" t="s">
        <v>70</v>
      </c>
      <c r="W219" t="s">
        <v>70</v>
      </c>
      <c r="X219" t="s">
        <v>70</v>
      </c>
      <c r="Y219" t="s">
        <v>238</v>
      </c>
      <c r="Z219" t="s">
        <v>70</v>
      </c>
      <c r="AA219" t="s">
        <v>237</v>
      </c>
      <c r="AB219" t="s">
        <v>70</v>
      </c>
      <c r="AC219" t="s">
        <v>239</v>
      </c>
      <c r="AD219" t="s">
        <v>70</v>
      </c>
      <c r="AE219" t="s">
        <v>70</v>
      </c>
      <c r="AF219" t="s">
        <v>70</v>
      </c>
      <c r="AG219" t="s">
        <v>70</v>
      </c>
      <c r="AH219" t="s">
        <v>70</v>
      </c>
      <c r="AI219" t="s">
        <v>70</v>
      </c>
      <c r="AJ219" t="s">
        <v>70</v>
      </c>
      <c r="AK219" t="s">
        <v>70</v>
      </c>
      <c r="AL219">
        <v>-76.9346599</v>
      </c>
      <c r="AM219">
        <v>38.880395999999998</v>
      </c>
      <c r="AN219">
        <v>0</v>
      </c>
      <c r="AO219" t="s">
        <v>406</v>
      </c>
      <c r="AP219" t="s">
        <v>70</v>
      </c>
    </row>
    <row r="220" spans="1:42" x14ac:dyDescent="0.2">
      <c r="A220" t="s">
        <v>409</v>
      </c>
      <c r="B220" t="s">
        <v>236</v>
      </c>
      <c r="C220" t="s">
        <v>237</v>
      </c>
      <c r="D220" t="s">
        <v>70</v>
      </c>
      <c r="E220" t="s">
        <v>70</v>
      </c>
      <c r="F220">
        <v>7</v>
      </c>
      <c r="G220" s="6">
        <v>5256099</v>
      </c>
      <c r="H220" s="6" t="s">
        <v>70</v>
      </c>
      <c r="I220" s="6">
        <v>5256099</v>
      </c>
      <c r="K220" s="6" t="s">
        <v>70</v>
      </c>
      <c r="M220" s="6">
        <v>0</v>
      </c>
      <c r="O220" s="6">
        <v>0</v>
      </c>
      <c r="Q220" s="6" t="s">
        <v>70</v>
      </c>
      <c r="S220" s="6">
        <v>0</v>
      </c>
      <c r="U220" s="6">
        <v>0</v>
      </c>
      <c r="V220" s="6" t="s">
        <v>70</v>
      </c>
      <c r="W220" t="s">
        <v>70</v>
      </c>
      <c r="X220" t="s">
        <v>70</v>
      </c>
      <c r="Y220" t="s">
        <v>238</v>
      </c>
      <c r="Z220" t="s">
        <v>70</v>
      </c>
      <c r="AA220" t="s">
        <v>237</v>
      </c>
      <c r="AB220" t="s">
        <v>70</v>
      </c>
      <c r="AC220" t="s">
        <v>239</v>
      </c>
      <c r="AD220" t="s">
        <v>70</v>
      </c>
      <c r="AE220" t="s">
        <v>70</v>
      </c>
      <c r="AF220" t="s">
        <v>70</v>
      </c>
      <c r="AG220" t="s">
        <v>70</v>
      </c>
      <c r="AH220" t="s">
        <v>70</v>
      </c>
      <c r="AI220" t="s">
        <v>70</v>
      </c>
      <c r="AJ220" t="s">
        <v>70</v>
      </c>
      <c r="AK220" t="s">
        <v>70</v>
      </c>
      <c r="AL220">
        <v>-76.963847799999996</v>
      </c>
      <c r="AM220">
        <v>38.871137099999999</v>
      </c>
      <c r="AN220">
        <v>0</v>
      </c>
      <c r="AO220" t="s">
        <v>410</v>
      </c>
      <c r="AP220" t="s">
        <v>70</v>
      </c>
    </row>
    <row r="221" spans="1:42" x14ac:dyDescent="0.2">
      <c r="A221" t="s">
        <v>413</v>
      </c>
      <c r="B221" t="s">
        <v>236</v>
      </c>
      <c r="C221" t="s">
        <v>54</v>
      </c>
      <c r="D221" t="s">
        <v>70</v>
      </c>
      <c r="E221" t="s">
        <v>70</v>
      </c>
      <c r="F221">
        <v>7</v>
      </c>
      <c r="G221" s="6">
        <v>13450019</v>
      </c>
      <c r="H221" s="6">
        <v>4067448</v>
      </c>
      <c r="I221" s="6">
        <v>17517467</v>
      </c>
      <c r="K221" s="6">
        <v>29889</v>
      </c>
      <c r="M221" s="6">
        <v>9039</v>
      </c>
      <c r="O221" s="6">
        <v>38928</v>
      </c>
      <c r="Q221" s="6">
        <v>192</v>
      </c>
      <c r="S221" s="6">
        <v>58</v>
      </c>
      <c r="U221" s="6">
        <v>250</v>
      </c>
      <c r="V221" s="6">
        <v>323</v>
      </c>
      <c r="W221">
        <v>450</v>
      </c>
      <c r="X221">
        <v>70000</v>
      </c>
      <c r="Y221" t="s">
        <v>238</v>
      </c>
      <c r="Z221" t="s">
        <v>70</v>
      </c>
      <c r="AA221" t="s">
        <v>243</v>
      </c>
      <c r="AB221" t="s">
        <v>244</v>
      </c>
      <c r="AC221" t="s">
        <v>243</v>
      </c>
      <c r="AD221">
        <v>217</v>
      </c>
      <c r="AE221">
        <v>1</v>
      </c>
      <c r="AF221">
        <v>165</v>
      </c>
      <c r="AG221">
        <v>42</v>
      </c>
      <c r="AH221">
        <v>0.76</v>
      </c>
      <c r="AI221">
        <v>0.19</v>
      </c>
      <c r="AJ221">
        <v>0</v>
      </c>
      <c r="AK221" t="s">
        <v>70</v>
      </c>
      <c r="AL221">
        <v>-76.937087000000005</v>
      </c>
      <c r="AM221">
        <v>38.904173</v>
      </c>
      <c r="AN221">
        <v>1</v>
      </c>
      <c r="AO221" t="s">
        <v>414</v>
      </c>
      <c r="AP221">
        <v>163</v>
      </c>
    </row>
    <row r="222" spans="1:42" x14ac:dyDescent="0.2">
      <c r="A222" t="s">
        <v>623</v>
      </c>
      <c r="B222" t="s">
        <v>53</v>
      </c>
      <c r="C222" t="s">
        <v>74</v>
      </c>
      <c r="D222" t="s">
        <v>23</v>
      </c>
      <c r="F222">
        <v>7</v>
      </c>
      <c r="G222" s="6">
        <v>34578507</v>
      </c>
      <c r="H222" s="6">
        <v>0</v>
      </c>
      <c r="I222" s="6">
        <v>34578507</v>
      </c>
      <c r="K222" s="6">
        <v>57631</v>
      </c>
      <c r="M222" s="6">
        <v>0</v>
      </c>
      <c r="O222" s="6">
        <v>57631</v>
      </c>
      <c r="Q222" s="6">
        <v>301</v>
      </c>
      <c r="S222" s="6">
        <v>0</v>
      </c>
      <c r="U222" s="6">
        <v>301</v>
      </c>
      <c r="V222" s="6">
        <v>211</v>
      </c>
      <c r="W222">
        <v>600</v>
      </c>
      <c r="X222">
        <v>114992</v>
      </c>
      <c r="Y222" t="s">
        <v>83</v>
      </c>
      <c r="Z222">
        <v>2004</v>
      </c>
      <c r="AA222" t="s">
        <v>56</v>
      </c>
      <c r="AC222" t="s">
        <v>55</v>
      </c>
      <c r="AD222">
        <v>546</v>
      </c>
      <c r="AE222">
        <v>7</v>
      </c>
      <c r="AF222">
        <v>382</v>
      </c>
      <c r="AG222">
        <v>146</v>
      </c>
      <c r="AH222">
        <v>0.7</v>
      </c>
      <c r="AI222">
        <v>0.27</v>
      </c>
      <c r="AJ222">
        <v>0.01</v>
      </c>
      <c r="AK222" t="s">
        <v>57</v>
      </c>
      <c r="AL222">
        <v>-76.932117500000004</v>
      </c>
      <c r="AM222">
        <v>38.893311699999998</v>
      </c>
      <c r="AN222">
        <v>1</v>
      </c>
      <c r="AO222" t="s">
        <v>624</v>
      </c>
      <c r="AP222">
        <v>421</v>
      </c>
    </row>
    <row r="223" spans="1:42" x14ac:dyDescent="0.2">
      <c r="A223" t="s">
        <v>67</v>
      </c>
      <c r="B223" t="s">
        <v>53</v>
      </c>
      <c r="C223" t="s">
        <v>60</v>
      </c>
      <c r="D223" t="s">
        <v>15</v>
      </c>
      <c r="E223" t="s">
        <v>61</v>
      </c>
      <c r="F223">
        <v>7</v>
      </c>
      <c r="G223" s="6">
        <v>0</v>
      </c>
      <c r="H223" s="6">
        <v>17696000</v>
      </c>
      <c r="I223" s="6">
        <v>17696000</v>
      </c>
      <c r="K223" s="6">
        <v>0</v>
      </c>
      <c r="M223" s="6">
        <v>44462</v>
      </c>
      <c r="O223" s="6">
        <v>44462</v>
      </c>
      <c r="Q223" s="6">
        <v>0</v>
      </c>
      <c r="S223" s="6">
        <v>212</v>
      </c>
      <c r="U223" s="6">
        <v>212</v>
      </c>
      <c r="V223" s="6">
        <v>240</v>
      </c>
      <c r="W223">
        <v>398</v>
      </c>
      <c r="X223">
        <v>83392</v>
      </c>
      <c r="Y223" t="s">
        <v>69</v>
      </c>
      <c r="Z223" t="s">
        <v>70</v>
      </c>
      <c r="AA223" t="s">
        <v>55</v>
      </c>
      <c r="AB223">
        <v>2016</v>
      </c>
      <c r="AC223" t="s">
        <v>55</v>
      </c>
      <c r="AD223">
        <v>348</v>
      </c>
      <c r="AE223">
        <v>0</v>
      </c>
      <c r="AF223">
        <v>268</v>
      </c>
      <c r="AG223">
        <v>48</v>
      </c>
      <c r="AH223">
        <v>0.77</v>
      </c>
      <c r="AI223">
        <v>0.14000000000000001</v>
      </c>
      <c r="AJ223">
        <v>0</v>
      </c>
      <c r="AK223" t="s">
        <v>71</v>
      </c>
      <c r="AL223">
        <v>-76.957514200000006</v>
      </c>
      <c r="AM223">
        <v>38.882882100000003</v>
      </c>
      <c r="AN223">
        <v>1</v>
      </c>
      <c r="AO223" t="s">
        <v>68</v>
      </c>
      <c r="AP223">
        <v>259</v>
      </c>
    </row>
    <row r="224" spans="1:42" x14ac:dyDescent="0.2">
      <c r="A224" t="s">
        <v>437</v>
      </c>
      <c r="B224" t="s">
        <v>236</v>
      </c>
      <c r="C224" t="s">
        <v>127</v>
      </c>
      <c r="D224" t="s">
        <v>70</v>
      </c>
      <c r="E224" t="s">
        <v>70</v>
      </c>
      <c r="F224">
        <v>7</v>
      </c>
      <c r="G224" s="6">
        <v>22962320</v>
      </c>
      <c r="H224" s="6">
        <v>19456272</v>
      </c>
      <c r="I224" s="6">
        <v>42418592</v>
      </c>
      <c r="K224" s="6">
        <v>22962</v>
      </c>
      <c r="M224" s="6">
        <v>19456</v>
      </c>
      <c r="O224" s="6">
        <v>42419</v>
      </c>
      <c r="Q224" s="6">
        <v>271</v>
      </c>
      <c r="S224" s="6">
        <v>230</v>
      </c>
      <c r="U224" s="6">
        <v>501</v>
      </c>
      <c r="V224" s="6">
        <v>82</v>
      </c>
      <c r="W224">
        <v>1000</v>
      </c>
      <c r="X224">
        <v>84681</v>
      </c>
      <c r="Y224" t="s">
        <v>238</v>
      </c>
      <c r="Z224" t="s">
        <v>70</v>
      </c>
      <c r="AA224" t="s">
        <v>243</v>
      </c>
      <c r="AB224" t="s">
        <v>244</v>
      </c>
      <c r="AC224" t="s">
        <v>243</v>
      </c>
      <c r="AD224">
        <v>1038</v>
      </c>
      <c r="AE224">
        <v>4</v>
      </c>
      <c r="AF224">
        <v>557</v>
      </c>
      <c r="AG224">
        <v>111</v>
      </c>
      <c r="AH224">
        <v>0.54</v>
      </c>
      <c r="AI224">
        <v>0.11</v>
      </c>
      <c r="AJ224">
        <v>0</v>
      </c>
      <c r="AK224" t="s">
        <v>70</v>
      </c>
      <c r="AL224">
        <v>-76.934399099999993</v>
      </c>
      <c r="AM224">
        <v>38.882637600000002</v>
      </c>
      <c r="AN224">
        <v>2</v>
      </c>
      <c r="AO224" t="s">
        <v>438</v>
      </c>
      <c r="AP224" t="s">
        <v>70</v>
      </c>
    </row>
    <row r="225" spans="1:42" x14ac:dyDescent="0.2">
      <c r="A225" t="s">
        <v>456</v>
      </c>
      <c r="B225" t="s">
        <v>236</v>
      </c>
      <c r="C225" t="s">
        <v>237</v>
      </c>
      <c r="D225" t="s">
        <v>70</v>
      </c>
      <c r="E225" t="s">
        <v>70</v>
      </c>
      <c r="F225">
        <v>7</v>
      </c>
      <c r="G225" s="6">
        <v>691425</v>
      </c>
      <c r="H225" s="6" t="s">
        <v>70</v>
      </c>
      <c r="I225" s="6">
        <v>691425</v>
      </c>
      <c r="K225" s="6" t="s">
        <v>70</v>
      </c>
      <c r="M225" s="6">
        <v>0</v>
      </c>
      <c r="O225" s="6">
        <v>0</v>
      </c>
      <c r="Q225" s="6" t="s">
        <v>70</v>
      </c>
      <c r="S225" s="6">
        <v>0</v>
      </c>
      <c r="U225" s="6">
        <v>0</v>
      </c>
      <c r="V225" s="6" t="s">
        <v>70</v>
      </c>
      <c r="W225" t="s">
        <v>70</v>
      </c>
      <c r="X225" t="s">
        <v>70</v>
      </c>
      <c r="Y225" t="s">
        <v>238</v>
      </c>
      <c r="Z225" t="s">
        <v>70</v>
      </c>
      <c r="AA225" t="s">
        <v>237</v>
      </c>
      <c r="AB225" t="s">
        <v>70</v>
      </c>
      <c r="AC225" t="s">
        <v>239</v>
      </c>
      <c r="AD225" t="s">
        <v>70</v>
      </c>
      <c r="AE225" t="s">
        <v>70</v>
      </c>
      <c r="AF225" t="s">
        <v>70</v>
      </c>
      <c r="AG225" t="s">
        <v>70</v>
      </c>
      <c r="AH225" t="s">
        <v>70</v>
      </c>
      <c r="AI225" t="s">
        <v>70</v>
      </c>
      <c r="AJ225" t="s">
        <v>70</v>
      </c>
      <c r="AK225" t="s">
        <v>70</v>
      </c>
      <c r="AL225">
        <v>-76.942585800000003</v>
      </c>
      <c r="AM225">
        <v>38.894125000000003</v>
      </c>
      <c r="AN225">
        <v>0</v>
      </c>
      <c r="AO225" t="s">
        <v>457</v>
      </c>
      <c r="AP225" t="s">
        <v>70</v>
      </c>
    </row>
    <row r="226" spans="1:42" x14ac:dyDescent="0.2">
      <c r="A226" t="s">
        <v>462</v>
      </c>
      <c r="B226" t="s">
        <v>236</v>
      </c>
      <c r="C226" t="s">
        <v>150</v>
      </c>
      <c r="D226" t="s">
        <v>70</v>
      </c>
      <c r="E226" t="s">
        <v>70</v>
      </c>
      <c r="F226">
        <v>7</v>
      </c>
      <c r="G226" s="6">
        <v>11218068</v>
      </c>
      <c r="H226" s="6">
        <v>4723488</v>
      </c>
      <c r="I226" s="6">
        <v>15941556</v>
      </c>
      <c r="K226" s="6">
        <v>24929</v>
      </c>
      <c r="M226" s="6">
        <v>10497</v>
      </c>
      <c r="O226" s="6">
        <v>35426</v>
      </c>
      <c r="Q226" s="6">
        <v>143</v>
      </c>
      <c r="S226" s="6">
        <v>60</v>
      </c>
      <c r="U226" s="6">
        <v>203</v>
      </c>
      <c r="V226" s="6">
        <v>312</v>
      </c>
      <c r="W226">
        <v>450</v>
      </c>
      <c r="X226">
        <v>78625</v>
      </c>
      <c r="Y226" t="s">
        <v>238</v>
      </c>
      <c r="Z226" t="s">
        <v>70</v>
      </c>
      <c r="AA226" t="s">
        <v>243</v>
      </c>
      <c r="AB226" t="s">
        <v>244</v>
      </c>
      <c r="AC226" t="s">
        <v>243</v>
      </c>
      <c r="AD226">
        <v>252</v>
      </c>
      <c r="AE226">
        <v>0</v>
      </c>
      <c r="AF226">
        <v>0</v>
      </c>
      <c r="AG226">
        <v>88</v>
      </c>
      <c r="AH226">
        <v>0</v>
      </c>
      <c r="AI226">
        <v>0.35</v>
      </c>
      <c r="AJ226">
        <v>0</v>
      </c>
      <c r="AK226" t="s">
        <v>70</v>
      </c>
      <c r="AL226">
        <v>-76.919918100000004</v>
      </c>
      <c r="AM226">
        <v>38.890285400000003</v>
      </c>
      <c r="AN226">
        <v>1</v>
      </c>
      <c r="AO226" t="s">
        <v>463</v>
      </c>
      <c r="AP226">
        <v>101</v>
      </c>
    </row>
    <row r="227" spans="1:42" x14ac:dyDescent="0.2">
      <c r="A227" t="s">
        <v>465</v>
      </c>
      <c r="B227" t="s">
        <v>236</v>
      </c>
      <c r="C227" t="s">
        <v>242</v>
      </c>
      <c r="D227" t="s">
        <v>70</v>
      </c>
      <c r="E227" t="s">
        <v>70</v>
      </c>
      <c r="F227">
        <v>7</v>
      </c>
      <c r="G227" s="6">
        <v>1144584</v>
      </c>
      <c r="H227" s="6">
        <v>2755368</v>
      </c>
      <c r="I227" s="6">
        <v>3899952</v>
      </c>
      <c r="K227" s="6">
        <v>2544</v>
      </c>
      <c r="M227" s="6">
        <v>6123</v>
      </c>
      <c r="O227" s="6">
        <v>8667</v>
      </c>
      <c r="Q227" s="6">
        <v>24</v>
      </c>
      <c r="S227" s="6">
        <v>58</v>
      </c>
      <c r="U227" s="6">
        <v>83</v>
      </c>
      <c r="V227" s="6">
        <v>321</v>
      </c>
      <c r="W227">
        <v>450</v>
      </c>
      <c r="X227">
        <v>47175</v>
      </c>
      <c r="Y227" t="s">
        <v>238</v>
      </c>
      <c r="Z227" t="s">
        <v>70</v>
      </c>
      <c r="AA227" t="s">
        <v>243</v>
      </c>
      <c r="AB227" t="s">
        <v>244</v>
      </c>
      <c r="AC227" t="s">
        <v>243</v>
      </c>
      <c r="AD227">
        <v>147</v>
      </c>
      <c r="AE227">
        <v>0</v>
      </c>
      <c r="AF227">
        <v>1</v>
      </c>
      <c r="AG227">
        <v>17</v>
      </c>
      <c r="AH227">
        <v>0.01</v>
      </c>
      <c r="AI227">
        <v>0.12</v>
      </c>
      <c r="AJ227">
        <v>0</v>
      </c>
      <c r="AK227" t="s">
        <v>70</v>
      </c>
      <c r="AL227">
        <v>-76.919918100000004</v>
      </c>
      <c r="AM227">
        <v>38.890285400000003</v>
      </c>
      <c r="AN227">
        <v>1</v>
      </c>
      <c r="AO227" t="s">
        <v>463</v>
      </c>
      <c r="AP227">
        <v>137</v>
      </c>
    </row>
    <row r="228" spans="1:42" x14ac:dyDescent="0.2">
      <c r="A228" t="s">
        <v>625</v>
      </c>
      <c r="B228" t="s">
        <v>53</v>
      </c>
      <c r="C228" t="s">
        <v>60</v>
      </c>
      <c r="D228" t="s">
        <v>23</v>
      </c>
      <c r="E228" t="s">
        <v>614</v>
      </c>
      <c r="F228">
        <v>7</v>
      </c>
      <c r="G228" s="6">
        <v>11521407</v>
      </c>
      <c r="H228" s="6">
        <v>0</v>
      </c>
      <c r="I228" s="6">
        <v>11570572</v>
      </c>
      <c r="K228" s="6">
        <v>28804</v>
      </c>
      <c r="M228" s="6">
        <v>0</v>
      </c>
      <c r="O228" s="6">
        <v>28926</v>
      </c>
      <c r="Q228" s="6">
        <v>137</v>
      </c>
      <c r="S228" s="6">
        <v>0</v>
      </c>
      <c r="U228" s="6">
        <v>138</v>
      </c>
      <c r="V228" s="6">
        <v>218</v>
      </c>
      <c r="W228">
        <v>400</v>
      </c>
      <c r="X228">
        <v>83900</v>
      </c>
      <c r="Y228" t="s">
        <v>62</v>
      </c>
      <c r="Z228">
        <v>2012</v>
      </c>
      <c r="AA228" t="s">
        <v>56</v>
      </c>
      <c r="AC228" t="s">
        <v>62</v>
      </c>
      <c r="AD228">
        <v>384</v>
      </c>
      <c r="AE228">
        <v>6</v>
      </c>
      <c r="AF228">
        <v>295</v>
      </c>
      <c r="AG228">
        <v>45</v>
      </c>
      <c r="AH228">
        <v>0.77</v>
      </c>
      <c r="AI228">
        <v>0.12</v>
      </c>
      <c r="AJ228">
        <v>0.02</v>
      </c>
      <c r="AK228" t="s">
        <v>63</v>
      </c>
      <c r="AL228">
        <v>-76.931114300000004</v>
      </c>
      <c r="AM228">
        <v>38.886002699999999</v>
      </c>
      <c r="AN228">
        <v>1</v>
      </c>
      <c r="AO228" t="s">
        <v>626</v>
      </c>
      <c r="AP228">
        <v>288</v>
      </c>
    </row>
    <row r="229" spans="1:42" x14ac:dyDescent="0.2">
      <c r="A229" t="s">
        <v>79</v>
      </c>
      <c r="B229" t="s">
        <v>53</v>
      </c>
      <c r="C229" t="s">
        <v>60</v>
      </c>
      <c r="D229" t="s">
        <v>15</v>
      </c>
      <c r="E229" t="s">
        <v>61</v>
      </c>
      <c r="F229">
        <v>7</v>
      </c>
      <c r="G229" s="6">
        <v>13846933</v>
      </c>
      <c r="H229" s="6">
        <v>26191</v>
      </c>
      <c r="I229" s="6">
        <v>14299544</v>
      </c>
      <c r="K229" s="6">
        <v>30908</v>
      </c>
      <c r="M229" s="6">
        <v>58</v>
      </c>
      <c r="O229" s="6">
        <v>31919</v>
      </c>
      <c r="Q229" s="6">
        <v>200</v>
      </c>
      <c r="S229" s="6">
        <v>0</v>
      </c>
      <c r="U229" s="6">
        <v>206</v>
      </c>
      <c r="V229" s="6">
        <v>162</v>
      </c>
      <c r="W229">
        <v>448</v>
      </c>
      <c r="X229">
        <v>69392</v>
      </c>
      <c r="Y229" t="s">
        <v>62</v>
      </c>
      <c r="Z229">
        <v>2014</v>
      </c>
      <c r="AA229" t="s">
        <v>56</v>
      </c>
      <c r="AC229" t="s">
        <v>62</v>
      </c>
      <c r="AD229">
        <v>428</v>
      </c>
      <c r="AE229">
        <v>24</v>
      </c>
      <c r="AF229">
        <v>354</v>
      </c>
      <c r="AG229">
        <v>54</v>
      </c>
      <c r="AH229">
        <v>0.83</v>
      </c>
      <c r="AI229">
        <v>0.13</v>
      </c>
      <c r="AJ229">
        <v>0.06</v>
      </c>
      <c r="AK229" t="s">
        <v>63</v>
      </c>
      <c r="AL229">
        <v>-76.939643399999994</v>
      </c>
      <c r="AM229">
        <v>38.887070000000001</v>
      </c>
      <c r="AN229">
        <v>1</v>
      </c>
      <c r="AO229" t="s">
        <v>80</v>
      </c>
      <c r="AP229">
        <v>299</v>
      </c>
    </row>
    <row r="230" spans="1:42" x14ac:dyDescent="0.2">
      <c r="A230" t="s">
        <v>81</v>
      </c>
      <c r="B230" t="s">
        <v>53</v>
      </c>
      <c r="C230" t="s">
        <v>60</v>
      </c>
      <c r="D230" t="s">
        <v>15</v>
      </c>
      <c r="E230" t="s">
        <v>61</v>
      </c>
      <c r="F230">
        <v>7</v>
      </c>
      <c r="G230" s="6">
        <v>21543183</v>
      </c>
      <c r="H230" s="6">
        <v>0</v>
      </c>
      <c r="I230" s="6">
        <v>8391223</v>
      </c>
      <c r="K230" s="6">
        <v>47874</v>
      </c>
      <c r="M230" s="6">
        <v>0</v>
      </c>
      <c r="O230" s="6">
        <v>18647</v>
      </c>
      <c r="Q230" s="6">
        <v>297</v>
      </c>
      <c r="S230" s="6">
        <v>0</v>
      </c>
      <c r="U230" s="6">
        <v>116</v>
      </c>
      <c r="V230" s="6">
        <v>201</v>
      </c>
      <c r="W230">
        <v>450</v>
      </c>
      <c r="X230">
        <v>72476</v>
      </c>
      <c r="Y230" t="s">
        <v>83</v>
      </c>
      <c r="Z230">
        <v>2002</v>
      </c>
      <c r="AA230" t="s">
        <v>56</v>
      </c>
      <c r="AC230" t="s">
        <v>55</v>
      </c>
      <c r="AD230">
        <v>360</v>
      </c>
      <c r="AE230">
        <v>3</v>
      </c>
      <c r="AF230">
        <v>228</v>
      </c>
      <c r="AG230">
        <v>49</v>
      </c>
      <c r="AH230">
        <v>0.63</v>
      </c>
      <c r="AI230">
        <v>0.14000000000000001</v>
      </c>
      <c r="AJ230">
        <v>0.01</v>
      </c>
      <c r="AK230" t="s">
        <v>57</v>
      </c>
      <c r="AL230">
        <v>-76.963889199999997</v>
      </c>
      <c r="AM230">
        <v>38.870144000000003</v>
      </c>
      <c r="AN230">
        <v>1</v>
      </c>
      <c r="AO230" t="s">
        <v>82</v>
      </c>
      <c r="AP230">
        <v>316</v>
      </c>
    </row>
    <row r="231" spans="1:42" x14ac:dyDescent="0.2">
      <c r="A231" t="s">
        <v>496</v>
      </c>
      <c r="B231" t="s">
        <v>236</v>
      </c>
      <c r="C231" t="s">
        <v>237</v>
      </c>
      <c r="D231" t="s">
        <v>70</v>
      </c>
      <c r="E231" t="s">
        <v>70</v>
      </c>
      <c r="F231">
        <v>7</v>
      </c>
      <c r="G231" s="6">
        <v>743930</v>
      </c>
      <c r="H231" s="6" t="s">
        <v>70</v>
      </c>
      <c r="I231" s="6">
        <v>743930</v>
      </c>
      <c r="K231" s="6" t="s">
        <v>70</v>
      </c>
      <c r="M231" s="6">
        <v>0</v>
      </c>
      <c r="O231" s="6" t="s">
        <v>70</v>
      </c>
      <c r="Q231" s="6">
        <v>11</v>
      </c>
      <c r="S231" s="6">
        <v>0</v>
      </c>
      <c r="U231" s="6">
        <v>11</v>
      </c>
      <c r="V231" s="6" t="s">
        <v>70</v>
      </c>
      <c r="W231" t="s">
        <v>70</v>
      </c>
      <c r="X231">
        <v>70000</v>
      </c>
      <c r="Y231" t="s">
        <v>238</v>
      </c>
      <c r="Z231" t="s">
        <v>70</v>
      </c>
      <c r="AA231" t="s">
        <v>237</v>
      </c>
      <c r="AB231" t="s">
        <v>70</v>
      </c>
      <c r="AC231" t="s">
        <v>239</v>
      </c>
      <c r="AD231" t="s">
        <v>70</v>
      </c>
      <c r="AE231" t="s">
        <v>70</v>
      </c>
      <c r="AF231" t="s">
        <v>70</v>
      </c>
      <c r="AG231" t="s">
        <v>70</v>
      </c>
      <c r="AH231" t="s">
        <v>70</v>
      </c>
      <c r="AI231" t="s">
        <v>70</v>
      </c>
      <c r="AJ231" t="s">
        <v>70</v>
      </c>
      <c r="AK231" t="s">
        <v>70</v>
      </c>
      <c r="AL231">
        <v>-76.937087000000005</v>
      </c>
      <c r="AM231">
        <v>38.904173</v>
      </c>
      <c r="AN231">
        <v>0</v>
      </c>
      <c r="AO231" t="s">
        <v>497</v>
      </c>
      <c r="AP231" t="s">
        <v>70</v>
      </c>
    </row>
    <row r="232" spans="1:42" x14ac:dyDescent="0.2">
      <c r="A232" t="s">
        <v>500</v>
      </c>
      <c r="B232" t="s">
        <v>53</v>
      </c>
      <c r="C232" t="s">
        <v>42</v>
      </c>
      <c r="D232" t="s">
        <v>70</v>
      </c>
      <c r="E232" t="s">
        <v>70</v>
      </c>
      <c r="F232">
        <v>7</v>
      </c>
      <c r="G232" s="6">
        <v>32133707</v>
      </c>
      <c r="H232" s="6">
        <v>-2200000</v>
      </c>
      <c r="I232" s="6">
        <v>35717175</v>
      </c>
      <c r="K232" s="6">
        <v>178521</v>
      </c>
      <c r="M232" s="6">
        <v>-12222</v>
      </c>
      <c r="O232" s="6">
        <v>198429</v>
      </c>
      <c r="Q232" s="6">
        <v>414</v>
      </c>
      <c r="S232" s="6">
        <v>-28</v>
      </c>
      <c r="U232" s="6">
        <v>460</v>
      </c>
      <c r="V232" s="6" t="s">
        <v>70</v>
      </c>
      <c r="W232">
        <v>180</v>
      </c>
      <c r="X232">
        <v>77707</v>
      </c>
      <c r="Y232" t="s">
        <v>55</v>
      </c>
      <c r="Z232">
        <v>2015</v>
      </c>
      <c r="AA232" t="s">
        <v>56</v>
      </c>
      <c r="AC232" t="s">
        <v>55</v>
      </c>
      <c r="AD232" t="s">
        <v>70</v>
      </c>
      <c r="AE232" t="s">
        <v>70</v>
      </c>
      <c r="AF232" t="s">
        <v>70</v>
      </c>
      <c r="AG232" t="s">
        <v>70</v>
      </c>
      <c r="AH232" t="s">
        <v>70</v>
      </c>
      <c r="AI232" t="s">
        <v>70</v>
      </c>
      <c r="AJ232" t="s">
        <v>70</v>
      </c>
      <c r="AK232" t="s">
        <v>57</v>
      </c>
      <c r="AL232">
        <v>-76.957522299999994</v>
      </c>
      <c r="AM232">
        <v>38.894950600000001</v>
      </c>
      <c r="AN232">
        <v>1</v>
      </c>
      <c r="AO232" t="s">
        <v>501</v>
      </c>
      <c r="AP232" t="s">
        <v>70</v>
      </c>
    </row>
    <row r="233" spans="1:42" x14ac:dyDescent="0.2">
      <c r="A233" t="s">
        <v>155</v>
      </c>
      <c r="B233" t="s">
        <v>53</v>
      </c>
      <c r="C233" t="s">
        <v>54</v>
      </c>
      <c r="D233" t="s">
        <v>24</v>
      </c>
      <c r="E233" t="s">
        <v>70</v>
      </c>
      <c r="F233">
        <v>7</v>
      </c>
      <c r="G233" s="6">
        <v>0</v>
      </c>
      <c r="H233" s="6">
        <v>44597000</v>
      </c>
      <c r="I233" s="6">
        <v>47347000</v>
      </c>
      <c r="K233" s="6" t="s">
        <v>70</v>
      </c>
      <c r="M233" s="6">
        <v>89194</v>
      </c>
      <c r="O233" s="6">
        <v>94694</v>
      </c>
      <c r="Q233" s="6">
        <v>0</v>
      </c>
      <c r="S233" s="6">
        <v>286</v>
      </c>
      <c r="U233" s="6">
        <v>304</v>
      </c>
      <c r="V233" s="6" t="s">
        <v>70</v>
      </c>
      <c r="W233">
        <v>500</v>
      </c>
      <c r="X233">
        <v>156000</v>
      </c>
      <c r="Y233" t="s">
        <v>69</v>
      </c>
      <c r="Z233">
        <v>2015</v>
      </c>
      <c r="AA233" t="s">
        <v>55</v>
      </c>
      <c r="AB233">
        <v>2017</v>
      </c>
      <c r="AC233" t="s">
        <v>55</v>
      </c>
      <c r="AD233" t="s">
        <v>70</v>
      </c>
      <c r="AE233" t="s">
        <v>70</v>
      </c>
      <c r="AF233" t="s">
        <v>70</v>
      </c>
      <c r="AG233" t="s">
        <v>70</v>
      </c>
      <c r="AH233" t="s">
        <v>70</v>
      </c>
      <c r="AI233" t="s">
        <v>70</v>
      </c>
      <c r="AJ233" t="s">
        <v>70</v>
      </c>
      <c r="AK233" t="s">
        <v>70</v>
      </c>
      <c r="AL233">
        <v>-76.932691899999995</v>
      </c>
      <c r="AM233">
        <v>38.9067948</v>
      </c>
      <c r="AN233">
        <v>1</v>
      </c>
      <c r="AO233" t="s">
        <v>156</v>
      </c>
      <c r="AP233" t="s">
        <v>70</v>
      </c>
    </row>
    <row r="234" spans="1:42" x14ac:dyDescent="0.2">
      <c r="A234" t="s">
        <v>514</v>
      </c>
      <c r="B234" t="s">
        <v>236</v>
      </c>
      <c r="C234" t="s">
        <v>119</v>
      </c>
      <c r="D234" t="s">
        <v>70</v>
      </c>
      <c r="E234" t="s">
        <v>70</v>
      </c>
      <c r="F234">
        <v>7</v>
      </c>
      <c r="G234" s="6">
        <v>31414511</v>
      </c>
      <c r="H234" s="6">
        <v>16924320</v>
      </c>
      <c r="I234" s="6">
        <v>48338831</v>
      </c>
      <c r="K234" s="6">
        <v>74619</v>
      </c>
      <c r="M234" s="6">
        <v>40200</v>
      </c>
      <c r="O234" s="6">
        <v>114819</v>
      </c>
      <c r="Q234" s="6">
        <v>653</v>
      </c>
      <c r="S234" s="6">
        <v>352</v>
      </c>
      <c r="U234" s="6">
        <v>1004</v>
      </c>
      <c r="V234" s="6">
        <v>143</v>
      </c>
      <c r="W234">
        <v>421</v>
      </c>
      <c r="X234">
        <v>48128</v>
      </c>
      <c r="Y234" t="s">
        <v>238</v>
      </c>
      <c r="Z234" t="s">
        <v>70</v>
      </c>
      <c r="AA234" t="s">
        <v>243</v>
      </c>
      <c r="AB234" t="s">
        <v>244</v>
      </c>
      <c r="AC234" t="s">
        <v>243</v>
      </c>
      <c r="AD234">
        <v>336</v>
      </c>
      <c r="AE234">
        <v>0</v>
      </c>
      <c r="AF234">
        <v>172</v>
      </c>
      <c r="AG234">
        <v>57</v>
      </c>
      <c r="AH234">
        <v>0.51</v>
      </c>
      <c r="AI234">
        <v>0.17</v>
      </c>
      <c r="AJ234">
        <v>0</v>
      </c>
      <c r="AK234" t="s">
        <v>70</v>
      </c>
      <c r="AL234">
        <v>-76.946432700000003</v>
      </c>
      <c r="AM234">
        <v>38.8869027</v>
      </c>
      <c r="AN234">
        <v>1</v>
      </c>
      <c r="AO234" t="s">
        <v>515</v>
      </c>
      <c r="AP234">
        <v>174</v>
      </c>
    </row>
    <row r="235" spans="1:42" x14ac:dyDescent="0.2">
      <c r="A235" t="s">
        <v>627</v>
      </c>
      <c r="B235" t="s">
        <v>53</v>
      </c>
      <c r="C235" t="s">
        <v>60</v>
      </c>
      <c r="D235" t="s">
        <v>23</v>
      </c>
      <c r="E235" t="s">
        <v>614</v>
      </c>
      <c r="F235">
        <v>7</v>
      </c>
      <c r="G235" s="6">
        <v>152322</v>
      </c>
      <c r="H235" s="6">
        <v>12679000</v>
      </c>
      <c r="I235" s="6">
        <v>12831322</v>
      </c>
      <c r="K235" s="6">
        <v>443</v>
      </c>
      <c r="M235" s="6">
        <v>36858</v>
      </c>
      <c r="O235" s="6">
        <v>37300</v>
      </c>
      <c r="Q235" s="6">
        <v>4</v>
      </c>
      <c r="S235" s="6">
        <v>295</v>
      </c>
      <c r="U235" s="6">
        <v>298</v>
      </c>
      <c r="V235" s="6">
        <v>156</v>
      </c>
      <c r="W235">
        <v>344</v>
      </c>
      <c r="X235">
        <v>43000</v>
      </c>
      <c r="Y235" t="s">
        <v>69</v>
      </c>
      <c r="Z235" t="s">
        <v>70</v>
      </c>
      <c r="AA235" t="s">
        <v>55</v>
      </c>
      <c r="AB235">
        <v>2020</v>
      </c>
      <c r="AC235" t="s">
        <v>55</v>
      </c>
      <c r="AD235">
        <v>275</v>
      </c>
      <c r="AE235">
        <v>6</v>
      </c>
      <c r="AF235">
        <v>203</v>
      </c>
      <c r="AG235">
        <v>30</v>
      </c>
      <c r="AH235">
        <v>0.74</v>
      </c>
      <c r="AI235">
        <v>0.11</v>
      </c>
      <c r="AJ235">
        <v>0.02</v>
      </c>
      <c r="AK235" t="s">
        <v>71</v>
      </c>
      <c r="AL235">
        <v>-76.938469600000005</v>
      </c>
      <c r="AM235">
        <v>38.893661299999998</v>
      </c>
      <c r="AN235">
        <v>1</v>
      </c>
      <c r="AO235" t="s">
        <v>628</v>
      </c>
      <c r="AP235">
        <v>322</v>
      </c>
    </row>
    <row r="236" spans="1:42" x14ac:dyDescent="0.2">
      <c r="A236" t="s">
        <v>86</v>
      </c>
      <c r="B236" t="s">
        <v>53</v>
      </c>
      <c r="C236" t="s">
        <v>74</v>
      </c>
      <c r="D236" t="s">
        <v>15</v>
      </c>
      <c r="E236" t="s">
        <v>70</v>
      </c>
      <c r="F236">
        <v>7</v>
      </c>
      <c r="G236" s="6">
        <v>34545250</v>
      </c>
      <c r="H236" s="6">
        <v>0</v>
      </c>
      <c r="I236" s="6">
        <v>34545250</v>
      </c>
      <c r="K236" s="6">
        <v>54316</v>
      </c>
      <c r="M236" s="6">
        <v>0</v>
      </c>
      <c r="O236" s="6">
        <v>54316</v>
      </c>
      <c r="Q236" s="6">
        <v>254</v>
      </c>
      <c r="S236" s="6">
        <v>0</v>
      </c>
      <c r="U236" s="6">
        <v>254</v>
      </c>
      <c r="V236" s="6">
        <v>479</v>
      </c>
      <c r="W236">
        <v>636</v>
      </c>
      <c r="X236">
        <v>136000</v>
      </c>
      <c r="Y236" t="s">
        <v>55</v>
      </c>
      <c r="Z236">
        <v>2008</v>
      </c>
      <c r="AA236" t="s">
        <v>56</v>
      </c>
      <c r="AC236" t="s">
        <v>55</v>
      </c>
      <c r="AD236">
        <v>284</v>
      </c>
      <c r="AE236">
        <v>0</v>
      </c>
      <c r="AF236">
        <v>209</v>
      </c>
      <c r="AG236">
        <v>82</v>
      </c>
      <c r="AH236">
        <v>0.74</v>
      </c>
      <c r="AI236">
        <v>0.28999999999999998</v>
      </c>
      <c r="AJ236">
        <v>0</v>
      </c>
      <c r="AK236" t="s">
        <v>57</v>
      </c>
      <c r="AL236">
        <v>-76.953055000000006</v>
      </c>
      <c r="AM236">
        <v>38.884058600000003</v>
      </c>
      <c r="AN236">
        <v>1</v>
      </c>
      <c r="AO236" t="s">
        <v>87</v>
      </c>
      <c r="AP236">
        <v>427</v>
      </c>
    </row>
    <row r="237" spans="1:42" x14ac:dyDescent="0.2">
      <c r="A237" t="s">
        <v>529</v>
      </c>
      <c r="B237" t="s">
        <v>236</v>
      </c>
      <c r="C237" t="s">
        <v>42</v>
      </c>
      <c r="D237" t="s">
        <v>70</v>
      </c>
      <c r="E237" t="s">
        <v>70</v>
      </c>
      <c r="F237">
        <v>7</v>
      </c>
      <c r="G237" s="6">
        <v>6315254</v>
      </c>
      <c r="H237" s="6">
        <v>4723488</v>
      </c>
      <c r="I237" s="6">
        <v>11038742</v>
      </c>
      <c r="K237" s="6">
        <v>12029</v>
      </c>
      <c r="M237" s="6">
        <v>8997</v>
      </c>
      <c r="O237" s="6">
        <v>21026</v>
      </c>
      <c r="Q237" s="6">
        <v>63</v>
      </c>
      <c r="S237" s="6">
        <v>47</v>
      </c>
      <c r="U237" s="6">
        <v>111</v>
      </c>
      <c r="V237" s="6">
        <v>395</v>
      </c>
      <c r="W237">
        <v>525</v>
      </c>
      <c r="X237">
        <v>99540</v>
      </c>
      <c r="Y237" t="s">
        <v>238</v>
      </c>
      <c r="Z237" t="s">
        <v>70</v>
      </c>
      <c r="AA237" t="s">
        <v>243</v>
      </c>
      <c r="AB237" t="s">
        <v>244</v>
      </c>
      <c r="AC237" t="s">
        <v>243</v>
      </c>
      <c r="AD237">
        <v>252</v>
      </c>
      <c r="AE237">
        <v>20</v>
      </c>
      <c r="AF237">
        <v>111</v>
      </c>
      <c r="AG237">
        <v>251</v>
      </c>
      <c r="AH237">
        <v>0.44</v>
      </c>
      <c r="AI237">
        <v>1</v>
      </c>
      <c r="AJ237">
        <v>0.08</v>
      </c>
      <c r="AK237" t="s">
        <v>70</v>
      </c>
      <c r="AL237">
        <v>-76.976494700000003</v>
      </c>
      <c r="AM237">
        <v>38.886807900000001</v>
      </c>
      <c r="AN237">
        <v>1</v>
      </c>
      <c r="AO237" t="s">
        <v>530</v>
      </c>
      <c r="AP237">
        <v>1047</v>
      </c>
    </row>
    <row r="238" spans="1:42" x14ac:dyDescent="0.2">
      <c r="A238" t="s">
        <v>534</v>
      </c>
      <c r="B238" t="s">
        <v>236</v>
      </c>
      <c r="C238" t="s">
        <v>237</v>
      </c>
      <c r="D238" t="s">
        <v>70</v>
      </c>
      <c r="E238" t="s">
        <v>70</v>
      </c>
      <c r="F238">
        <v>7</v>
      </c>
      <c r="G238" s="6">
        <v>667214</v>
      </c>
      <c r="H238" s="6" t="s">
        <v>70</v>
      </c>
      <c r="I238" s="6">
        <v>667214</v>
      </c>
      <c r="K238" s="6" t="s">
        <v>70</v>
      </c>
      <c r="M238" s="6">
        <v>0</v>
      </c>
      <c r="O238" s="6" t="s">
        <v>70</v>
      </c>
      <c r="Q238" s="6">
        <v>42</v>
      </c>
      <c r="S238" s="6">
        <v>0</v>
      </c>
      <c r="U238" s="6">
        <v>42</v>
      </c>
      <c r="V238" s="6" t="s">
        <v>70</v>
      </c>
      <c r="W238" t="s">
        <v>70</v>
      </c>
      <c r="X238">
        <v>15866</v>
      </c>
      <c r="Y238" t="s">
        <v>238</v>
      </c>
      <c r="Z238" t="s">
        <v>70</v>
      </c>
      <c r="AA238" t="s">
        <v>237</v>
      </c>
      <c r="AB238" t="s">
        <v>70</v>
      </c>
      <c r="AC238" t="s">
        <v>239</v>
      </c>
      <c r="AD238" t="s">
        <v>70</v>
      </c>
      <c r="AE238" t="s">
        <v>70</v>
      </c>
      <c r="AF238" t="s">
        <v>70</v>
      </c>
      <c r="AG238" t="s">
        <v>70</v>
      </c>
      <c r="AH238" t="s">
        <v>70</v>
      </c>
      <c r="AI238" t="s">
        <v>70</v>
      </c>
      <c r="AJ238" t="s">
        <v>70</v>
      </c>
      <c r="AK238" t="s">
        <v>70</v>
      </c>
      <c r="AL238">
        <v>-76.975066400000003</v>
      </c>
      <c r="AM238">
        <v>38.8939588</v>
      </c>
      <c r="AN238">
        <v>0</v>
      </c>
      <c r="AO238" t="s">
        <v>535</v>
      </c>
      <c r="AP238" t="s">
        <v>70</v>
      </c>
    </row>
    <row r="239" spans="1:42" x14ac:dyDescent="0.2">
      <c r="A239" t="s">
        <v>629</v>
      </c>
      <c r="B239" t="s">
        <v>53</v>
      </c>
      <c r="C239" t="s">
        <v>60</v>
      </c>
      <c r="D239" t="s">
        <v>23</v>
      </c>
      <c r="E239" t="s">
        <v>614</v>
      </c>
      <c r="F239">
        <v>7</v>
      </c>
      <c r="G239" s="6">
        <v>7563320</v>
      </c>
      <c r="H239" s="6">
        <v>0</v>
      </c>
      <c r="I239" s="6">
        <v>7572071</v>
      </c>
      <c r="K239" s="6">
        <v>15956</v>
      </c>
      <c r="M239" s="6">
        <v>0</v>
      </c>
      <c r="O239" s="6">
        <v>15975</v>
      </c>
      <c r="Q239" s="6">
        <v>86</v>
      </c>
      <c r="S239" s="6">
        <v>0</v>
      </c>
      <c r="U239" s="6">
        <v>86</v>
      </c>
      <c r="V239" s="6">
        <v>215</v>
      </c>
      <c r="W239">
        <v>474</v>
      </c>
      <c r="X239">
        <v>87600</v>
      </c>
      <c r="Y239" t="s">
        <v>62</v>
      </c>
      <c r="Z239">
        <v>2013</v>
      </c>
      <c r="AA239" t="s">
        <v>56</v>
      </c>
      <c r="AC239" t="s">
        <v>62</v>
      </c>
      <c r="AD239">
        <v>408</v>
      </c>
      <c r="AE239">
        <v>6</v>
      </c>
      <c r="AF239">
        <v>295</v>
      </c>
      <c r="AG239">
        <v>44</v>
      </c>
      <c r="AH239">
        <v>0.72</v>
      </c>
      <c r="AI239">
        <v>0.11</v>
      </c>
      <c r="AJ239">
        <v>0.01</v>
      </c>
      <c r="AK239" t="s">
        <v>63</v>
      </c>
      <c r="AL239">
        <v>-76.952023999999994</v>
      </c>
      <c r="AM239">
        <v>38.901223999999999</v>
      </c>
      <c r="AN239">
        <v>1</v>
      </c>
      <c r="AO239" t="s">
        <v>630</v>
      </c>
      <c r="AP239">
        <v>325</v>
      </c>
    </row>
    <row r="240" spans="1:42" x14ac:dyDescent="0.2">
      <c r="A240" t="s">
        <v>548</v>
      </c>
      <c r="B240" t="s">
        <v>236</v>
      </c>
      <c r="C240" t="s">
        <v>237</v>
      </c>
      <c r="D240" t="s">
        <v>70</v>
      </c>
      <c r="E240" t="s">
        <v>70</v>
      </c>
      <c r="F240">
        <v>7</v>
      </c>
      <c r="G240" s="6">
        <v>910294</v>
      </c>
      <c r="H240" s="6" t="s">
        <v>70</v>
      </c>
      <c r="I240" s="6">
        <v>910294</v>
      </c>
      <c r="K240" s="6" t="s">
        <v>70</v>
      </c>
      <c r="M240" s="6">
        <v>0</v>
      </c>
      <c r="O240" s="6">
        <v>0</v>
      </c>
      <c r="Q240" s="6" t="s">
        <v>70</v>
      </c>
      <c r="S240" s="6">
        <v>0</v>
      </c>
      <c r="U240" s="6">
        <v>0</v>
      </c>
      <c r="V240" s="6" t="s">
        <v>70</v>
      </c>
      <c r="W240" t="s">
        <v>70</v>
      </c>
      <c r="X240" t="s">
        <v>70</v>
      </c>
      <c r="Y240" t="s">
        <v>238</v>
      </c>
      <c r="Z240" t="s">
        <v>70</v>
      </c>
      <c r="AA240" t="s">
        <v>237</v>
      </c>
      <c r="AB240" t="s">
        <v>70</v>
      </c>
      <c r="AC240" t="s">
        <v>239</v>
      </c>
      <c r="AD240" t="s">
        <v>70</v>
      </c>
      <c r="AE240" t="s">
        <v>70</v>
      </c>
      <c r="AF240" t="s">
        <v>70</v>
      </c>
      <c r="AG240" t="s">
        <v>70</v>
      </c>
      <c r="AH240" t="s">
        <v>70</v>
      </c>
      <c r="AI240" t="s">
        <v>70</v>
      </c>
      <c r="AJ240" t="s">
        <v>70</v>
      </c>
      <c r="AK240" t="s">
        <v>70</v>
      </c>
      <c r="AL240">
        <v>-76.9346599</v>
      </c>
      <c r="AM240">
        <v>38.880395999999998</v>
      </c>
      <c r="AN240">
        <v>0</v>
      </c>
      <c r="AO240" t="s">
        <v>406</v>
      </c>
      <c r="AP240" t="s">
        <v>70</v>
      </c>
    </row>
    <row r="241" spans="1:42" x14ac:dyDescent="0.2">
      <c r="A241" t="s">
        <v>550</v>
      </c>
      <c r="B241" t="s">
        <v>236</v>
      </c>
      <c r="C241" t="s">
        <v>237</v>
      </c>
      <c r="D241" t="s">
        <v>70</v>
      </c>
      <c r="E241" t="s">
        <v>70</v>
      </c>
      <c r="F241">
        <v>7</v>
      </c>
      <c r="G241" s="6">
        <v>555990</v>
      </c>
      <c r="H241" s="6" t="s">
        <v>70</v>
      </c>
      <c r="I241" s="6">
        <v>555990</v>
      </c>
      <c r="K241" s="6" t="s">
        <v>70</v>
      </c>
      <c r="M241" s="6">
        <v>0</v>
      </c>
      <c r="O241" s="6">
        <v>0</v>
      </c>
      <c r="Q241" s="6" t="s">
        <v>70</v>
      </c>
      <c r="S241" s="6">
        <v>0</v>
      </c>
      <c r="U241" s="6">
        <v>0</v>
      </c>
      <c r="V241" s="6" t="s">
        <v>70</v>
      </c>
      <c r="W241" t="s">
        <v>70</v>
      </c>
      <c r="X241" t="s">
        <v>70</v>
      </c>
      <c r="Y241" t="s">
        <v>238</v>
      </c>
      <c r="Z241" t="s">
        <v>70</v>
      </c>
      <c r="AA241" t="s">
        <v>237</v>
      </c>
      <c r="AB241" t="s">
        <v>70</v>
      </c>
      <c r="AC241" t="s">
        <v>239</v>
      </c>
      <c r="AD241" t="s">
        <v>70</v>
      </c>
      <c r="AE241" t="s">
        <v>70</v>
      </c>
      <c r="AF241" t="s">
        <v>70</v>
      </c>
      <c r="AG241" t="s">
        <v>70</v>
      </c>
      <c r="AH241" t="s">
        <v>70</v>
      </c>
      <c r="AI241" t="s">
        <v>70</v>
      </c>
      <c r="AJ241" t="s">
        <v>70</v>
      </c>
      <c r="AK241" t="s">
        <v>70</v>
      </c>
      <c r="AL241">
        <v>-76.963847799999996</v>
      </c>
      <c r="AM241">
        <v>38.871137099999999</v>
      </c>
      <c r="AN241">
        <v>0</v>
      </c>
      <c r="AO241" t="s">
        <v>410</v>
      </c>
      <c r="AP241" t="s">
        <v>70</v>
      </c>
    </row>
    <row r="242" spans="1:42" x14ac:dyDescent="0.2">
      <c r="A242" t="s">
        <v>631</v>
      </c>
      <c r="B242" t="s">
        <v>53</v>
      </c>
      <c r="C242" t="s">
        <v>54</v>
      </c>
      <c r="D242" t="s">
        <v>23</v>
      </c>
      <c r="F242">
        <v>7</v>
      </c>
      <c r="G242" s="6">
        <v>107742134</v>
      </c>
      <c r="H242" s="6">
        <v>0</v>
      </c>
      <c r="I242" s="6">
        <v>107779131</v>
      </c>
      <c r="K242" s="6">
        <v>107742</v>
      </c>
      <c r="M242" s="6">
        <v>0</v>
      </c>
      <c r="O242" s="6">
        <v>107779</v>
      </c>
      <c r="Q242" s="6">
        <v>425</v>
      </c>
      <c r="S242" s="6">
        <v>0</v>
      </c>
      <c r="U242" s="6">
        <v>425</v>
      </c>
      <c r="V242" s="6">
        <v>397</v>
      </c>
      <c r="W242">
        <v>1000</v>
      </c>
      <c r="X242">
        <v>253406</v>
      </c>
      <c r="Y242" t="s">
        <v>83</v>
      </c>
      <c r="Z242">
        <v>2011</v>
      </c>
      <c r="AA242" t="s">
        <v>56</v>
      </c>
      <c r="AC242" t="s">
        <v>55</v>
      </c>
      <c r="AD242">
        <v>639</v>
      </c>
      <c r="AE242">
        <v>6</v>
      </c>
      <c r="AF242">
        <v>501</v>
      </c>
      <c r="AG242">
        <v>193</v>
      </c>
      <c r="AH242">
        <v>0.78</v>
      </c>
      <c r="AI242">
        <v>0.3</v>
      </c>
      <c r="AJ242">
        <v>0.01</v>
      </c>
      <c r="AK242" t="s">
        <v>57</v>
      </c>
      <c r="AL242">
        <v>-76.922713400000006</v>
      </c>
      <c r="AM242">
        <v>38.896776299999999</v>
      </c>
      <c r="AN242">
        <v>1</v>
      </c>
      <c r="AO242" t="s">
        <v>632</v>
      </c>
      <c r="AP242">
        <v>464</v>
      </c>
    </row>
    <row r="243" spans="1:42" x14ac:dyDescent="0.2">
      <c r="G243" s="12">
        <f>SUM(G203:G242)</f>
        <v>508922037</v>
      </c>
      <c r="H243" s="12">
        <f t="shared" ref="H243:U243" si="6">SUM(H203:H242)</f>
        <v>227281219</v>
      </c>
      <c r="I243" s="12">
        <f t="shared" si="6"/>
        <v>734933609</v>
      </c>
      <c r="J243" s="12"/>
      <c r="K243" s="12">
        <f t="shared" si="6"/>
        <v>871857</v>
      </c>
      <c r="L243" s="12"/>
      <c r="M243" s="12">
        <f>SUM(M203:M242)</f>
        <v>480167</v>
      </c>
      <c r="N243" s="12"/>
      <c r="O243" s="12">
        <f>SUM(O203:O242)</f>
        <v>1436263</v>
      </c>
      <c r="P243" s="12"/>
      <c r="Q243" s="12">
        <f>SUM(Q203:Q242)</f>
        <v>5904</v>
      </c>
      <c r="R243" s="12"/>
      <c r="S243" s="12">
        <f>SUM(S203:S242)</f>
        <v>3590</v>
      </c>
      <c r="T243" s="12"/>
      <c r="U243" s="12">
        <f t="shared" si="6"/>
        <v>9462</v>
      </c>
      <c r="V243" s="12">
        <f>SUM(V203:V242)</f>
        <v>6335</v>
      </c>
    </row>
    <row r="245" spans="1:42" x14ac:dyDescent="0.2">
      <c r="A245" t="s">
        <v>245</v>
      </c>
      <c r="B245" t="s">
        <v>236</v>
      </c>
      <c r="C245" t="s">
        <v>242</v>
      </c>
      <c r="D245" t="s">
        <v>70</v>
      </c>
      <c r="E245" t="s">
        <v>70</v>
      </c>
      <c r="F245">
        <v>8</v>
      </c>
      <c r="G245" s="6">
        <v>441506</v>
      </c>
      <c r="H245" s="6">
        <v>2693875</v>
      </c>
      <c r="I245" s="6">
        <v>3135380</v>
      </c>
      <c r="K245" s="6">
        <v>4228</v>
      </c>
      <c r="M245" s="6">
        <v>24269</v>
      </c>
      <c r="O245" s="6">
        <v>28247</v>
      </c>
      <c r="Q245" s="6">
        <v>66</v>
      </c>
      <c r="S245" s="6">
        <v>224</v>
      </c>
      <c r="U245" s="6">
        <v>261</v>
      </c>
      <c r="V245" s="6">
        <v>83</v>
      </c>
      <c r="W245">
        <v>111</v>
      </c>
      <c r="X245">
        <v>12000</v>
      </c>
      <c r="Y245" t="s">
        <v>238</v>
      </c>
      <c r="Z245" t="s">
        <v>70</v>
      </c>
      <c r="AA245" t="s">
        <v>243</v>
      </c>
      <c r="AB245" t="s">
        <v>244</v>
      </c>
      <c r="AC245" t="s">
        <v>243</v>
      </c>
      <c r="AD245">
        <v>144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 t="s">
        <v>70</v>
      </c>
      <c r="AL245">
        <v>-76.999883600000004</v>
      </c>
      <c r="AM245">
        <v>38.842742999999999</v>
      </c>
      <c r="AN245">
        <v>1</v>
      </c>
      <c r="AO245" t="s">
        <v>246</v>
      </c>
      <c r="AP245">
        <v>233</v>
      </c>
    </row>
    <row r="246" spans="1:42" x14ac:dyDescent="0.2">
      <c r="A246" t="s">
        <v>247</v>
      </c>
      <c r="B246" t="s">
        <v>236</v>
      </c>
      <c r="C246" t="s">
        <v>60</v>
      </c>
      <c r="D246" t="s">
        <v>70</v>
      </c>
      <c r="E246" t="s">
        <v>70</v>
      </c>
      <c r="F246">
        <v>8</v>
      </c>
      <c r="G246" s="6">
        <v>3963509</v>
      </c>
      <c r="H246" s="6">
        <v>5004648</v>
      </c>
      <c r="I246" s="6">
        <v>8968157</v>
      </c>
      <c r="K246" s="6">
        <v>11324</v>
      </c>
      <c r="M246" s="6">
        <v>14299</v>
      </c>
      <c r="O246" s="6">
        <v>25623</v>
      </c>
      <c r="Q246" s="6">
        <v>170</v>
      </c>
      <c r="S246" s="6">
        <v>215</v>
      </c>
      <c r="U246" s="6">
        <v>385</v>
      </c>
      <c r="V246" s="6">
        <v>87</v>
      </c>
      <c r="W246">
        <v>350</v>
      </c>
      <c r="X246">
        <v>23302</v>
      </c>
      <c r="Y246" t="s">
        <v>238</v>
      </c>
      <c r="Z246" t="s">
        <v>70</v>
      </c>
      <c r="AA246" t="s">
        <v>243</v>
      </c>
      <c r="AB246" t="s">
        <v>244</v>
      </c>
      <c r="AC246" t="s">
        <v>243</v>
      </c>
      <c r="AD246">
        <v>267</v>
      </c>
      <c r="AE246">
        <v>1</v>
      </c>
      <c r="AF246">
        <v>132</v>
      </c>
      <c r="AG246">
        <v>23</v>
      </c>
      <c r="AH246">
        <v>0.49</v>
      </c>
      <c r="AI246">
        <v>0.09</v>
      </c>
      <c r="AJ246">
        <v>0</v>
      </c>
      <c r="AK246" t="s">
        <v>70</v>
      </c>
      <c r="AL246">
        <v>-76.9836028</v>
      </c>
      <c r="AM246">
        <v>38.841696399999996</v>
      </c>
      <c r="AN246">
        <v>1</v>
      </c>
      <c r="AO246" t="s">
        <v>248</v>
      </c>
      <c r="AP246">
        <v>217</v>
      </c>
    </row>
    <row r="247" spans="1:42" x14ac:dyDescent="0.2">
      <c r="A247" t="s">
        <v>249</v>
      </c>
      <c r="B247" t="s">
        <v>236</v>
      </c>
      <c r="C247" t="s">
        <v>74</v>
      </c>
      <c r="D247" t="s">
        <v>70</v>
      </c>
      <c r="E247" t="s">
        <v>70</v>
      </c>
      <c r="F247">
        <v>8</v>
      </c>
      <c r="G247" s="6">
        <v>2316432</v>
      </c>
      <c r="H247" s="6">
        <v>7141464</v>
      </c>
      <c r="I247" s="6">
        <v>9457896</v>
      </c>
      <c r="K247" s="6">
        <v>5148</v>
      </c>
      <c r="M247" s="6">
        <v>15870</v>
      </c>
      <c r="O247" s="6">
        <v>21018</v>
      </c>
      <c r="Q247" s="6">
        <v>70</v>
      </c>
      <c r="S247" s="6">
        <v>215</v>
      </c>
      <c r="U247" s="6">
        <v>285</v>
      </c>
      <c r="V247" s="6">
        <v>87</v>
      </c>
      <c r="W247">
        <v>450</v>
      </c>
      <c r="X247">
        <v>33177</v>
      </c>
      <c r="Y247" t="s">
        <v>238</v>
      </c>
      <c r="Z247" t="s">
        <v>70</v>
      </c>
      <c r="AA247" t="s">
        <v>243</v>
      </c>
      <c r="AB247" t="s">
        <v>244</v>
      </c>
      <c r="AC247" t="s">
        <v>243</v>
      </c>
      <c r="AD247">
        <v>381</v>
      </c>
      <c r="AE247">
        <v>0</v>
      </c>
      <c r="AF247">
        <v>192</v>
      </c>
      <c r="AG247">
        <v>51</v>
      </c>
      <c r="AH247">
        <v>0.5</v>
      </c>
      <c r="AI247">
        <v>0.13</v>
      </c>
      <c r="AJ247">
        <v>0</v>
      </c>
      <c r="AK247" t="s">
        <v>70</v>
      </c>
      <c r="AL247">
        <v>-76.992408499999996</v>
      </c>
      <c r="AM247">
        <v>38.834426999999998</v>
      </c>
      <c r="AN247">
        <v>1</v>
      </c>
      <c r="AO247" t="s">
        <v>250</v>
      </c>
      <c r="AP247">
        <v>1100</v>
      </c>
    </row>
    <row r="248" spans="1:42" x14ac:dyDescent="0.2">
      <c r="A248" t="s">
        <v>51</v>
      </c>
      <c r="B248" t="s">
        <v>53</v>
      </c>
      <c r="C248" t="s">
        <v>54</v>
      </c>
      <c r="D248" t="s">
        <v>15</v>
      </c>
      <c r="F248">
        <v>8</v>
      </c>
      <c r="G248" s="6">
        <v>68228069</v>
      </c>
      <c r="H248" s="6">
        <v>0</v>
      </c>
      <c r="I248" s="6">
        <v>68860993</v>
      </c>
      <c r="K248" s="6">
        <v>81515</v>
      </c>
      <c r="M248" s="6">
        <v>0</v>
      </c>
      <c r="O248" s="6">
        <v>82271</v>
      </c>
      <c r="Q248" s="6">
        <v>333</v>
      </c>
      <c r="S248" s="6">
        <v>0</v>
      </c>
      <c r="U248" s="6">
        <v>336</v>
      </c>
      <c r="V248" s="6">
        <v>310</v>
      </c>
      <c r="W248">
        <v>837</v>
      </c>
      <c r="X248">
        <v>204992</v>
      </c>
      <c r="Y248" t="s">
        <v>55</v>
      </c>
      <c r="Z248">
        <v>2012</v>
      </c>
      <c r="AA248" t="s">
        <v>56</v>
      </c>
      <c r="AC248" t="s">
        <v>55</v>
      </c>
      <c r="AD248">
        <v>661</v>
      </c>
      <c r="AE248">
        <v>0</v>
      </c>
      <c r="AF248">
        <v>586</v>
      </c>
      <c r="AG248">
        <v>186</v>
      </c>
      <c r="AH248">
        <v>0.89</v>
      </c>
      <c r="AI248">
        <v>0.28000000000000003</v>
      </c>
      <c r="AJ248">
        <v>0</v>
      </c>
      <c r="AK248" t="s">
        <v>57</v>
      </c>
      <c r="AL248">
        <v>-76.982954300000003</v>
      </c>
      <c r="AM248">
        <v>38.870023699999997</v>
      </c>
      <c r="AN248">
        <v>1</v>
      </c>
      <c r="AO248" t="s">
        <v>52</v>
      </c>
      <c r="AP248">
        <v>450</v>
      </c>
    </row>
    <row r="249" spans="1:42" x14ac:dyDescent="0.2">
      <c r="A249" t="s">
        <v>261</v>
      </c>
      <c r="B249" t="s">
        <v>236</v>
      </c>
      <c r="C249" t="s">
        <v>60</v>
      </c>
      <c r="D249" t="s">
        <v>70</v>
      </c>
      <c r="E249" t="s">
        <v>70</v>
      </c>
      <c r="F249">
        <v>8</v>
      </c>
      <c r="G249" s="6">
        <v>2058816</v>
      </c>
      <c r="H249" s="6">
        <v>3336432</v>
      </c>
      <c r="I249" s="6">
        <v>5395248</v>
      </c>
      <c r="K249" s="6">
        <v>23396</v>
      </c>
      <c r="M249" s="6">
        <v>37914</v>
      </c>
      <c r="O249" s="6">
        <v>61310</v>
      </c>
      <c r="Q249" s="6">
        <v>275</v>
      </c>
      <c r="S249" s="6">
        <v>446</v>
      </c>
      <c r="U249" s="6">
        <v>721</v>
      </c>
      <c r="V249" s="6">
        <v>96</v>
      </c>
      <c r="W249">
        <v>88</v>
      </c>
      <c r="X249">
        <v>7484</v>
      </c>
      <c r="Y249" t="s">
        <v>238</v>
      </c>
      <c r="Z249" t="s">
        <v>70</v>
      </c>
      <c r="AA249" t="s">
        <v>243</v>
      </c>
      <c r="AB249" t="s">
        <v>244</v>
      </c>
      <c r="AC249" t="s">
        <v>243</v>
      </c>
      <c r="AD249">
        <v>178</v>
      </c>
      <c r="AE249">
        <v>1</v>
      </c>
      <c r="AF249">
        <v>129</v>
      </c>
      <c r="AG249">
        <v>4</v>
      </c>
      <c r="AH249">
        <v>0.72</v>
      </c>
      <c r="AI249">
        <v>0.02</v>
      </c>
      <c r="AJ249">
        <v>0.01</v>
      </c>
      <c r="AK249" t="s">
        <v>70</v>
      </c>
      <c r="AL249">
        <v>-76.972973999999994</v>
      </c>
      <c r="AM249">
        <v>38.849464099999999</v>
      </c>
      <c r="AN249">
        <v>1</v>
      </c>
      <c r="AO249" t="s">
        <v>262</v>
      </c>
      <c r="AP249">
        <v>3072</v>
      </c>
    </row>
    <row r="250" spans="1:42" x14ac:dyDescent="0.2">
      <c r="A250" t="s">
        <v>263</v>
      </c>
      <c r="B250" t="s">
        <v>236</v>
      </c>
      <c r="C250" t="s">
        <v>60</v>
      </c>
      <c r="D250" t="s">
        <v>70</v>
      </c>
      <c r="E250" t="s">
        <v>70</v>
      </c>
      <c r="F250">
        <v>8</v>
      </c>
      <c r="G250" s="6">
        <v>1560816</v>
      </c>
      <c r="H250" s="6">
        <v>3336432</v>
      </c>
      <c r="I250" s="6">
        <v>4897248</v>
      </c>
      <c r="K250" s="6">
        <v>17737</v>
      </c>
      <c r="M250" s="6">
        <v>37914</v>
      </c>
      <c r="O250" s="6">
        <v>55651</v>
      </c>
      <c r="Q250" s="6">
        <v>161</v>
      </c>
      <c r="S250" s="6">
        <v>345</v>
      </c>
      <c r="U250" s="6">
        <v>506</v>
      </c>
      <c r="V250" s="6">
        <v>96</v>
      </c>
      <c r="W250">
        <v>88</v>
      </c>
      <c r="X250">
        <v>9677</v>
      </c>
      <c r="Y250" t="s">
        <v>238</v>
      </c>
      <c r="Z250" t="s">
        <v>70</v>
      </c>
      <c r="AA250" t="s">
        <v>243</v>
      </c>
      <c r="AB250" t="s">
        <v>244</v>
      </c>
      <c r="AC250" t="s">
        <v>243</v>
      </c>
      <c r="AD250">
        <v>178</v>
      </c>
      <c r="AE250">
        <v>1</v>
      </c>
      <c r="AF250">
        <v>129</v>
      </c>
      <c r="AG250">
        <v>4</v>
      </c>
      <c r="AH250">
        <v>0.72</v>
      </c>
      <c r="AI250">
        <v>0.02</v>
      </c>
      <c r="AJ250">
        <v>0.01</v>
      </c>
      <c r="AK250" t="s">
        <v>70</v>
      </c>
      <c r="AL250">
        <v>-76.974670399999994</v>
      </c>
      <c r="AM250">
        <v>38.848561699999998</v>
      </c>
      <c r="AN250">
        <v>1</v>
      </c>
      <c r="AO250" t="s">
        <v>264</v>
      </c>
      <c r="AP250">
        <v>3072</v>
      </c>
    </row>
    <row r="251" spans="1:42" x14ac:dyDescent="0.2">
      <c r="A251" t="s">
        <v>90</v>
      </c>
      <c r="B251" t="s">
        <v>53</v>
      </c>
      <c r="C251" t="s">
        <v>54</v>
      </c>
      <c r="D251" t="s">
        <v>16</v>
      </c>
      <c r="F251">
        <v>8</v>
      </c>
      <c r="G251" s="6">
        <v>141737725</v>
      </c>
      <c r="H251" s="6">
        <v>4007</v>
      </c>
      <c r="I251" s="6">
        <v>162976011</v>
      </c>
      <c r="K251" s="6">
        <v>93249</v>
      </c>
      <c r="M251" s="6">
        <v>3</v>
      </c>
      <c r="O251" s="6">
        <v>107221</v>
      </c>
      <c r="Q251" s="6">
        <v>398</v>
      </c>
      <c r="S251" s="6">
        <v>0</v>
      </c>
      <c r="U251" s="6">
        <v>458</v>
      </c>
      <c r="V251" s="6">
        <v>264</v>
      </c>
      <c r="W251">
        <v>1520</v>
      </c>
      <c r="X251">
        <v>356000</v>
      </c>
      <c r="Y251" t="s">
        <v>83</v>
      </c>
      <c r="Z251">
        <v>2015</v>
      </c>
      <c r="AA251" t="s">
        <v>56</v>
      </c>
      <c r="AC251" t="s">
        <v>55</v>
      </c>
      <c r="AD251">
        <v>1346</v>
      </c>
      <c r="AE251">
        <v>0</v>
      </c>
      <c r="AF251">
        <v>644</v>
      </c>
      <c r="AG251">
        <v>276</v>
      </c>
      <c r="AH251">
        <v>0.85</v>
      </c>
      <c r="AI251">
        <v>0.37</v>
      </c>
      <c r="AJ251">
        <v>0</v>
      </c>
      <c r="AK251" t="s">
        <v>57</v>
      </c>
      <c r="AL251">
        <v>-77.001422700000006</v>
      </c>
      <c r="AM251">
        <v>38.839355900000001</v>
      </c>
      <c r="AN251">
        <v>1</v>
      </c>
      <c r="AO251" t="s">
        <v>91</v>
      </c>
      <c r="AP251">
        <v>452</v>
      </c>
    </row>
    <row r="252" spans="1:42" x14ac:dyDescent="0.2">
      <c r="A252" t="s">
        <v>297</v>
      </c>
      <c r="B252" t="s">
        <v>236</v>
      </c>
      <c r="C252" t="s">
        <v>60</v>
      </c>
      <c r="D252" t="s">
        <v>70</v>
      </c>
      <c r="E252" t="s">
        <v>70</v>
      </c>
      <c r="F252">
        <v>8</v>
      </c>
      <c r="G252" s="6">
        <v>2065776</v>
      </c>
      <c r="H252" s="6">
        <v>6710352</v>
      </c>
      <c r="I252" s="6">
        <v>8776128</v>
      </c>
      <c r="K252" s="6">
        <v>5164</v>
      </c>
      <c r="M252" s="6">
        <v>16776</v>
      </c>
      <c r="O252" s="6">
        <v>21940</v>
      </c>
      <c r="Q252" s="6">
        <v>67</v>
      </c>
      <c r="S252" s="6">
        <v>216</v>
      </c>
      <c r="U252" s="6">
        <v>283</v>
      </c>
      <c r="V252" s="6">
        <v>87</v>
      </c>
      <c r="W252">
        <v>400</v>
      </c>
      <c r="X252">
        <v>31000</v>
      </c>
      <c r="Y252" t="s">
        <v>238</v>
      </c>
      <c r="Z252" t="s">
        <v>70</v>
      </c>
      <c r="AA252" t="s">
        <v>243</v>
      </c>
      <c r="AB252" t="s">
        <v>244</v>
      </c>
      <c r="AC252" t="s">
        <v>243</v>
      </c>
      <c r="AD252">
        <v>358</v>
      </c>
      <c r="AE252">
        <v>0</v>
      </c>
      <c r="AF252">
        <v>261</v>
      </c>
      <c r="AG252">
        <v>9</v>
      </c>
      <c r="AH252">
        <v>0.73</v>
      </c>
      <c r="AI252">
        <v>0.03</v>
      </c>
      <c r="AJ252">
        <v>0</v>
      </c>
      <c r="AK252" t="s">
        <v>70</v>
      </c>
      <c r="AL252">
        <v>-76.999206999999998</v>
      </c>
      <c r="AM252">
        <v>38.864113699999997</v>
      </c>
      <c r="AN252">
        <v>1</v>
      </c>
      <c r="AO252" t="s">
        <v>298</v>
      </c>
      <c r="AP252">
        <v>188</v>
      </c>
    </row>
    <row r="253" spans="1:42" x14ac:dyDescent="0.2">
      <c r="A253" t="s">
        <v>305</v>
      </c>
      <c r="B253" t="s">
        <v>236</v>
      </c>
      <c r="C253" t="s">
        <v>127</v>
      </c>
      <c r="D253" t="s">
        <v>70</v>
      </c>
      <c r="E253" t="s">
        <v>70</v>
      </c>
      <c r="F253">
        <v>8</v>
      </c>
      <c r="G253" s="6">
        <v>4770011</v>
      </c>
      <c r="H253" s="6">
        <v>4817208</v>
      </c>
      <c r="I253" s="6">
        <v>9587219</v>
      </c>
      <c r="K253" s="6">
        <v>17036</v>
      </c>
      <c r="M253" s="6">
        <v>17204</v>
      </c>
      <c r="O253" s="6">
        <v>34240</v>
      </c>
      <c r="Q253" s="6">
        <v>177</v>
      </c>
      <c r="S253" s="6">
        <v>178</v>
      </c>
      <c r="U253" s="6">
        <v>355</v>
      </c>
      <c r="V253" s="6">
        <v>105</v>
      </c>
      <c r="W253">
        <v>280</v>
      </c>
      <c r="X253">
        <v>27000</v>
      </c>
      <c r="Y253" t="s">
        <v>238</v>
      </c>
      <c r="Z253" t="s">
        <v>70</v>
      </c>
      <c r="AA253" t="s">
        <v>243</v>
      </c>
      <c r="AB253" t="s">
        <v>244</v>
      </c>
      <c r="AC253" t="s">
        <v>243</v>
      </c>
      <c r="AD253">
        <v>257</v>
      </c>
      <c r="AE253">
        <v>0</v>
      </c>
      <c r="AF253">
        <v>172</v>
      </c>
      <c r="AG253">
        <v>19</v>
      </c>
      <c r="AH253">
        <v>0.67</v>
      </c>
      <c r="AI253">
        <v>7.0000000000000007E-2</v>
      </c>
      <c r="AJ253">
        <v>0</v>
      </c>
      <c r="AK253" t="s">
        <v>70</v>
      </c>
      <c r="AL253">
        <v>-77.004548700000001</v>
      </c>
      <c r="AM253">
        <v>38.841504800000003</v>
      </c>
      <c r="AN253">
        <v>1</v>
      </c>
      <c r="AO253" t="s">
        <v>306</v>
      </c>
      <c r="AP253">
        <v>1105</v>
      </c>
    </row>
    <row r="254" spans="1:42" x14ac:dyDescent="0.2">
      <c r="A254" t="s">
        <v>337</v>
      </c>
      <c r="B254" t="s">
        <v>236</v>
      </c>
      <c r="C254" t="s">
        <v>242</v>
      </c>
      <c r="D254" t="s">
        <v>70</v>
      </c>
      <c r="E254" t="s">
        <v>70</v>
      </c>
      <c r="F254">
        <v>8</v>
      </c>
      <c r="G254" s="6">
        <v>1339656</v>
      </c>
      <c r="H254" s="6">
        <v>5117112</v>
      </c>
      <c r="I254" s="6">
        <v>6456768</v>
      </c>
      <c r="K254" s="6">
        <v>8643</v>
      </c>
      <c r="M254" s="6">
        <v>33014</v>
      </c>
      <c r="O254" s="6">
        <v>41657</v>
      </c>
      <c r="Q254" s="6">
        <v>122</v>
      </c>
      <c r="S254" s="6">
        <v>465</v>
      </c>
      <c r="U254" s="6">
        <v>587</v>
      </c>
      <c r="V254" s="6">
        <v>40</v>
      </c>
      <c r="W254">
        <v>155</v>
      </c>
      <c r="X254">
        <v>11000</v>
      </c>
      <c r="Y254" t="s">
        <v>238</v>
      </c>
      <c r="Z254" t="s">
        <v>70</v>
      </c>
      <c r="AA254" t="s">
        <v>243</v>
      </c>
      <c r="AB254" t="s">
        <v>244</v>
      </c>
      <c r="AC254" t="s">
        <v>243</v>
      </c>
      <c r="AD254">
        <v>273</v>
      </c>
      <c r="AE254">
        <v>0</v>
      </c>
      <c r="AF254">
        <v>0</v>
      </c>
      <c r="AG254">
        <v>1</v>
      </c>
      <c r="AH254">
        <v>0</v>
      </c>
      <c r="AI254">
        <v>0</v>
      </c>
      <c r="AJ254">
        <v>0</v>
      </c>
      <c r="AK254" t="s">
        <v>70</v>
      </c>
      <c r="AL254">
        <v>-76.992726300000001</v>
      </c>
      <c r="AM254">
        <v>38.862814100000001</v>
      </c>
      <c r="AN254">
        <v>1</v>
      </c>
      <c r="AO254" t="s">
        <v>338</v>
      </c>
      <c r="AP254">
        <v>216</v>
      </c>
    </row>
    <row r="255" spans="1:42" x14ac:dyDescent="0.2">
      <c r="A255" t="s">
        <v>355</v>
      </c>
      <c r="B255" t="s">
        <v>236</v>
      </c>
      <c r="C255" t="s">
        <v>60</v>
      </c>
      <c r="D255" t="s">
        <v>70</v>
      </c>
      <c r="E255" t="s">
        <v>70</v>
      </c>
      <c r="F255">
        <v>8</v>
      </c>
      <c r="G255" s="6">
        <v>1904640</v>
      </c>
      <c r="H255" s="6">
        <v>11621280</v>
      </c>
      <c r="I255" s="6">
        <v>13525920</v>
      </c>
      <c r="K255" s="6">
        <v>3047</v>
      </c>
      <c r="M255" s="6">
        <v>18594</v>
      </c>
      <c r="O255" s="6">
        <v>21641</v>
      </c>
      <c r="Q255" s="6">
        <v>45</v>
      </c>
      <c r="S255" s="6">
        <v>273</v>
      </c>
      <c r="U255" s="6">
        <v>318</v>
      </c>
      <c r="V255" s="6">
        <v>69</v>
      </c>
      <c r="W255">
        <v>625</v>
      </c>
      <c r="X255">
        <v>42528</v>
      </c>
      <c r="Y255" t="s">
        <v>238</v>
      </c>
      <c r="Z255" t="s">
        <v>70</v>
      </c>
      <c r="AA255" t="s">
        <v>243</v>
      </c>
      <c r="AB255" t="s">
        <v>244</v>
      </c>
      <c r="AC255" t="s">
        <v>243</v>
      </c>
      <c r="AD255">
        <v>620</v>
      </c>
      <c r="AE255">
        <v>1</v>
      </c>
      <c r="AF255">
        <v>436</v>
      </c>
      <c r="AG255">
        <v>70</v>
      </c>
      <c r="AH255">
        <v>0.7</v>
      </c>
      <c r="AI255">
        <v>0.11</v>
      </c>
      <c r="AJ255">
        <v>0</v>
      </c>
      <c r="AK255" t="s">
        <v>70</v>
      </c>
      <c r="AL255">
        <v>-76.998145699999995</v>
      </c>
      <c r="AM255">
        <v>38.843498699999998</v>
      </c>
      <c r="AN255">
        <v>1</v>
      </c>
      <c r="AO255" t="s">
        <v>356</v>
      </c>
      <c r="AP255">
        <v>234</v>
      </c>
    </row>
    <row r="256" spans="1:42" x14ac:dyDescent="0.2">
      <c r="A256" t="s">
        <v>357</v>
      </c>
      <c r="B256" t="s">
        <v>236</v>
      </c>
      <c r="C256" t="s">
        <v>60</v>
      </c>
      <c r="D256" t="s">
        <v>70</v>
      </c>
      <c r="E256" t="s">
        <v>70</v>
      </c>
      <c r="F256">
        <v>8</v>
      </c>
      <c r="G256" s="6">
        <v>13087929</v>
      </c>
      <c r="H256" s="6">
        <v>14507856</v>
      </c>
      <c r="I256" s="6">
        <v>27595785</v>
      </c>
      <c r="K256" s="6">
        <v>16360</v>
      </c>
      <c r="M256" s="6">
        <v>18135</v>
      </c>
      <c r="O256" s="6">
        <v>34495</v>
      </c>
      <c r="Q256" s="6">
        <v>218</v>
      </c>
      <c r="S256" s="6">
        <v>242</v>
      </c>
      <c r="U256" s="6">
        <v>460</v>
      </c>
      <c r="V256" s="6">
        <v>78</v>
      </c>
      <c r="W256">
        <v>800</v>
      </c>
      <c r="X256">
        <v>60000</v>
      </c>
      <c r="Y256" t="s">
        <v>238</v>
      </c>
      <c r="Z256" t="s">
        <v>70</v>
      </c>
      <c r="AA256" t="s">
        <v>243</v>
      </c>
      <c r="AB256" t="s">
        <v>244</v>
      </c>
      <c r="AC256" t="s">
        <v>243</v>
      </c>
      <c r="AD256">
        <v>774</v>
      </c>
      <c r="AE256">
        <v>2</v>
      </c>
      <c r="AF256">
        <v>466</v>
      </c>
      <c r="AG256">
        <v>83</v>
      </c>
      <c r="AH256">
        <v>0.6</v>
      </c>
      <c r="AI256">
        <v>0.11</v>
      </c>
      <c r="AJ256">
        <v>0</v>
      </c>
      <c r="AK256" t="s">
        <v>70</v>
      </c>
      <c r="AL256">
        <v>-76.993644099999997</v>
      </c>
      <c r="AM256">
        <v>38.840626299999997</v>
      </c>
      <c r="AN256">
        <v>1</v>
      </c>
      <c r="AO256" t="s">
        <v>358</v>
      </c>
      <c r="AP256">
        <v>195</v>
      </c>
    </row>
    <row r="257" spans="1:42" x14ac:dyDescent="0.2">
      <c r="A257" t="s">
        <v>361</v>
      </c>
      <c r="B257" t="s">
        <v>236</v>
      </c>
      <c r="C257" t="s">
        <v>60</v>
      </c>
      <c r="D257" t="s">
        <v>70</v>
      </c>
      <c r="E257" t="s">
        <v>70</v>
      </c>
      <c r="F257">
        <v>8</v>
      </c>
      <c r="G257" s="6">
        <v>5147251</v>
      </c>
      <c r="H257" s="6">
        <v>4854696</v>
      </c>
      <c r="I257" s="6">
        <v>10001947</v>
      </c>
      <c r="K257" s="6">
        <v>29273</v>
      </c>
      <c r="M257" s="6">
        <v>29967</v>
      </c>
      <c r="O257" s="6">
        <v>61740</v>
      </c>
      <c r="Q257" s="6">
        <v>304</v>
      </c>
      <c r="S257" s="6">
        <v>311</v>
      </c>
      <c r="U257" s="6">
        <v>641</v>
      </c>
      <c r="V257" s="6">
        <v>76</v>
      </c>
      <c r="W257">
        <v>162</v>
      </c>
      <c r="X257">
        <v>15602</v>
      </c>
      <c r="Y257" t="s">
        <v>238</v>
      </c>
      <c r="Z257" t="s">
        <v>70</v>
      </c>
      <c r="AA257" t="s">
        <v>243</v>
      </c>
      <c r="AB257" t="s">
        <v>244</v>
      </c>
      <c r="AC257" t="s">
        <v>243</v>
      </c>
      <c r="AD257">
        <v>259</v>
      </c>
      <c r="AE257">
        <v>0</v>
      </c>
      <c r="AF257">
        <v>167</v>
      </c>
      <c r="AG257">
        <v>22</v>
      </c>
      <c r="AH257">
        <v>0.64</v>
      </c>
      <c r="AI257">
        <v>0.08</v>
      </c>
      <c r="AJ257">
        <v>0</v>
      </c>
      <c r="AK257" t="s">
        <v>70</v>
      </c>
      <c r="AL257">
        <v>-76.990566000000001</v>
      </c>
      <c r="AM257">
        <v>38.831741399999999</v>
      </c>
      <c r="AN257">
        <v>1</v>
      </c>
      <c r="AO257" t="s">
        <v>362</v>
      </c>
      <c r="AP257">
        <v>138</v>
      </c>
    </row>
    <row r="258" spans="1:42" x14ac:dyDescent="0.2">
      <c r="A258" t="s">
        <v>363</v>
      </c>
      <c r="B258" t="s">
        <v>236</v>
      </c>
      <c r="C258" t="s">
        <v>60</v>
      </c>
      <c r="D258" t="s">
        <v>70</v>
      </c>
      <c r="E258" t="s">
        <v>70</v>
      </c>
      <c r="F258">
        <v>8</v>
      </c>
      <c r="G258" s="6">
        <v>339000</v>
      </c>
      <c r="H258" s="6" t="s">
        <v>70</v>
      </c>
      <c r="I258" s="6" t="s">
        <v>70</v>
      </c>
      <c r="K258" s="6">
        <v>40189</v>
      </c>
      <c r="M258" s="6">
        <v>0</v>
      </c>
      <c r="O258" s="6">
        <v>0</v>
      </c>
      <c r="Q258" s="6">
        <v>1182</v>
      </c>
      <c r="S258" s="6">
        <v>0</v>
      </c>
      <c r="U258" s="6">
        <v>0</v>
      </c>
      <c r="V258" s="6">
        <v>76</v>
      </c>
      <c r="W258">
        <v>118</v>
      </c>
      <c r="X258">
        <v>4012</v>
      </c>
      <c r="Y258" t="s">
        <v>238</v>
      </c>
      <c r="Z258" t="s">
        <v>70</v>
      </c>
      <c r="AA258" t="s">
        <v>243</v>
      </c>
      <c r="AB258" t="s">
        <v>244</v>
      </c>
      <c r="AC258" t="s">
        <v>243</v>
      </c>
      <c r="AD258" t="s">
        <v>70</v>
      </c>
      <c r="AE258">
        <v>0</v>
      </c>
      <c r="AF258">
        <v>167</v>
      </c>
      <c r="AG258">
        <v>22</v>
      </c>
      <c r="AH258">
        <v>0.64</v>
      </c>
      <c r="AI258">
        <v>0.08</v>
      </c>
      <c r="AJ258">
        <v>0</v>
      </c>
      <c r="AK258" t="s">
        <v>70</v>
      </c>
      <c r="AL258">
        <v>-76.989566999999994</v>
      </c>
      <c r="AM258">
        <v>38.8310119</v>
      </c>
      <c r="AN258">
        <v>1</v>
      </c>
      <c r="AO258" t="s">
        <v>364</v>
      </c>
      <c r="AP258">
        <v>138</v>
      </c>
    </row>
    <row r="259" spans="1:42" x14ac:dyDescent="0.2">
      <c r="A259" t="s">
        <v>373</v>
      </c>
      <c r="B259" t="s">
        <v>236</v>
      </c>
      <c r="C259" t="s">
        <v>60</v>
      </c>
      <c r="D259" t="s">
        <v>70</v>
      </c>
      <c r="E259" t="s">
        <v>70</v>
      </c>
      <c r="F259">
        <v>8</v>
      </c>
      <c r="G259" s="6">
        <v>8332774</v>
      </c>
      <c r="H259" s="6">
        <v>10665336</v>
      </c>
      <c r="I259" s="6">
        <v>18998110</v>
      </c>
      <c r="K259" s="6">
        <v>9611</v>
      </c>
      <c r="M259" s="6">
        <v>12301</v>
      </c>
      <c r="O259" s="6">
        <v>21912</v>
      </c>
      <c r="Q259" s="6">
        <v>123</v>
      </c>
      <c r="S259" s="6">
        <v>158</v>
      </c>
      <c r="U259" s="6">
        <v>281</v>
      </c>
      <c r="V259" s="6">
        <v>119</v>
      </c>
      <c r="W259">
        <v>867</v>
      </c>
      <c r="X259">
        <v>67508</v>
      </c>
      <c r="Y259" t="s">
        <v>238</v>
      </c>
      <c r="Z259" t="s">
        <v>70</v>
      </c>
      <c r="AA259" t="s">
        <v>243</v>
      </c>
      <c r="AB259" t="s">
        <v>244</v>
      </c>
      <c r="AC259" t="s">
        <v>243</v>
      </c>
      <c r="AD259">
        <v>569</v>
      </c>
      <c r="AE259">
        <v>0</v>
      </c>
      <c r="AF259">
        <v>366</v>
      </c>
      <c r="AG259">
        <v>23</v>
      </c>
      <c r="AH259">
        <v>0.64</v>
      </c>
      <c r="AI259">
        <v>0.04</v>
      </c>
      <c r="AJ259">
        <v>0</v>
      </c>
      <c r="AK259" t="s">
        <v>70</v>
      </c>
      <c r="AL259">
        <v>-76.995294700000002</v>
      </c>
      <c r="AM259">
        <v>38.860014800000002</v>
      </c>
      <c r="AN259">
        <v>1</v>
      </c>
      <c r="AO259" t="s">
        <v>374</v>
      </c>
      <c r="AP259">
        <v>1113</v>
      </c>
    </row>
    <row r="260" spans="1:42" x14ac:dyDescent="0.2">
      <c r="A260" t="s">
        <v>375</v>
      </c>
      <c r="B260" t="s">
        <v>236</v>
      </c>
      <c r="C260" t="s">
        <v>74</v>
      </c>
      <c r="D260" t="s">
        <v>70</v>
      </c>
      <c r="E260" t="s">
        <v>70</v>
      </c>
      <c r="F260">
        <v>8</v>
      </c>
      <c r="G260" s="6">
        <v>476160</v>
      </c>
      <c r="H260" s="6">
        <v>2905320</v>
      </c>
      <c r="I260" s="6">
        <v>3381480</v>
      </c>
      <c r="K260" s="6" t="s">
        <v>70</v>
      </c>
      <c r="M260" s="6">
        <v>0</v>
      </c>
      <c r="O260" s="6" t="s">
        <v>70</v>
      </c>
      <c r="Q260" s="6">
        <v>25</v>
      </c>
      <c r="S260" s="6">
        <v>151</v>
      </c>
      <c r="U260" s="6">
        <v>175</v>
      </c>
      <c r="V260" s="6">
        <v>124</v>
      </c>
      <c r="W260" t="s">
        <v>70</v>
      </c>
      <c r="X260">
        <v>19288</v>
      </c>
      <c r="Y260" t="s">
        <v>238</v>
      </c>
      <c r="Z260" t="s">
        <v>70</v>
      </c>
      <c r="AA260" t="s">
        <v>243</v>
      </c>
      <c r="AB260" t="s">
        <v>244</v>
      </c>
      <c r="AC260" t="s">
        <v>243</v>
      </c>
      <c r="AD260">
        <v>155</v>
      </c>
      <c r="AE260">
        <v>0</v>
      </c>
      <c r="AF260">
        <v>100</v>
      </c>
      <c r="AG260">
        <v>27</v>
      </c>
      <c r="AH260">
        <v>0.65</v>
      </c>
      <c r="AI260">
        <v>0.17</v>
      </c>
      <c r="AJ260">
        <v>0</v>
      </c>
      <c r="AK260" t="s">
        <v>70</v>
      </c>
      <c r="AL260">
        <v>-76.993956800000007</v>
      </c>
      <c r="AM260">
        <v>38.8608853</v>
      </c>
      <c r="AN260">
        <v>1</v>
      </c>
      <c r="AO260" t="s">
        <v>376</v>
      </c>
      <c r="AP260">
        <v>1211</v>
      </c>
    </row>
    <row r="261" spans="1:42" x14ac:dyDescent="0.2">
      <c r="A261" t="s">
        <v>377</v>
      </c>
      <c r="B261" t="s">
        <v>53</v>
      </c>
      <c r="C261" t="s">
        <v>237</v>
      </c>
      <c r="D261" t="s">
        <v>70</v>
      </c>
      <c r="E261" t="s">
        <v>70</v>
      </c>
      <c r="F261">
        <v>8</v>
      </c>
      <c r="G261" s="6">
        <v>4532419</v>
      </c>
      <c r="H261" s="6">
        <v>0</v>
      </c>
      <c r="I261" s="6">
        <v>4532419</v>
      </c>
      <c r="K261" s="6" t="s">
        <v>70</v>
      </c>
      <c r="M261" s="6">
        <v>0</v>
      </c>
      <c r="O261" s="6">
        <v>10072</v>
      </c>
      <c r="Q261" s="6">
        <v>23</v>
      </c>
      <c r="S261" s="6">
        <v>0</v>
      </c>
      <c r="U261" s="6">
        <v>23</v>
      </c>
      <c r="V261" s="6" t="s">
        <v>70</v>
      </c>
      <c r="W261">
        <v>450</v>
      </c>
      <c r="X261">
        <v>193800</v>
      </c>
      <c r="Y261" t="s">
        <v>62</v>
      </c>
      <c r="Z261">
        <v>2009</v>
      </c>
      <c r="AA261" t="s">
        <v>237</v>
      </c>
      <c r="AB261" t="s">
        <v>239</v>
      </c>
      <c r="AC261" t="s">
        <v>239</v>
      </c>
      <c r="AD261" t="s">
        <v>70</v>
      </c>
      <c r="AE261" t="s">
        <v>70</v>
      </c>
      <c r="AF261" t="s">
        <v>70</v>
      </c>
      <c r="AG261" t="s">
        <v>70</v>
      </c>
      <c r="AH261" t="s">
        <v>70</v>
      </c>
      <c r="AI261" t="s">
        <v>70</v>
      </c>
      <c r="AJ261" t="s">
        <v>70</v>
      </c>
      <c r="AK261" t="s">
        <v>70</v>
      </c>
      <c r="AL261" t="s">
        <v>70</v>
      </c>
      <c r="AM261" t="s">
        <v>70</v>
      </c>
      <c r="AN261">
        <v>0</v>
      </c>
      <c r="AO261" t="s">
        <v>378</v>
      </c>
      <c r="AP261" t="s">
        <v>70</v>
      </c>
    </row>
    <row r="262" spans="1:42" x14ac:dyDescent="0.2">
      <c r="A262" t="s">
        <v>384</v>
      </c>
      <c r="B262" t="s">
        <v>236</v>
      </c>
      <c r="C262" t="s">
        <v>60</v>
      </c>
      <c r="D262" t="s">
        <v>70</v>
      </c>
      <c r="E262" t="s">
        <v>70</v>
      </c>
      <c r="F262">
        <v>8</v>
      </c>
      <c r="G262" s="6">
        <v>21108472</v>
      </c>
      <c r="H262" s="6">
        <v>10796544</v>
      </c>
      <c r="I262" s="6">
        <v>31905016</v>
      </c>
      <c r="K262" s="6">
        <v>37694</v>
      </c>
      <c r="M262" s="6">
        <v>19280</v>
      </c>
      <c r="O262" s="6">
        <v>56973</v>
      </c>
      <c r="Q262" s="6">
        <v>361</v>
      </c>
      <c r="S262" s="6">
        <v>184</v>
      </c>
      <c r="U262" s="6">
        <v>545</v>
      </c>
      <c r="V262" s="6">
        <v>102</v>
      </c>
      <c r="W262">
        <v>560</v>
      </c>
      <c r="X262">
        <v>58539</v>
      </c>
      <c r="Y262" t="s">
        <v>238</v>
      </c>
      <c r="Z262" t="s">
        <v>70</v>
      </c>
      <c r="AA262" t="s">
        <v>243</v>
      </c>
      <c r="AB262" t="s">
        <v>244</v>
      </c>
      <c r="AC262" t="s">
        <v>243</v>
      </c>
      <c r="AD262">
        <v>576</v>
      </c>
      <c r="AE262">
        <v>0</v>
      </c>
      <c r="AF262">
        <v>412</v>
      </c>
      <c r="AG262">
        <v>56</v>
      </c>
      <c r="AH262">
        <v>0.72</v>
      </c>
      <c r="AI262">
        <v>0.1</v>
      </c>
      <c r="AJ262">
        <v>0</v>
      </c>
      <c r="AK262" t="s">
        <v>70</v>
      </c>
      <c r="AL262">
        <v>-76.996973999999994</v>
      </c>
      <c r="AM262">
        <v>38.847472000000003</v>
      </c>
      <c r="AN262">
        <v>1</v>
      </c>
      <c r="AO262" t="s">
        <v>385</v>
      </c>
      <c r="AP262">
        <v>113</v>
      </c>
    </row>
    <row r="263" spans="1:42" x14ac:dyDescent="0.2">
      <c r="A263" t="s">
        <v>386</v>
      </c>
      <c r="B263" t="s">
        <v>236</v>
      </c>
      <c r="C263" t="s">
        <v>119</v>
      </c>
      <c r="D263" t="s">
        <v>70</v>
      </c>
      <c r="E263" t="s">
        <v>70</v>
      </c>
      <c r="F263">
        <v>8</v>
      </c>
      <c r="G263" s="6">
        <v>6129328</v>
      </c>
      <c r="H263" s="6">
        <v>9353256</v>
      </c>
      <c r="I263" s="6">
        <v>15482584</v>
      </c>
      <c r="K263" s="6">
        <v>9148</v>
      </c>
      <c r="M263" s="6">
        <v>13960</v>
      </c>
      <c r="O263" s="6">
        <v>23108</v>
      </c>
      <c r="Q263" s="6">
        <v>104</v>
      </c>
      <c r="S263" s="6">
        <v>158</v>
      </c>
      <c r="U263" s="6">
        <v>262</v>
      </c>
      <c r="V263" s="6">
        <v>133</v>
      </c>
      <c r="W263">
        <v>670</v>
      </c>
      <c r="X263">
        <v>59125</v>
      </c>
      <c r="Y263" t="s">
        <v>238</v>
      </c>
      <c r="Z263" t="s">
        <v>70</v>
      </c>
      <c r="AA263" t="s">
        <v>243</v>
      </c>
      <c r="AB263" t="s">
        <v>244</v>
      </c>
      <c r="AC263" t="s">
        <v>243</v>
      </c>
      <c r="AD263">
        <v>499</v>
      </c>
      <c r="AE263">
        <v>1</v>
      </c>
      <c r="AF263">
        <v>353</v>
      </c>
      <c r="AG263">
        <v>90</v>
      </c>
      <c r="AH263">
        <v>0.71</v>
      </c>
      <c r="AI263">
        <v>0.18</v>
      </c>
      <c r="AJ263">
        <v>0</v>
      </c>
      <c r="AK263" t="s">
        <v>70</v>
      </c>
      <c r="AL263">
        <v>-76.996307000000002</v>
      </c>
      <c r="AM263">
        <v>38.848278999999998</v>
      </c>
      <c r="AN263">
        <v>1</v>
      </c>
      <c r="AO263" t="s">
        <v>387</v>
      </c>
      <c r="AP263">
        <v>1124</v>
      </c>
    </row>
    <row r="264" spans="1:42" x14ac:dyDescent="0.2">
      <c r="A264" t="s">
        <v>92</v>
      </c>
      <c r="B264" t="s">
        <v>53</v>
      </c>
      <c r="C264" t="s">
        <v>60</v>
      </c>
      <c r="D264" t="s">
        <v>16</v>
      </c>
      <c r="E264" t="s">
        <v>94</v>
      </c>
      <c r="F264">
        <v>8</v>
      </c>
      <c r="G264" s="6">
        <v>1082203</v>
      </c>
      <c r="H264" s="6">
        <v>12583908</v>
      </c>
      <c r="I264" s="6">
        <v>14338493</v>
      </c>
      <c r="K264" s="6">
        <v>2965</v>
      </c>
      <c r="M264" s="6">
        <v>34476</v>
      </c>
      <c r="O264" s="6">
        <v>39284</v>
      </c>
      <c r="Q264" s="6">
        <v>18</v>
      </c>
      <c r="S264" s="6">
        <v>214</v>
      </c>
      <c r="U264" s="6">
        <v>243</v>
      </c>
      <c r="V264" s="6">
        <v>207</v>
      </c>
      <c r="W264">
        <v>365</v>
      </c>
      <c r="X264">
        <v>58904</v>
      </c>
      <c r="Y264" t="s">
        <v>69</v>
      </c>
      <c r="Z264" t="s">
        <v>70</v>
      </c>
      <c r="AA264" t="s">
        <v>62</v>
      </c>
      <c r="AB264">
        <v>2019</v>
      </c>
      <c r="AC264" t="s">
        <v>62</v>
      </c>
      <c r="AD264">
        <v>284</v>
      </c>
      <c r="AE264">
        <v>0</v>
      </c>
      <c r="AF264">
        <v>233</v>
      </c>
      <c r="AG264">
        <v>35</v>
      </c>
      <c r="AH264">
        <v>0.82</v>
      </c>
      <c r="AI264">
        <v>0.12</v>
      </c>
      <c r="AJ264">
        <v>0</v>
      </c>
      <c r="AK264" t="s">
        <v>71</v>
      </c>
      <c r="AL264">
        <v>-76.970274799999999</v>
      </c>
      <c r="AM264">
        <v>38.851722600000002</v>
      </c>
      <c r="AN264">
        <v>1</v>
      </c>
      <c r="AO264" t="s">
        <v>93</v>
      </c>
      <c r="AP264">
        <v>238</v>
      </c>
    </row>
    <row r="265" spans="1:42" x14ac:dyDescent="0.2">
      <c r="A265" t="s">
        <v>95</v>
      </c>
      <c r="B265" t="s">
        <v>53</v>
      </c>
      <c r="C265" t="s">
        <v>74</v>
      </c>
      <c r="D265" t="s">
        <v>16</v>
      </c>
      <c r="E265" t="s">
        <v>70</v>
      </c>
      <c r="F265">
        <v>8</v>
      </c>
      <c r="G265" s="6">
        <v>13075759</v>
      </c>
      <c r="H265" s="6">
        <v>0</v>
      </c>
      <c r="I265" s="6">
        <v>13214760</v>
      </c>
      <c r="K265" s="6">
        <v>14337</v>
      </c>
      <c r="M265" s="6">
        <v>0</v>
      </c>
      <c r="O265" s="6">
        <v>14490</v>
      </c>
      <c r="Q265" s="6">
        <v>62</v>
      </c>
      <c r="S265" s="6">
        <v>0</v>
      </c>
      <c r="U265" s="6">
        <v>63</v>
      </c>
      <c r="V265" s="6">
        <v>440</v>
      </c>
      <c r="W265">
        <v>912</v>
      </c>
      <c r="X265">
        <v>210700</v>
      </c>
      <c r="Y265" t="s">
        <v>62</v>
      </c>
      <c r="Z265">
        <v>2011</v>
      </c>
      <c r="AA265" t="s">
        <v>56</v>
      </c>
      <c r="AC265" t="s">
        <v>62</v>
      </c>
      <c r="AD265">
        <v>479</v>
      </c>
      <c r="AE265">
        <v>0</v>
      </c>
      <c r="AF265">
        <v>393</v>
      </c>
      <c r="AG265">
        <v>128</v>
      </c>
      <c r="AH265">
        <v>0.82</v>
      </c>
      <c r="AI265">
        <v>0.27</v>
      </c>
      <c r="AJ265">
        <v>0</v>
      </c>
      <c r="AK265" t="s">
        <v>63</v>
      </c>
      <c r="AL265">
        <v>-76.997208099999995</v>
      </c>
      <c r="AM265">
        <v>38.837566199999998</v>
      </c>
      <c r="AN265">
        <v>1</v>
      </c>
      <c r="AO265" t="s">
        <v>96</v>
      </c>
      <c r="AP265">
        <v>413</v>
      </c>
    </row>
    <row r="266" spans="1:42" x14ac:dyDescent="0.2">
      <c r="A266" t="s">
        <v>97</v>
      </c>
      <c r="B266" t="s">
        <v>53</v>
      </c>
      <c r="C266" t="s">
        <v>60</v>
      </c>
      <c r="D266" t="s">
        <v>16</v>
      </c>
      <c r="E266" t="s">
        <v>99</v>
      </c>
      <c r="F266">
        <v>8</v>
      </c>
      <c r="G266" s="6">
        <v>15937127</v>
      </c>
      <c r="H266" s="6">
        <v>0</v>
      </c>
      <c r="I266" s="6">
        <v>16150915</v>
      </c>
      <c r="K266" s="6">
        <v>30648</v>
      </c>
      <c r="M266" s="6">
        <v>0</v>
      </c>
      <c r="O266" s="6">
        <v>31059</v>
      </c>
      <c r="Q266" s="6">
        <v>218</v>
      </c>
      <c r="S266" s="6">
        <v>0</v>
      </c>
      <c r="U266" s="6">
        <v>221</v>
      </c>
      <c r="V266" s="6">
        <v>146</v>
      </c>
      <c r="W266">
        <v>520</v>
      </c>
      <c r="X266">
        <v>73200</v>
      </c>
      <c r="Y266" t="s">
        <v>62</v>
      </c>
      <c r="Z266">
        <v>2013</v>
      </c>
      <c r="AA266" t="s">
        <v>56</v>
      </c>
      <c r="AC266" t="s">
        <v>62</v>
      </c>
      <c r="AD266">
        <v>503</v>
      </c>
      <c r="AE266">
        <v>0</v>
      </c>
      <c r="AF266">
        <v>453</v>
      </c>
      <c r="AG266">
        <v>84</v>
      </c>
      <c r="AH266">
        <v>0.9</v>
      </c>
      <c r="AI266">
        <v>0.17</v>
      </c>
      <c r="AJ266">
        <v>0</v>
      </c>
      <c r="AK266" t="s">
        <v>63</v>
      </c>
      <c r="AL266">
        <v>-76.999138599999995</v>
      </c>
      <c r="AM266">
        <v>38.828642799999997</v>
      </c>
      <c r="AN266">
        <v>1</v>
      </c>
      <c r="AO266" t="s">
        <v>98</v>
      </c>
      <c r="AP266">
        <v>249</v>
      </c>
    </row>
    <row r="267" spans="1:42" x14ac:dyDescent="0.2">
      <c r="A267" t="s">
        <v>403</v>
      </c>
      <c r="B267" t="s">
        <v>236</v>
      </c>
      <c r="C267" t="s">
        <v>237</v>
      </c>
      <c r="D267" t="s">
        <v>70</v>
      </c>
      <c r="E267" t="s">
        <v>70</v>
      </c>
      <c r="F267">
        <v>8</v>
      </c>
      <c r="G267" s="6">
        <v>10909039</v>
      </c>
      <c r="H267" s="6" t="s">
        <v>70</v>
      </c>
      <c r="I267" s="6">
        <v>10909039</v>
      </c>
      <c r="K267" s="6" t="s">
        <v>70</v>
      </c>
      <c r="M267" s="6">
        <v>0</v>
      </c>
      <c r="O267" s="6" t="s">
        <v>70</v>
      </c>
      <c r="Q267" s="6">
        <v>352</v>
      </c>
      <c r="S267" s="6">
        <v>0</v>
      </c>
      <c r="U267" s="6">
        <v>352</v>
      </c>
      <c r="V267" s="6" t="s">
        <v>70</v>
      </c>
      <c r="W267" t="s">
        <v>70</v>
      </c>
      <c r="X267">
        <v>31000</v>
      </c>
      <c r="Y267" t="s">
        <v>238</v>
      </c>
      <c r="Z267" t="s">
        <v>70</v>
      </c>
      <c r="AA267" t="s">
        <v>237</v>
      </c>
      <c r="AB267" t="s">
        <v>70</v>
      </c>
      <c r="AC267" t="s">
        <v>239</v>
      </c>
      <c r="AD267" t="s">
        <v>70</v>
      </c>
      <c r="AE267" t="s">
        <v>70</v>
      </c>
      <c r="AF267" t="s">
        <v>70</v>
      </c>
      <c r="AG267" t="s">
        <v>70</v>
      </c>
      <c r="AH267" t="s">
        <v>70</v>
      </c>
      <c r="AI267" t="s">
        <v>70</v>
      </c>
      <c r="AJ267" t="s">
        <v>70</v>
      </c>
      <c r="AK267" t="s">
        <v>70</v>
      </c>
      <c r="AL267">
        <v>-76.999206999999998</v>
      </c>
      <c r="AM267">
        <v>38.864113699999997</v>
      </c>
      <c r="AN267">
        <v>0</v>
      </c>
      <c r="AO267" t="s">
        <v>404</v>
      </c>
      <c r="AP267" t="s">
        <v>70</v>
      </c>
    </row>
    <row r="268" spans="1:42" x14ac:dyDescent="0.2">
      <c r="A268" t="s">
        <v>407</v>
      </c>
      <c r="B268" t="s">
        <v>236</v>
      </c>
      <c r="C268" t="s">
        <v>237</v>
      </c>
      <c r="D268" t="s">
        <v>70</v>
      </c>
      <c r="E268" t="s">
        <v>70</v>
      </c>
      <c r="F268">
        <v>8</v>
      </c>
      <c r="G268" s="6">
        <v>4414369</v>
      </c>
      <c r="H268" s="6" t="s">
        <v>70</v>
      </c>
      <c r="I268" s="6">
        <v>4414369</v>
      </c>
      <c r="K268" s="6" t="s">
        <v>70</v>
      </c>
      <c r="M268" s="6">
        <v>0</v>
      </c>
      <c r="O268" s="6" t="s">
        <v>70</v>
      </c>
      <c r="Q268" s="6">
        <v>401</v>
      </c>
      <c r="S268" s="6">
        <v>0</v>
      </c>
      <c r="U268" s="6">
        <v>401</v>
      </c>
      <c r="V268" s="6" t="s">
        <v>70</v>
      </c>
      <c r="W268" t="s">
        <v>70</v>
      </c>
      <c r="X268">
        <v>11000</v>
      </c>
      <c r="Y268" t="s">
        <v>238</v>
      </c>
      <c r="Z268" t="s">
        <v>70</v>
      </c>
      <c r="AA268" t="s">
        <v>237</v>
      </c>
      <c r="AB268" t="s">
        <v>70</v>
      </c>
      <c r="AC268" t="s">
        <v>239</v>
      </c>
      <c r="AD268" t="s">
        <v>70</v>
      </c>
      <c r="AE268" t="s">
        <v>70</v>
      </c>
      <c r="AF268" t="s">
        <v>70</v>
      </c>
      <c r="AG268" t="s">
        <v>70</v>
      </c>
      <c r="AH268" t="s">
        <v>70</v>
      </c>
      <c r="AI268" t="s">
        <v>70</v>
      </c>
      <c r="AJ268" t="s">
        <v>70</v>
      </c>
      <c r="AK268" t="s">
        <v>70</v>
      </c>
      <c r="AL268">
        <v>-76.992726300000001</v>
      </c>
      <c r="AM268">
        <v>38.862814100000001</v>
      </c>
      <c r="AN268">
        <v>0</v>
      </c>
      <c r="AO268" t="s">
        <v>408</v>
      </c>
      <c r="AP268" t="s">
        <v>70</v>
      </c>
    </row>
    <row r="269" spans="1:42" x14ac:dyDescent="0.2">
      <c r="A269" t="s">
        <v>418</v>
      </c>
      <c r="B269" t="s">
        <v>236</v>
      </c>
      <c r="C269" t="s">
        <v>237</v>
      </c>
      <c r="D269" t="s">
        <v>70</v>
      </c>
      <c r="E269" t="s">
        <v>70</v>
      </c>
      <c r="F269">
        <v>8</v>
      </c>
      <c r="G269" s="6">
        <v>7943598</v>
      </c>
      <c r="H269" s="6" t="s">
        <v>70</v>
      </c>
      <c r="I269" s="6">
        <v>7943598</v>
      </c>
      <c r="K269" s="6" t="s">
        <v>70</v>
      </c>
      <c r="M269" s="6">
        <v>0</v>
      </c>
      <c r="O269" s="6" t="s">
        <v>70</v>
      </c>
      <c r="Q269" s="6">
        <v>187</v>
      </c>
      <c r="S269" s="6">
        <v>0</v>
      </c>
      <c r="U269" s="6">
        <v>187</v>
      </c>
      <c r="V269" s="6" t="s">
        <v>70</v>
      </c>
      <c r="W269" t="s">
        <v>70</v>
      </c>
      <c r="X269">
        <v>42528</v>
      </c>
      <c r="Y269" t="s">
        <v>238</v>
      </c>
      <c r="Z269" t="s">
        <v>70</v>
      </c>
      <c r="AA269" t="s">
        <v>237</v>
      </c>
      <c r="AB269" t="s">
        <v>70</v>
      </c>
      <c r="AC269" t="s">
        <v>239</v>
      </c>
      <c r="AD269" t="s">
        <v>70</v>
      </c>
      <c r="AE269" t="s">
        <v>70</v>
      </c>
      <c r="AF269" t="s">
        <v>70</v>
      </c>
      <c r="AG269" t="s">
        <v>70</v>
      </c>
      <c r="AH269" t="s">
        <v>70</v>
      </c>
      <c r="AI269" t="s">
        <v>70</v>
      </c>
      <c r="AJ269" t="s">
        <v>70</v>
      </c>
      <c r="AK269" t="s">
        <v>70</v>
      </c>
      <c r="AL269">
        <v>-76.998145699999995</v>
      </c>
      <c r="AM269">
        <v>38.843498699999998</v>
      </c>
      <c r="AN269">
        <v>0</v>
      </c>
      <c r="AO269" t="s">
        <v>419</v>
      </c>
      <c r="AP269" t="s">
        <v>70</v>
      </c>
    </row>
    <row r="270" spans="1:42" x14ac:dyDescent="0.2">
      <c r="A270" t="s">
        <v>420</v>
      </c>
      <c r="B270" t="s">
        <v>236</v>
      </c>
      <c r="C270" t="s">
        <v>60</v>
      </c>
      <c r="D270" t="s">
        <v>70</v>
      </c>
      <c r="E270" t="s">
        <v>70</v>
      </c>
      <c r="F270">
        <v>8</v>
      </c>
      <c r="G270" s="6">
        <v>941472</v>
      </c>
      <c r="H270" s="6">
        <v>3767544</v>
      </c>
      <c r="I270" s="6">
        <v>4709016</v>
      </c>
      <c r="K270" s="6">
        <v>2951</v>
      </c>
      <c r="M270" s="6">
        <v>11810</v>
      </c>
      <c r="O270" s="6">
        <v>14762</v>
      </c>
      <c r="Q270" s="6">
        <v>30</v>
      </c>
      <c r="S270" s="6">
        <v>121</v>
      </c>
      <c r="U270" s="6">
        <v>152</v>
      </c>
      <c r="V270" s="6">
        <v>155</v>
      </c>
      <c r="W270">
        <v>319</v>
      </c>
      <c r="X270">
        <v>31075</v>
      </c>
      <c r="Y270" t="s">
        <v>238</v>
      </c>
      <c r="Z270" t="s">
        <v>70</v>
      </c>
      <c r="AA270" t="s">
        <v>243</v>
      </c>
      <c r="AB270" t="s">
        <v>244</v>
      </c>
      <c r="AC270" t="s">
        <v>243</v>
      </c>
      <c r="AD270">
        <v>201</v>
      </c>
      <c r="AE270">
        <v>0</v>
      </c>
      <c r="AF270">
        <v>148</v>
      </c>
      <c r="AG270">
        <v>22</v>
      </c>
      <c r="AH270">
        <v>0.74</v>
      </c>
      <c r="AI270">
        <v>0.11</v>
      </c>
      <c r="AJ270">
        <v>0</v>
      </c>
      <c r="AK270" t="s">
        <v>70</v>
      </c>
      <c r="AL270">
        <v>-77.003188600000001</v>
      </c>
      <c r="AM270">
        <v>38.823932499999998</v>
      </c>
      <c r="AN270">
        <v>1</v>
      </c>
      <c r="AO270" t="s">
        <v>421</v>
      </c>
      <c r="AP270">
        <v>200</v>
      </c>
    </row>
    <row r="271" spans="1:42" x14ac:dyDescent="0.2">
      <c r="A271" t="s">
        <v>100</v>
      </c>
      <c r="B271" t="s">
        <v>53</v>
      </c>
      <c r="C271" t="s">
        <v>74</v>
      </c>
      <c r="D271" t="s">
        <v>16</v>
      </c>
      <c r="E271" t="s">
        <v>70</v>
      </c>
      <c r="F271">
        <v>8</v>
      </c>
      <c r="G271" s="6">
        <v>18602234</v>
      </c>
      <c r="H271" s="6">
        <v>-5857</v>
      </c>
      <c r="I271" s="6">
        <v>20521528</v>
      </c>
      <c r="K271" s="6">
        <v>25483</v>
      </c>
      <c r="M271" s="6">
        <v>-8</v>
      </c>
      <c r="O271" s="6">
        <v>28112</v>
      </c>
      <c r="Q271" s="6">
        <v>102</v>
      </c>
      <c r="S271" s="6">
        <v>0</v>
      </c>
      <c r="U271" s="6">
        <v>112</v>
      </c>
      <c r="V271" s="6">
        <v>627</v>
      </c>
      <c r="W271">
        <v>730</v>
      </c>
      <c r="X271">
        <v>182496</v>
      </c>
      <c r="Y271" t="s">
        <v>62</v>
      </c>
      <c r="Z271">
        <v>2013</v>
      </c>
      <c r="AA271" t="s">
        <v>56</v>
      </c>
      <c r="AC271" t="s">
        <v>62</v>
      </c>
      <c r="AD271">
        <v>291</v>
      </c>
      <c r="AE271">
        <v>3</v>
      </c>
      <c r="AF271">
        <v>229</v>
      </c>
      <c r="AG271">
        <v>103</v>
      </c>
      <c r="AH271">
        <v>0.79</v>
      </c>
      <c r="AI271">
        <v>0.35</v>
      </c>
      <c r="AJ271">
        <v>0.01</v>
      </c>
      <c r="AK271" t="s">
        <v>63</v>
      </c>
      <c r="AL271">
        <v>-76.983652300000003</v>
      </c>
      <c r="AM271">
        <v>38.8511843</v>
      </c>
      <c r="AN271">
        <v>1</v>
      </c>
      <c r="AO271" t="s">
        <v>101</v>
      </c>
      <c r="AP271">
        <v>416</v>
      </c>
    </row>
    <row r="272" spans="1:42" x14ac:dyDescent="0.2">
      <c r="A272" t="s">
        <v>64</v>
      </c>
      <c r="B272" t="s">
        <v>53</v>
      </c>
      <c r="C272" t="s">
        <v>60</v>
      </c>
      <c r="D272" t="s">
        <v>15</v>
      </c>
      <c r="E272" t="s">
        <v>66</v>
      </c>
      <c r="F272">
        <v>8</v>
      </c>
      <c r="G272" s="6">
        <v>8328691</v>
      </c>
      <c r="H272" s="6">
        <v>0</v>
      </c>
      <c r="I272" s="6">
        <v>8336451</v>
      </c>
      <c r="K272" s="6">
        <v>25627</v>
      </c>
      <c r="M272" s="6">
        <v>0</v>
      </c>
      <c r="O272" s="6">
        <v>25651</v>
      </c>
      <c r="Q272" s="6">
        <v>94</v>
      </c>
      <c r="S272" s="6">
        <v>0</v>
      </c>
      <c r="U272" s="6">
        <v>94</v>
      </c>
      <c r="V272" s="6">
        <v>286</v>
      </c>
      <c r="W272">
        <v>325</v>
      </c>
      <c r="X272">
        <v>88288</v>
      </c>
      <c r="Y272" t="s">
        <v>62</v>
      </c>
      <c r="Z272">
        <v>2012</v>
      </c>
      <c r="AA272" t="s">
        <v>56</v>
      </c>
      <c r="AC272" t="s">
        <v>62</v>
      </c>
      <c r="AD272">
        <v>309</v>
      </c>
      <c r="AE272">
        <v>0</v>
      </c>
      <c r="AF272">
        <v>265</v>
      </c>
      <c r="AG272">
        <v>37</v>
      </c>
      <c r="AH272">
        <v>0.86</v>
      </c>
      <c r="AI272">
        <v>0.12</v>
      </c>
      <c r="AJ272">
        <v>0</v>
      </c>
      <c r="AK272" t="s">
        <v>63</v>
      </c>
      <c r="AL272">
        <v>-76.983648500000001</v>
      </c>
      <c r="AM272">
        <v>38.866052400000001</v>
      </c>
      <c r="AN272">
        <v>1</v>
      </c>
      <c r="AO272" t="s">
        <v>65</v>
      </c>
      <c r="AP272">
        <v>257</v>
      </c>
    </row>
    <row r="273" spans="1:42" x14ac:dyDescent="0.2">
      <c r="A273" t="s">
        <v>102</v>
      </c>
      <c r="B273" t="s">
        <v>53</v>
      </c>
      <c r="C273" t="s">
        <v>60</v>
      </c>
      <c r="D273" t="s">
        <v>16</v>
      </c>
      <c r="E273" t="s">
        <v>99</v>
      </c>
      <c r="F273">
        <v>8</v>
      </c>
      <c r="G273" s="6">
        <v>4118755</v>
      </c>
      <c r="H273" s="6">
        <v>372458</v>
      </c>
      <c r="I273" s="6">
        <v>6567738</v>
      </c>
      <c r="K273" s="6">
        <v>9276</v>
      </c>
      <c r="M273" s="6">
        <v>839</v>
      </c>
      <c r="O273" s="6">
        <v>14792</v>
      </c>
      <c r="Q273" s="6">
        <v>63</v>
      </c>
      <c r="S273" s="6">
        <v>6</v>
      </c>
      <c r="U273" s="6">
        <v>100</v>
      </c>
      <c r="V273" s="6">
        <v>176</v>
      </c>
      <c r="W273">
        <v>444</v>
      </c>
      <c r="X273">
        <v>65496</v>
      </c>
      <c r="Y273" t="s">
        <v>62</v>
      </c>
      <c r="Z273">
        <v>2010</v>
      </c>
      <c r="AA273" t="s">
        <v>56</v>
      </c>
      <c r="AC273" t="s">
        <v>62</v>
      </c>
      <c r="AD273">
        <v>372</v>
      </c>
      <c r="AE273">
        <v>2</v>
      </c>
      <c r="AF273">
        <v>327</v>
      </c>
      <c r="AG273">
        <v>55</v>
      </c>
      <c r="AH273">
        <v>0.88</v>
      </c>
      <c r="AI273">
        <v>0.15</v>
      </c>
      <c r="AJ273">
        <v>0.01</v>
      </c>
      <c r="AK273" t="s">
        <v>71</v>
      </c>
      <c r="AL273">
        <v>-76.998091400000007</v>
      </c>
      <c r="AM273">
        <v>38.842506399999998</v>
      </c>
      <c r="AN273">
        <v>1</v>
      </c>
      <c r="AO273" t="s">
        <v>103</v>
      </c>
      <c r="AP273">
        <v>344</v>
      </c>
    </row>
    <row r="274" spans="1:42" x14ac:dyDescent="0.2">
      <c r="A274" t="s">
        <v>427</v>
      </c>
      <c r="B274" t="s">
        <v>236</v>
      </c>
      <c r="C274" t="s">
        <v>127</v>
      </c>
      <c r="D274" t="s">
        <v>70</v>
      </c>
      <c r="E274" t="s">
        <v>70</v>
      </c>
      <c r="F274">
        <v>8</v>
      </c>
      <c r="G274" s="6">
        <v>16736533</v>
      </c>
      <c r="H274" s="6">
        <v>19981104</v>
      </c>
      <c r="I274" s="6">
        <v>36717637</v>
      </c>
      <c r="K274" s="6">
        <v>12874</v>
      </c>
      <c r="M274" s="6">
        <v>15370</v>
      </c>
      <c r="O274" s="6">
        <v>28244</v>
      </c>
      <c r="Q274" s="6">
        <v>122</v>
      </c>
      <c r="S274" s="6">
        <v>145</v>
      </c>
      <c r="U274" s="6">
        <v>267</v>
      </c>
      <c r="V274" s="6">
        <v>129</v>
      </c>
      <c r="W274">
        <v>1300</v>
      </c>
      <c r="X274">
        <v>137700</v>
      </c>
      <c r="Y274" t="s">
        <v>238</v>
      </c>
      <c r="Z274" t="s">
        <v>70</v>
      </c>
      <c r="AA274" t="s">
        <v>243</v>
      </c>
      <c r="AB274" t="s">
        <v>244</v>
      </c>
      <c r="AC274" t="s">
        <v>243</v>
      </c>
      <c r="AD274">
        <v>1066</v>
      </c>
      <c r="AE274">
        <v>1</v>
      </c>
      <c r="AF274">
        <v>621</v>
      </c>
      <c r="AG274">
        <v>153</v>
      </c>
      <c r="AH274">
        <v>0.57999999999999996</v>
      </c>
      <c r="AI274">
        <v>0.14000000000000001</v>
      </c>
      <c r="AJ274">
        <v>0</v>
      </c>
      <c r="AK274" t="s">
        <v>70</v>
      </c>
      <c r="AL274">
        <v>-76.991392700000006</v>
      </c>
      <c r="AM274">
        <v>38.8566681</v>
      </c>
      <c r="AN274">
        <v>2</v>
      </c>
      <c r="AO274" t="s">
        <v>428</v>
      </c>
      <c r="AP274" t="s">
        <v>70</v>
      </c>
    </row>
    <row r="275" spans="1:42" x14ac:dyDescent="0.2">
      <c r="A275" t="s">
        <v>429</v>
      </c>
      <c r="B275" t="s">
        <v>236</v>
      </c>
      <c r="C275" t="s">
        <v>60</v>
      </c>
      <c r="D275" t="s">
        <v>70</v>
      </c>
      <c r="E275" t="s">
        <v>70</v>
      </c>
      <c r="F275">
        <v>8</v>
      </c>
      <c r="G275" s="6">
        <v>1517568</v>
      </c>
      <c r="H275" s="6">
        <v>9259536</v>
      </c>
      <c r="I275" s="6">
        <v>10777104</v>
      </c>
      <c r="K275" s="6">
        <v>2529</v>
      </c>
      <c r="M275" s="6">
        <v>15433</v>
      </c>
      <c r="O275" s="6">
        <v>17962</v>
      </c>
      <c r="Q275" s="6">
        <v>23</v>
      </c>
      <c r="S275" s="6">
        <v>137</v>
      </c>
      <c r="U275" s="6">
        <v>160</v>
      </c>
      <c r="V275" s="6">
        <v>136</v>
      </c>
      <c r="W275">
        <v>600</v>
      </c>
      <c r="X275">
        <v>67375</v>
      </c>
      <c r="Y275" t="s">
        <v>238</v>
      </c>
      <c r="Z275" t="s">
        <v>70</v>
      </c>
      <c r="AA275" t="s">
        <v>243</v>
      </c>
      <c r="AB275" t="s">
        <v>244</v>
      </c>
      <c r="AC275" t="s">
        <v>243</v>
      </c>
      <c r="AD275">
        <v>494</v>
      </c>
      <c r="AE275">
        <v>2</v>
      </c>
      <c r="AF275">
        <v>305</v>
      </c>
      <c r="AG275">
        <v>57</v>
      </c>
      <c r="AH275">
        <v>0.62</v>
      </c>
      <c r="AI275">
        <v>0.12</v>
      </c>
      <c r="AJ275">
        <v>0</v>
      </c>
      <c r="AK275" t="s">
        <v>70</v>
      </c>
      <c r="AL275">
        <v>-76.925881799999999</v>
      </c>
      <c r="AM275">
        <v>38.891741099999997</v>
      </c>
      <c r="AN275">
        <v>2</v>
      </c>
      <c r="AO275" t="s">
        <v>430</v>
      </c>
      <c r="AP275" t="s">
        <v>70</v>
      </c>
    </row>
    <row r="276" spans="1:42" x14ac:dyDescent="0.2">
      <c r="A276" t="s">
        <v>72</v>
      </c>
      <c r="B276" t="s">
        <v>53</v>
      </c>
      <c r="C276" t="s">
        <v>74</v>
      </c>
      <c r="D276" t="s">
        <v>15</v>
      </c>
      <c r="E276" t="s">
        <v>70</v>
      </c>
      <c r="F276">
        <v>8</v>
      </c>
      <c r="G276" s="6">
        <v>30951777</v>
      </c>
      <c r="H276" s="6">
        <v>0</v>
      </c>
      <c r="I276" s="6">
        <v>35059047</v>
      </c>
      <c r="K276" s="6">
        <v>51586</v>
      </c>
      <c r="M276" s="6">
        <v>0</v>
      </c>
      <c r="O276" s="6">
        <v>58432</v>
      </c>
      <c r="Q276" s="6">
        <v>201</v>
      </c>
      <c r="S276" s="6">
        <v>0</v>
      </c>
      <c r="U276" s="6">
        <v>228</v>
      </c>
      <c r="V276" s="6">
        <v>462</v>
      </c>
      <c r="W276">
        <v>600</v>
      </c>
      <c r="X276">
        <v>153984</v>
      </c>
      <c r="Y276" t="s">
        <v>62</v>
      </c>
      <c r="Z276">
        <v>2014</v>
      </c>
      <c r="AA276" t="s">
        <v>56</v>
      </c>
      <c r="AC276" t="s">
        <v>62</v>
      </c>
      <c r="AD276">
        <v>333</v>
      </c>
      <c r="AE276">
        <v>0</v>
      </c>
      <c r="AF276">
        <v>267</v>
      </c>
      <c r="AG276">
        <v>110</v>
      </c>
      <c r="AH276">
        <v>0.8</v>
      </c>
      <c r="AI276">
        <v>0.33</v>
      </c>
      <c r="AJ276">
        <v>0</v>
      </c>
      <c r="AK276" t="s">
        <v>63</v>
      </c>
      <c r="AL276">
        <v>-76.979900599999993</v>
      </c>
      <c r="AM276">
        <v>38.871702200000001</v>
      </c>
      <c r="AN276">
        <v>1</v>
      </c>
      <c r="AO276" t="s">
        <v>73</v>
      </c>
      <c r="AP276">
        <v>417</v>
      </c>
    </row>
    <row r="277" spans="1:42" x14ac:dyDescent="0.2">
      <c r="A277" t="s">
        <v>104</v>
      </c>
      <c r="B277" t="s">
        <v>53</v>
      </c>
      <c r="C277" t="s">
        <v>60</v>
      </c>
      <c r="D277" t="s">
        <v>16</v>
      </c>
      <c r="E277" t="s">
        <v>99</v>
      </c>
      <c r="F277">
        <v>8</v>
      </c>
      <c r="G277" s="6">
        <v>595860</v>
      </c>
      <c r="H277" s="6">
        <v>0</v>
      </c>
      <c r="I277" s="6">
        <v>595860</v>
      </c>
      <c r="K277" s="6">
        <v>1241</v>
      </c>
      <c r="M277" s="6">
        <v>0</v>
      </c>
      <c r="O277" s="6">
        <v>1241</v>
      </c>
      <c r="Q277" s="6">
        <v>9</v>
      </c>
      <c r="S277" s="6">
        <v>0</v>
      </c>
      <c r="U277" s="6">
        <v>9</v>
      </c>
      <c r="V277" s="6">
        <v>136</v>
      </c>
      <c r="W277">
        <v>480</v>
      </c>
      <c r="X277">
        <v>65000</v>
      </c>
      <c r="Y277" t="s">
        <v>62</v>
      </c>
      <c r="Z277">
        <v>2012</v>
      </c>
      <c r="AA277" t="s">
        <v>56</v>
      </c>
      <c r="AC277" t="s">
        <v>62</v>
      </c>
      <c r="AD277">
        <v>478</v>
      </c>
      <c r="AE277">
        <v>8</v>
      </c>
      <c r="AF277">
        <v>226</v>
      </c>
      <c r="AG277">
        <v>53</v>
      </c>
      <c r="AH277">
        <v>0.47</v>
      </c>
      <c r="AI277">
        <v>0.11</v>
      </c>
      <c r="AJ277">
        <v>0.02</v>
      </c>
      <c r="AK277" t="s">
        <v>63</v>
      </c>
      <c r="AL277">
        <v>-77.013259899999994</v>
      </c>
      <c r="AM277">
        <v>38.8282308</v>
      </c>
      <c r="AN277">
        <v>1</v>
      </c>
      <c r="AO277" t="s">
        <v>105</v>
      </c>
      <c r="AP277">
        <v>266</v>
      </c>
    </row>
    <row r="278" spans="1:42" x14ac:dyDescent="0.2">
      <c r="A278" t="s">
        <v>450</v>
      </c>
      <c r="B278" t="s">
        <v>53</v>
      </c>
      <c r="C278" t="s">
        <v>237</v>
      </c>
      <c r="D278" t="s">
        <v>70</v>
      </c>
      <c r="E278" t="s">
        <v>70</v>
      </c>
      <c r="F278">
        <v>8</v>
      </c>
      <c r="G278" s="6">
        <v>0</v>
      </c>
      <c r="H278" s="6">
        <v>0</v>
      </c>
      <c r="I278" s="6">
        <v>0</v>
      </c>
      <c r="K278" s="6" t="s">
        <v>70</v>
      </c>
      <c r="M278" s="6">
        <v>0</v>
      </c>
      <c r="O278" s="6">
        <v>0</v>
      </c>
      <c r="Q278" s="6">
        <v>0</v>
      </c>
      <c r="S278" s="6">
        <v>0</v>
      </c>
      <c r="U278" s="6">
        <v>0</v>
      </c>
      <c r="V278" s="6" t="s">
        <v>70</v>
      </c>
      <c r="W278">
        <v>400</v>
      </c>
      <c r="X278">
        <v>110800</v>
      </c>
      <c r="Y278" t="s">
        <v>69</v>
      </c>
      <c r="Z278" t="s">
        <v>70</v>
      </c>
      <c r="AA278" t="s">
        <v>237</v>
      </c>
      <c r="AB278" t="s">
        <v>239</v>
      </c>
      <c r="AC278" t="s">
        <v>239</v>
      </c>
      <c r="AD278" t="s">
        <v>70</v>
      </c>
      <c r="AE278" t="s">
        <v>70</v>
      </c>
      <c r="AF278" t="s">
        <v>70</v>
      </c>
      <c r="AG278" t="s">
        <v>70</v>
      </c>
      <c r="AH278" t="s">
        <v>70</v>
      </c>
      <c r="AI278" t="s">
        <v>70</v>
      </c>
      <c r="AJ278" t="s">
        <v>70</v>
      </c>
      <c r="AK278" t="s">
        <v>70</v>
      </c>
      <c r="AL278">
        <v>-76.986447999999996</v>
      </c>
      <c r="AM278">
        <v>38.844475000000003</v>
      </c>
      <c r="AN278">
        <v>0</v>
      </c>
      <c r="AO278" t="s">
        <v>451</v>
      </c>
      <c r="AP278" t="s">
        <v>70</v>
      </c>
    </row>
    <row r="279" spans="1:42" x14ac:dyDescent="0.2">
      <c r="A279" t="s">
        <v>106</v>
      </c>
      <c r="B279" t="s">
        <v>53</v>
      </c>
      <c r="C279" t="s">
        <v>60</v>
      </c>
      <c r="D279" t="s">
        <v>16</v>
      </c>
      <c r="E279" t="s">
        <v>94</v>
      </c>
      <c r="F279">
        <v>8</v>
      </c>
      <c r="G279" s="6">
        <v>0</v>
      </c>
      <c r="H279" s="6">
        <v>0</v>
      </c>
      <c r="I279" s="6">
        <v>52963</v>
      </c>
      <c r="K279" s="6">
        <v>0</v>
      </c>
      <c r="M279" s="6">
        <v>0</v>
      </c>
      <c r="O279" s="6">
        <v>214</v>
      </c>
      <c r="Q279" s="6">
        <v>0</v>
      </c>
      <c r="S279" s="6">
        <v>0</v>
      </c>
      <c r="U279" s="6">
        <v>1</v>
      </c>
      <c r="V279" s="6" t="s">
        <v>70</v>
      </c>
      <c r="W279">
        <v>248</v>
      </c>
      <c r="X279">
        <v>77700</v>
      </c>
      <c r="Y279" t="s">
        <v>69</v>
      </c>
      <c r="Z279" t="s">
        <v>70</v>
      </c>
      <c r="AA279" t="s">
        <v>56</v>
      </c>
      <c r="AC279" t="s">
        <v>69</v>
      </c>
      <c r="AD279">
        <v>244</v>
      </c>
      <c r="AE279">
        <v>0</v>
      </c>
      <c r="AF279">
        <v>207</v>
      </c>
      <c r="AG279">
        <v>34</v>
      </c>
      <c r="AH279">
        <v>0.85</v>
      </c>
      <c r="AI279">
        <v>0.14000000000000001</v>
      </c>
      <c r="AJ279">
        <v>0</v>
      </c>
      <c r="AK279" t="s">
        <v>71</v>
      </c>
      <c r="AL279">
        <v>-76.9836028</v>
      </c>
      <c r="AM279">
        <v>38.841696399999996</v>
      </c>
      <c r="AN279">
        <v>1</v>
      </c>
      <c r="AO279" t="s">
        <v>107</v>
      </c>
      <c r="AP279">
        <v>308</v>
      </c>
    </row>
    <row r="280" spans="1:42" x14ac:dyDescent="0.2">
      <c r="A280" t="s">
        <v>466</v>
      </c>
      <c r="B280" t="s">
        <v>53</v>
      </c>
      <c r="C280" t="s">
        <v>237</v>
      </c>
      <c r="D280" t="s">
        <v>70</v>
      </c>
      <c r="E280" t="s">
        <v>70</v>
      </c>
      <c r="F280">
        <v>8</v>
      </c>
      <c r="G280" s="6">
        <v>1706121</v>
      </c>
      <c r="H280" s="6">
        <v>0</v>
      </c>
      <c r="I280" s="6">
        <v>1706121</v>
      </c>
      <c r="K280" s="6" t="s">
        <v>70</v>
      </c>
      <c r="M280" s="6">
        <v>0</v>
      </c>
      <c r="O280" s="6" t="s">
        <v>70</v>
      </c>
      <c r="Q280" s="6">
        <v>15</v>
      </c>
      <c r="S280" s="6">
        <v>0</v>
      </c>
      <c r="U280" s="6">
        <v>15</v>
      </c>
      <c r="V280" s="6" t="s">
        <v>70</v>
      </c>
      <c r="W280" t="s">
        <v>70</v>
      </c>
      <c r="X280">
        <v>112000</v>
      </c>
      <c r="Y280" t="s">
        <v>69</v>
      </c>
      <c r="Z280" t="s">
        <v>70</v>
      </c>
      <c r="AA280" t="s">
        <v>237</v>
      </c>
      <c r="AB280" t="s">
        <v>239</v>
      </c>
      <c r="AC280" t="s">
        <v>239</v>
      </c>
      <c r="AD280" t="s">
        <v>70</v>
      </c>
      <c r="AE280" t="s">
        <v>70</v>
      </c>
      <c r="AF280" t="s">
        <v>70</v>
      </c>
      <c r="AG280" t="s">
        <v>70</v>
      </c>
      <c r="AH280" t="s">
        <v>70</v>
      </c>
      <c r="AI280" t="s">
        <v>70</v>
      </c>
      <c r="AJ280" t="s">
        <v>70</v>
      </c>
      <c r="AK280" t="s">
        <v>70</v>
      </c>
      <c r="AL280" t="s">
        <v>70</v>
      </c>
      <c r="AM280" t="s">
        <v>70</v>
      </c>
      <c r="AN280">
        <v>0</v>
      </c>
      <c r="AO280" t="s">
        <v>467</v>
      </c>
      <c r="AP280" t="s">
        <v>70</v>
      </c>
    </row>
    <row r="281" spans="1:42" x14ac:dyDescent="0.2">
      <c r="A281" t="s">
        <v>75</v>
      </c>
      <c r="B281" t="s">
        <v>53</v>
      </c>
      <c r="C281" t="s">
        <v>60</v>
      </c>
      <c r="D281" t="s">
        <v>15</v>
      </c>
      <c r="E281" t="s">
        <v>66</v>
      </c>
      <c r="F281">
        <v>8</v>
      </c>
      <c r="G281" s="6">
        <v>27716993</v>
      </c>
      <c r="H281" s="6">
        <v>0</v>
      </c>
      <c r="I281" s="6">
        <v>27856881</v>
      </c>
      <c r="K281" s="6">
        <v>57744</v>
      </c>
      <c r="M281" s="6">
        <v>0</v>
      </c>
      <c r="O281" s="6">
        <v>58035</v>
      </c>
      <c r="Q281" s="6">
        <v>278</v>
      </c>
      <c r="S281" s="6">
        <v>0</v>
      </c>
      <c r="U281" s="6">
        <v>279</v>
      </c>
      <c r="V281" s="6">
        <v>252</v>
      </c>
      <c r="W281">
        <v>480</v>
      </c>
      <c r="X281">
        <v>99696</v>
      </c>
      <c r="Y281" t="s">
        <v>55</v>
      </c>
      <c r="Z281">
        <v>2012</v>
      </c>
      <c r="AA281" t="s">
        <v>56</v>
      </c>
      <c r="AC281" t="s">
        <v>55</v>
      </c>
      <c r="AD281">
        <v>395</v>
      </c>
      <c r="AE281">
        <v>0</v>
      </c>
      <c r="AF281">
        <v>348</v>
      </c>
      <c r="AG281">
        <v>65</v>
      </c>
      <c r="AH281">
        <v>0.88</v>
      </c>
      <c r="AI281">
        <v>0.16</v>
      </c>
      <c r="AJ281">
        <v>0</v>
      </c>
      <c r="AK281" t="s">
        <v>57</v>
      </c>
      <c r="AL281">
        <v>-76.982875300000003</v>
      </c>
      <c r="AM281">
        <v>38.856434499999999</v>
      </c>
      <c r="AN281">
        <v>1</v>
      </c>
      <c r="AO281" t="s">
        <v>76</v>
      </c>
      <c r="AP281">
        <v>285</v>
      </c>
    </row>
    <row r="282" spans="1:42" x14ac:dyDescent="0.2">
      <c r="A282" t="s">
        <v>476</v>
      </c>
      <c r="B282" t="s">
        <v>236</v>
      </c>
      <c r="C282" t="s">
        <v>54</v>
      </c>
      <c r="D282" t="s">
        <v>70</v>
      </c>
      <c r="E282" t="s">
        <v>70</v>
      </c>
      <c r="F282">
        <v>8</v>
      </c>
      <c r="G282" s="6">
        <v>4199632</v>
      </c>
      <c r="H282" s="6">
        <v>5735664</v>
      </c>
      <c r="I282" s="6">
        <v>9935296</v>
      </c>
      <c r="K282" s="6">
        <v>13165</v>
      </c>
      <c r="M282" s="6">
        <v>17980</v>
      </c>
      <c r="O282" s="6">
        <v>31145</v>
      </c>
      <c r="Q282" s="6">
        <v>84</v>
      </c>
      <c r="S282" s="6">
        <v>115</v>
      </c>
      <c r="U282" s="6">
        <v>199</v>
      </c>
      <c r="V282" s="6">
        <v>163</v>
      </c>
      <c r="W282">
        <v>319</v>
      </c>
      <c r="X282">
        <v>50000</v>
      </c>
      <c r="Y282" t="s">
        <v>238</v>
      </c>
      <c r="Z282" t="s">
        <v>70</v>
      </c>
      <c r="AA282" t="s">
        <v>243</v>
      </c>
      <c r="AB282" t="s">
        <v>244</v>
      </c>
      <c r="AC282" t="s">
        <v>243</v>
      </c>
      <c r="AD282">
        <v>306</v>
      </c>
      <c r="AE282">
        <v>0</v>
      </c>
      <c r="AF282">
        <v>213</v>
      </c>
      <c r="AG282">
        <v>40</v>
      </c>
      <c r="AH282">
        <v>0.7</v>
      </c>
      <c r="AI282">
        <v>0.13</v>
      </c>
      <c r="AJ282">
        <v>0</v>
      </c>
      <c r="AK282" t="s">
        <v>70</v>
      </c>
      <c r="AL282">
        <v>-77.003188600000001</v>
      </c>
      <c r="AM282">
        <v>38.823932499999998</v>
      </c>
      <c r="AN282">
        <v>1</v>
      </c>
      <c r="AO282" t="s">
        <v>421</v>
      </c>
      <c r="AP282">
        <v>1120</v>
      </c>
    </row>
    <row r="283" spans="1:42" x14ac:dyDescent="0.2">
      <c r="A283" t="s">
        <v>480</v>
      </c>
      <c r="B283" t="s">
        <v>236</v>
      </c>
      <c r="C283" t="s">
        <v>237</v>
      </c>
      <c r="D283" t="s">
        <v>70</v>
      </c>
      <c r="E283" t="s">
        <v>70</v>
      </c>
      <c r="F283">
        <v>8</v>
      </c>
      <c r="G283" s="6">
        <v>2482515</v>
      </c>
      <c r="H283" s="6" t="s">
        <v>70</v>
      </c>
      <c r="I283" s="6">
        <v>2482515</v>
      </c>
      <c r="K283" s="6" t="s">
        <v>70</v>
      </c>
      <c r="M283" s="6">
        <v>0</v>
      </c>
      <c r="O283" s="6">
        <v>0</v>
      </c>
      <c r="Q283" s="6" t="s">
        <v>70</v>
      </c>
      <c r="S283" s="6">
        <v>0</v>
      </c>
      <c r="U283" s="6">
        <v>0</v>
      </c>
      <c r="V283" s="6" t="s">
        <v>70</v>
      </c>
      <c r="W283" t="s">
        <v>70</v>
      </c>
      <c r="X283" t="s">
        <v>70</v>
      </c>
      <c r="Y283" t="s">
        <v>238</v>
      </c>
      <c r="Z283" t="s">
        <v>70</v>
      </c>
      <c r="AA283" t="s">
        <v>237</v>
      </c>
      <c r="AB283" t="s">
        <v>70</v>
      </c>
      <c r="AC283" t="s">
        <v>239</v>
      </c>
      <c r="AD283" t="s">
        <v>70</v>
      </c>
      <c r="AE283" t="s">
        <v>70</v>
      </c>
      <c r="AF283" t="s">
        <v>70</v>
      </c>
      <c r="AG283" t="s">
        <v>70</v>
      </c>
      <c r="AH283" t="s">
        <v>70</v>
      </c>
      <c r="AI283" t="s">
        <v>70</v>
      </c>
      <c r="AJ283" t="s">
        <v>70</v>
      </c>
      <c r="AK283" t="s">
        <v>70</v>
      </c>
      <c r="AL283">
        <v>-77.008840199999995</v>
      </c>
      <c r="AM283">
        <v>38.8341523</v>
      </c>
      <c r="AN283">
        <v>0</v>
      </c>
      <c r="AO283" t="s">
        <v>481</v>
      </c>
      <c r="AP283" t="s">
        <v>70</v>
      </c>
    </row>
    <row r="284" spans="1:42" x14ac:dyDescent="0.2">
      <c r="A284" t="s">
        <v>77</v>
      </c>
      <c r="B284" t="s">
        <v>53</v>
      </c>
      <c r="C284" t="s">
        <v>60</v>
      </c>
      <c r="D284" t="s">
        <v>15</v>
      </c>
      <c r="E284" t="s">
        <v>66</v>
      </c>
      <c r="F284">
        <v>8</v>
      </c>
      <c r="G284" s="6">
        <v>0</v>
      </c>
      <c r="H284" s="6">
        <v>41995000</v>
      </c>
      <c r="I284" s="6">
        <v>44995000</v>
      </c>
      <c r="K284" s="6">
        <v>0</v>
      </c>
      <c r="M284" s="6">
        <v>107130</v>
      </c>
      <c r="O284" s="6">
        <v>114783</v>
      </c>
      <c r="Q284" s="6">
        <v>0</v>
      </c>
      <c r="S284" s="6">
        <v>553</v>
      </c>
      <c r="U284" s="6">
        <v>593</v>
      </c>
      <c r="V284" s="6">
        <v>198</v>
      </c>
      <c r="W284">
        <v>392</v>
      </c>
      <c r="X284">
        <v>75900</v>
      </c>
      <c r="Y284" t="s">
        <v>69</v>
      </c>
      <c r="Z284" t="s">
        <v>70</v>
      </c>
      <c r="AA284" t="s">
        <v>55</v>
      </c>
      <c r="AC284" t="s">
        <v>55</v>
      </c>
      <c r="AD284">
        <v>384</v>
      </c>
      <c r="AE284">
        <v>2</v>
      </c>
      <c r="AF284">
        <v>295</v>
      </c>
      <c r="AG284">
        <v>54</v>
      </c>
      <c r="AH284">
        <v>0.77</v>
      </c>
      <c r="AI284">
        <v>0.14000000000000001</v>
      </c>
      <c r="AJ284">
        <v>0.01</v>
      </c>
      <c r="AK284" t="s">
        <v>71</v>
      </c>
      <c r="AL284">
        <v>-76.974440999999999</v>
      </c>
      <c r="AM284">
        <v>38.872044600000002</v>
      </c>
      <c r="AN284">
        <v>1</v>
      </c>
      <c r="AO284" t="s">
        <v>78</v>
      </c>
      <c r="AP284">
        <v>291</v>
      </c>
    </row>
    <row r="285" spans="1:42" x14ac:dyDescent="0.2">
      <c r="A285" t="s">
        <v>108</v>
      </c>
      <c r="B285" t="s">
        <v>53</v>
      </c>
      <c r="C285" t="s">
        <v>60</v>
      </c>
      <c r="D285" t="s">
        <v>16</v>
      </c>
      <c r="E285" t="s">
        <v>99</v>
      </c>
      <c r="F285">
        <v>8</v>
      </c>
      <c r="G285" s="6">
        <v>32570942</v>
      </c>
      <c r="H285" s="6">
        <v>0</v>
      </c>
      <c r="I285" s="6">
        <v>5365870</v>
      </c>
      <c r="K285" s="6">
        <v>85264</v>
      </c>
      <c r="M285" s="6">
        <v>0</v>
      </c>
      <c r="O285" s="6">
        <v>14047</v>
      </c>
      <c r="Q285" s="6">
        <v>424</v>
      </c>
      <c r="S285" s="6">
        <v>0</v>
      </c>
      <c r="U285" s="6">
        <v>70</v>
      </c>
      <c r="V285" s="6">
        <v>202</v>
      </c>
      <c r="W285">
        <v>382</v>
      </c>
      <c r="X285">
        <v>76896</v>
      </c>
      <c r="Y285" t="s">
        <v>83</v>
      </c>
      <c r="Z285">
        <v>2004</v>
      </c>
      <c r="AA285" t="s">
        <v>56</v>
      </c>
      <c r="AC285" t="s">
        <v>55</v>
      </c>
      <c r="AD285">
        <v>380</v>
      </c>
      <c r="AE285">
        <v>1</v>
      </c>
      <c r="AF285">
        <v>323</v>
      </c>
      <c r="AG285">
        <v>44</v>
      </c>
      <c r="AH285">
        <v>0.85</v>
      </c>
      <c r="AI285">
        <v>0.12</v>
      </c>
      <c r="AJ285">
        <v>0</v>
      </c>
      <c r="AK285" t="s">
        <v>57</v>
      </c>
      <c r="AL285">
        <v>-77.008196499999997</v>
      </c>
      <c r="AM285">
        <v>38.8267436</v>
      </c>
      <c r="AN285">
        <v>1</v>
      </c>
      <c r="AO285" t="s">
        <v>109</v>
      </c>
      <c r="AP285">
        <v>294</v>
      </c>
    </row>
    <row r="286" spans="1:42" x14ac:dyDescent="0.2">
      <c r="A286" t="s">
        <v>491</v>
      </c>
      <c r="B286" t="s">
        <v>53</v>
      </c>
      <c r="C286" t="s">
        <v>237</v>
      </c>
      <c r="D286" t="s">
        <v>70</v>
      </c>
      <c r="E286" t="s">
        <v>70</v>
      </c>
      <c r="F286">
        <v>8</v>
      </c>
      <c r="G286" s="6">
        <v>700</v>
      </c>
      <c r="H286" s="6">
        <v>0</v>
      </c>
      <c r="I286" s="6">
        <v>700</v>
      </c>
      <c r="K286" s="6" t="s">
        <v>70</v>
      </c>
      <c r="M286" s="6">
        <v>0</v>
      </c>
      <c r="O286" s="6" t="s">
        <v>70</v>
      </c>
      <c r="Q286" s="6">
        <v>0</v>
      </c>
      <c r="S286" s="6">
        <v>0</v>
      </c>
      <c r="U286" s="6">
        <v>0</v>
      </c>
      <c r="V286" s="6" t="s">
        <v>70</v>
      </c>
      <c r="W286" t="s">
        <v>70</v>
      </c>
      <c r="X286">
        <v>348700</v>
      </c>
      <c r="Y286" t="s">
        <v>69</v>
      </c>
      <c r="Z286" t="s">
        <v>70</v>
      </c>
      <c r="AA286" t="s">
        <v>237</v>
      </c>
      <c r="AB286" t="s">
        <v>239</v>
      </c>
      <c r="AC286" t="s">
        <v>239</v>
      </c>
      <c r="AD286" t="s">
        <v>70</v>
      </c>
      <c r="AE286" t="s">
        <v>70</v>
      </c>
      <c r="AF286" t="s">
        <v>70</v>
      </c>
      <c r="AG286" t="s">
        <v>70</v>
      </c>
      <c r="AH286" t="s">
        <v>70</v>
      </c>
      <c r="AI286" t="s">
        <v>70</v>
      </c>
      <c r="AJ286" t="s">
        <v>70</v>
      </c>
      <c r="AK286" t="s">
        <v>70</v>
      </c>
      <c r="AL286">
        <v>-77.003188600000001</v>
      </c>
      <c r="AM286">
        <v>38.823932499999998</v>
      </c>
      <c r="AN286">
        <v>0</v>
      </c>
      <c r="AO286" t="s">
        <v>492</v>
      </c>
      <c r="AP286" t="s">
        <v>70</v>
      </c>
    </row>
    <row r="287" spans="1:42" x14ac:dyDescent="0.2">
      <c r="A287" t="s">
        <v>84</v>
      </c>
      <c r="B287" t="s">
        <v>53</v>
      </c>
      <c r="C287" t="s">
        <v>60</v>
      </c>
      <c r="D287" t="s">
        <v>15</v>
      </c>
      <c r="E287" t="s">
        <v>66</v>
      </c>
      <c r="F287">
        <v>8</v>
      </c>
      <c r="G287" s="6">
        <v>34338372</v>
      </c>
      <c r="H287" s="6">
        <v>0</v>
      </c>
      <c r="I287" s="6">
        <v>34338372</v>
      </c>
      <c r="K287" s="6">
        <v>79857</v>
      </c>
      <c r="M287" s="6">
        <v>0</v>
      </c>
      <c r="O287" s="6">
        <v>79857</v>
      </c>
      <c r="Q287" s="6">
        <v>396</v>
      </c>
      <c r="S287" s="6">
        <v>0</v>
      </c>
      <c r="U287" s="6">
        <v>396</v>
      </c>
      <c r="V287" s="6">
        <v>213</v>
      </c>
      <c r="W287">
        <v>430</v>
      </c>
      <c r="X287">
        <v>86800</v>
      </c>
      <c r="Y287" t="s">
        <v>55</v>
      </c>
      <c r="Z287">
        <v>2009</v>
      </c>
      <c r="AA287" t="s">
        <v>56</v>
      </c>
      <c r="AC287" t="s">
        <v>55</v>
      </c>
      <c r="AD287">
        <v>408</v>
      </c>
      <c r="AE287">
        <v>4</v>
      </c>
      <c r="AF287">
        <v>333</v>
      </c>
      <c r="AG287">
        <v>51</v>
      </c>
      <c r="AH287">
        <v>0.82</v>
      </c>
      <c r="AI287">
        <v>0.13</v>
      </c>
      <c r="AJ287">
        <v>0.01</v>
      </c>
      <c r="AK287" t="s">
        <v>57</v>
      </c>
      <c r="AL287">
        <v>-76.993633099999997</v>
      </c>
      <c r="AM287">
        <v>38.862801400000002</v>
      </c>
      <c r="AN287">
        <v>1</v>
      </c>
      <c r="AO287" t="s">
        <v>85</v>
      </c>
      <c r="AP287">
        <v>307</v>
      </c>
    </row>
    <row r="288" spans="1:42" x14ac:dyDescent="0.2">
      <c r="A288" t="s">
        <v>518</v>
      </c>
      <c r="B288" t="s">
        <v>236</v>
      </c>
      <c r="C288" t="s">
        <v>237</v>
      </c>
      <c r="D288" t="s">
        <v>70</v>
      </c>
      <c r="E288" t="s">
        <v>70</v>
      </c>
      <c r="F288">
        <v>8</v>
      </c>
      <c r="G288" s="6">
        <v>3017000</v>
      </c>
      <c r="H288" s="6" t="s">
        <v>70</v>
      </c>
      <c r="I288" s="6">
        <v>3017000</v>
      </c>
      <c r="K288" s="6" t="s">
        <v>70</v>
      </c>
      <c r="M288" s="6">
        <v>0</v>
      </c>
      <c r="O288" s="6">
        <v>0</v>
      </c>
      <c r="Q288" s="6" t="s">
        <v>70</v>
      </c>
      <c r="S288" s="6">
        <v>0</v>
      </c>
      <c r="U288" s="6">
        <v>0</v>
      </c>
      <c r="V288" s="6" t="s">
        <v>70</v>
      </c>
      <c r="W288" t="s">
        <v>70</v>
      </c>
      <c r="X288" t="s">
        <v>70</v>
      </c>
      <c r="Y288" t="s">
        <v>238</v>
      </c>
      <c r="Z288" t="s">
        <v>70</v>
      </c>
      <c r="AA288" t="s">
        <v>237</v>
      </c>
      <c r="AB288" t="s">
        <v>70</v>
      </c>
      <c r="AC288" t="s">
        <v>239</v>
      </c>
      <c r="AD288" t="s">
        <v>70</v>
      </c>
      <c r="AE288" t="s">
        <v>70</v>
      </c>
      <c r="AF288" t="s">
        <v>70</v>
      </c>
      <c r="AG288" t="s">
        <v>70</v>
      </c>
      <c r="AH288" t="s">
        <v>70</v>
      </c>
      <c r="AI288" t="s">
        <v>70</v>
      </c>
      <c r="AJ288" t="s">
        <v>70</v>
      </c>
      <c r="AK288" t="s">
        <v>70</v>
      </c>
      <c r="AL288">
        <v>-76.999138599999995</v>
      </c>
      <c r="AM288">
        <v>38.828642799999997</v>
      </c>
      <c r="AN288">
        <v>0</v>
      </c>
      <c r="AO288" t="s">
        <v>98</v>
      </c>
      <c r="AP288" t="s">
        <v>70</v>
      </c>
    </row>
    <row r="289" spans="1:42" x14ac:dyDescent="0.2">
      <c r="A289" t="s">
        <v>110</v>
      </c>
      <c r="B289" t="s">
        <v>53</v>
      </c>
      <c r="C289" t="s">
        <v>60</v>
      </c>
      <c r="D289" t="s">
        <v>16</v>
      </c>
      <c r="E289" t="s">
        <v>99</v>
      </c>
      <c r="F289">
        <v>8</v>
      </c>
      <c r="G289" s="6">
        <v>8505311</v>
      </c>
      <c r="H289" s="6">
        <v>0</v>
      </c>
      <c r="I289" s="6">
        <v>8672620</v>
      </c>
      <c r="K289" s="6">
        <v>26170</v>
      </c>
      <c r="M289" s="6">
        <v>0</v>
      </c>
      <c r="O289" s="6">
        <v>26685</v>
      </c>
      <c r="Q289" s="6">
        <v>128</v>
      </c>
      <c r="S289" s="6">
        <v>0</v>
      </c>
      <c r="U289" s="6">
        <v>131</v>
      </c>
      <c r="V289" s="6">
        <v>226</v>
      </c>
      <c r="W289">
        <v>325</v>
      </c>
      <c r="X289">
        <v>66192</v>
      </c>
      <c r="Y289" t="s">
        <v>62</v>
      </c>
      <c r="Z289">
        <v>2012</v>
      </c>
      <c r="AA289" t="s">
        <v>56</v>
      </c>
      <c r="AC289" t="s">
        <v>62</v>
      </c>
      <c r="AD289">
        <v>293</v>
      </c>
      <c r="AE289">
        <v>2</v>
      </c>
      <c r="AF289">
        <v>227</v>
      </c>
      <c r="AG289">
        <v>38</v>
      </c>
      <c r="AH289">
        <v>0.77</v>
      </c>
      <c r="AI289">
        <v>0.13</v>
      </c>
      <c r="AJ289">
        <v>0.01</v>
      </c>
      <c r="AK289" t="s">
        <v>63</v>
      </c>
      <c r="AL289">
        <v>-77.000015200000007</v>
      </c>
      <c r="AM289">
        <v>38.835911899999999</v>
      </c>
      <c r="AN289">
        <v>1</v>
      </c>
      <c r="AO289" t="s">
        <v>111</v>
      </c>
      <c r="AP289">
        <v>315</v>
      </c>
    </row>
    <row r="290" spans="1:42" x14ac:dyDescent="0.2">
      <c r="A290" t="s">
        <v>525</v>
      </c>
      <c r="B290" t="s">
        <v>236</v>
      </c>
      <c r="C290" t="s">
        <v>74</v>
      </c>
      <c r="D290" t="s">
        <v>70</v>
      </c>
      <c r="E290" t="s">
        <v>70</v>
      </c>
      <c r="F290">
        <v>8</v>
      </c>
      <c r="G290" s="6">
        <v>1217280</v>
      </c>
      <c r="H290" s="6">
        <v>4498560</v>
      </c>
      <c r="I290" s="6">
        <v>5715840</v>
      </c>
      <c r="K290" s="6">
        <v>1432</v>
      </c>
      <c r="M290" s="6">
        <v>5292</v>
      </c>
      <c r="O290" s="6">
        <v>6725</v>
      </c>
      <c r="Q290" s="6">
        <v>11</v>
      </c>
      <c r="S290" s="6">
        <v>40</v>
      </c>
      <c r="U290" s="6">
        <v>51</v>
      </c>
      <c r="V290" s="6">
        <v>467</v>
      </c>
      <c r="W290">
        <v>850</v>
      </c>
      <c r="X290">
        <v>112000</v>
      </c>
      <c r="Y290" t="s">
        <v>238</v>
      </c>
      <c r="Z290" t="s">
        <v>70</v>
      </c>
      <c r="AA290" t="s">
        <v>243</v>
      </c>
      <c r="AB290" t="s">
        <v>244</v>
      </c>
      <c r="AC290" t="s">
        <v>243</v>
      </c>
      <c r="AD290">
        <v>240</v>
      </c>
      <c r="AE290">
        <v>0</v>
      </c>
      <c r="AF290">
        <v>160</v>
      </c>
      <c r="AG290">
        <v>44</v>
      </c>
      <c r="AH290">
        <v>0.67</v>
      </c>
      <c r="AI290">
        <v>0.18</v>
      </c>
      <c r="AJ290">
        <v>0</v>
      </c>
      <c r="AK290" t="s">
        <v>70</v>
      </c>
      <c r="AL290">
        <v>-76.993990299999993</v>
      </c>
      <c r="AM290">
        <v>38.842272000000001</v>
      </c>
      <c r="AN290">
        <v>1</v>
      </c>
      <c r="AO290" t="s">
        <v>526</v>
      </c>
      <c r="AP290">
        <v>187</v>
      </c>
    </row>
    <row r="291" spans="1:42" x14ac:dyDescent="0.2">
      <c r="A291" t="s">
        <v>527</v>
      </c>
      <c r="B291" t="s">
        <v>236</v>
      </c>
      <c r="C291" t="s">
        <v>237</v>
      </c>
      <c r="D291" t="s">
        <v>70</v>
      </c>
      <c r="E291" t="s">
        <v>70</v>
      </c>
      <c r="F291">
        <v>8</v>
      </c>
      <c r="G291" s="6">
        <v>3732006</v>
      </c>
      <c r="H291" s="6" t="s">
        <v>70</v>
      </c>
      <c r="I291" s="6">
        <v>3732006</v>
      </c>
      <c r="K291" s="6" t="s">
        <v>70</v>
      </c>
      <c r="M291" s="6">
        <v>0</v>
      </c>
      <c r="O291" s="6" t="s">
        <v>70</v>
      </c>
      <c r="Q291" s="6">
        <v>64</v>
      </c>
      <c r="S291" s="6">
        <v>0</v>
      </c>
      <c r="U291" s="6">
        <v>64</v>
      </c>
      <c r="V291" s="6" t="s">
        <v>70</v>
      </c>
      <c r="W291" t="s">
        <v>70</v>
      </c>
      <c r="X291">
        <v>58539</v>
      </c>
      <c r="Y291" t="s">
        <v>238</v>
      </c>
      <c r="Z291" t="s">
        <v>70</v>
      </c>
      <c r="AA291" t="s">
        <v>237</v>
      </c>
      <c r="AB291" t="s">
        <v>70</v>
      </c>
      <c r="AC291" t="s">
        <v>239</v>
      </c>
      <c r="AD291" t="s">
        <v>70</v>
      </c>
      <c r="AE291" t="s">
        <v>70</v>
      </c>
      <c r="AF291" t="s">
        <v>70</v>
      </c>
      <c r="AG291" t="s">
        <v>70</v>
      </c>
      <c r="AH291" t="s">
        <v>70</v>
      </c>
      <c r="AI291" t="s">
        <v>70</v>
      </c>
      <c r="AJ291" t="s">
        <v>70</v>
      </c>
      <c r="AK291" t="s">
        <v>70</v>
      </c>
      <c r="AL291">
        <v>-76.996973999999994</v>
      </c>
      <c r="AM291">
        <v>38.847472000000003</v>
      </c>
      <c r="AN291">
        <v>0</v>
      </c>
      <c r="AO291" t="s">
        <v>528</v>
      </c>
      <c r="AP291" t="s">
        <v>70</v>
      </c>
    </row>
    <row r="292" spans="1:42" x14ac:dyDescent="0.2">
      <c r="A292" t="s">
        <v>88</v>
      </c>
      <c r="B292" t="s">
        <v>53</v>
      </c>
      <c r="C292" t="s">
        <v>60</v>
      </c>
      <c r="D292" t="s">
        <v>15</v>
      </c>
      <c r="E292" t="s">
        <v>66</v>
      </c>
      <c r="F292">
        <v>8</v>
      </c>
      <c r="G292" s="6">
        <v>23307939</v>
      </c>
      <c r="H292" s="6">
        <v>2165644</v>
      </c>
      <c r="I292" s="6">
        <v>36035000</v>
      </c>
      <c r="K292" s="6">
        <v>39775</v>
      </c>
      <c r="M292" s="6">
        <v>3696</v>
      </c>
      <c r="O292" s="6">
        <v>61493</v>
      </c>
      <c r="Q292" s="6">
        <v>245</v>
      </c>
      <c r="S292" s="6">
        <v>23</v>
      </c>
      <c r="U292" s="6">
        <v>379</v>
      </c>
      <c r="V292" s="6">
        <v>164</v>
      </c>
      <c r="W292">
        <v>586</v>
      </c>
      <c r="X292">
        <v>95000</v>
      </c>
      <c r="Y292" t="s">
        <v>69</v>
      </c>
      <c r="Z292">
        <v>2015</v>
      </c>
      <c r="AA292" t="s">
        <v>55</v>
      </c>
      <c r="AB292">
        <v>2016</v>
      </c>
      <c r="AC292" t="s">
        <v>55</v>
      </c>
      <c r="AD292">
        <v>578</v>
      </c>
      <c r="AE292">
        <v>0</v>
      </c>
      <c r="AF292">
        <v>502</v>
      </c>
      <c r="AG292">
        <v>94</v>
      </c>
      <c r="AH292">
        <v>0.87</v>
      </c>
      <c r="AI292">
        <v>0.16</v>
      </c>
      <c r="AJ292">
        <v>0</v>
      </c>
      <c r="AK292" t="s">
        <v>57</v>
      </c>
      <c r="AL292">
        <v>-76.968619899999993</v>
      </c>
      <c r="AM292">
        <v>38.8592905</v>
      </c>
      <c r="AN292">
        <v>1</v>
      </c>
      <c r="AO292" t="s">
        <v>89</v>
      </c>
      <c r="AP292">
        <v>319</v>
      </c>
    </row>
    <row r="293" spans="1:42" x14ac:dyDescent="0.2">
      <c r="A293" t="s">
        <v>536</v>
      </c>
      <c r="B293" t="s">
        <v>236</v>
      </c>
      <c r="C293" t="s">
        <v>54</v>
      </c>
      <c r="D293" t="s">
        <v>70</v>
      </c>
      <c r="E293" t="s">
        <v>70</v>
      </c>
      <c r="F293">
        <v>8</v>
      </c>
      <c r="G293" s="6">
        <v>12321572</v>
      </c>
      <c r="H293" s="6">
        <v>7403880</v>
      </c>
      <c r="I293" s="6">
        <v>19725452</v>
      </c>
      <c r="K293" s="6">
        <v>29337</v>
      </c>
      <c r="M293" s="6">
        <v>17628</v>
      </c>
      <c r="O293" s="6">
        <v>46965</v>
      </c>
      <c r="Q293" s="6">
        <v>194</v>
      </c>
      <c r="S293" s="6">
        <v>116</v>
      </c>
      <c r="U293" s="6">
        <v>310</v>
      </c>
      <c r="V293" s="6">
        <v>161</v>
      </c>
      <c r="W293">
        <v>420</v>
      </c>
      <c r="X293">
        <v>63625</v>
      </c>
      <c r="Y293" t="s">
        <v>238</v>
      </c>
      <c r="Z293" t="s">
        <v>70</v>
      </c>
      <c r="AA293" t="s">
        <v>243</v>
      </c>
      <c r="AB293" t="s">
        <v>244</v>
      </c>
      <c r="AC293" t="s">
        <v>243</v>
      </c>
      <c r="AD293">
        <v>395</v>
      </c>
      <c r="AE293">
        <v>0</v>
      </c>
      <c r="AF293">
        <v>216</v>
      </c>
      <c r="AG293">
        <v>50</v>
      </c>
      <c r="AH293">
        <v>0.55000000000000004</v>
      </c>
      <c r="AI293">
        <v>0.13</v>
      </c>
      <c r="AJ293">
        <v>0</v>
      </c>
      <c r="AK293" t="s">
        <v>70</v>
      </c>
      <c r="AL293">
        <v>-76.993786600000007</v>
      </c>
      <c r="AM293">
        <v>38.862346000000002</v>
      </c>
      <c r="AN293">
        <v>1</v>
      </c>
      <c r="AO293" t="s">
        <v>537</v>
      </c>
      <c r="AP293">
        <v>191</v>
      </c>
    </row>
    <row r="294" spans="1:42" x14ac:dyDescent="0.2">
      <c r="A294" t="s">
        <v>112</v>
      </c>
      <c r="B294" t="s">
        <v>53</v>
      </c>
      <c r="C294" t="s">
        <v>60</v>
      </c>
      <c r="D294" t="s">
        <v>16</v>
      </c>
      <c r="E294" t="s">
        <v>94</v>
      </c>
      <c r="F294">
        <v>8</v>
      </c>
      <c r="G294" s="6">
        <v>27580545</v>
      </c>
      <c r="H294" s="6">
        <v>0</v>
      </c>
      <c r="I294" s="6">
        <v>27695424</v>
      </c>
      <c r="K294" s="6">
        <v>52039</v>
      </c>
      <c r="M294" s="6">
        <v>0</v>
      </c>
      <c r="O294" s="6">
        <v>52256</v>
      </c>
      <c r="Q294" s="6">
        <v>273</v>
      </c>
      <c r="S294" s="6">
        <v>0</v>
      </c>
      <c r="U294" s="6">
        <v>274</v>
      </c>
      <c r="V294" s="6">
        <v>258</v>
      </c>
      <c r="W294">
        <v>530</v>
      </c>
      <c r="X294">
        <v>101093</v>
      </c>
      <c r="Y294" t="s">
        <v>55</v>
      </c>
      <c r="Z294">
        <v>2013</v>
      </c>
      <c r="AA294" t="s">
        <v>56</v>
      </c>
      <c r="AC294" t="s">
        <v>55</v>
      </c>
      <c r="AD294">
        <v>392</v>
      </c>
      <c r="AE294">
        <v>0</v>
      </c>
      <c r="AF294">
        <v>333</v>
      </c>
      <c r="AG294">
        <v>52</v>
      </c>
      <c r="AH294">
        <v>0.85</v>
      </c>
      <c r="AI294">
        <v>0.13</v>
      </c>
      <c r="AJ294">
        <v>0</v>
      </c>
      <c r="AK294" t="s">
        <v>57</v>
      </c>
      <c r="AL294">
        <v>-76.980439799999999</v>
      </c>
      <c r="AM294">
        <v>38.847348599999997</v>
      </c>
      <c r="AN294">
        <v>1</v>
      </c>
      <c r="AO294" t="s">
        <v>113</v>
      </c>
      <c r="AP294">
        <v>329</v>
      </c>
    </row>
    <row r="295" spans="1:42" x14ac:dyDescent="0.2">
      <c r="A295" t="s">
        <v>556</v>
      </c>
      <c r="B295" t="s">
        <v>53</v>
      </c>
      <c r="C295" t="s">
        <v>237</v>
      </c>
      <c r="D295" t="s">
        <v>70</v>
      </c>
      <c r="E295" t="s">
        <v>70</v>
      </c>
      <c r="F295">
        <v>8</v>
      </c>
      <c r="G295" s="6">
        <v>500000</v>
      </c>
      <c r="H295" s="6">
        <v>0</v>
      </c>
      <c r="I295" s="6">
        <v>500000</v>
      </c>
      <c r="K295" s="6" t="s">
        <v>70</v>
      </c>
      <c r="M295" s="6">
        <v>0</v>
      </c>
      <c r="O295" s="6">
        <v>1250</v>
      </c>
      <c r="Q295" s="6">
        <v>3</v>
      </c>
      <c r="S295" s="6">
        <v>0</v>
      </c>
      <c r="U295" s="6">
        <v>3</v>
      </c>
      <c r="V295" s="6" t="s">
        <v>70</v>
      </c>
      <c r="W295">
        <v>400</v>
      </c>
      <c r="X295">
        <v>144900</v>
      </c>
      <c r="Y295" t="s">
        <v>69</v>
      </c>
      <c r="Z295" t="s">
        <v>70</v>
      </c>
      <c r="AA295" t="s">
        <v>237</v>
      </c>
      <c r="AB295" t="s">
        <v>239</v>
      </c>
      <c r="AC295" t="s">
        <v>239</v>
      </c>
      <c r="AD295" t="s">
        <v>70</v>
      </c>
      <c r="AE295" t="s">
        <v>70</v>
      </c>
      <c r="AF295" t="s">
        <v>70</v>
      </c>
      <c r="AG295" t="s">
        <v>70</v>
      </c>
      <c r="AH295" t="s">
        <v>70</v>
      </c>
      <c r="AI295" t="s">
        <v>70</v>
      </c>
      <c r="AJ295" t="s">
        <v>70</v>
      </c>
      <c r="AK295" t="s">
        <v>70</v>
      </c>
      <c r="AL295" t="s">
        <v>70</v>
      </c>
      <c r="AM295" t="s">
        <v>70</v>
      </c>
      <c r="AN295">
        <v>0</v>
      </c>
      <c r="AO295" t="s">
        <v>557</v>
      </c>
      <c r="AP295" t="s">
        <v>70</v>
      </c>
    </row>
    <row r="296" spans="1:42" x14ac:dyDescent="0.2">
      <c r="G296" s="12">
        <f>SUM(G245:G295)</f>
        <v>607892202</v>
      </c>
      <c r="H296" s="12">
        <f t="shared" ref="H296:U296" si="7">SUM(H245:H295)</f>
        <v>210623259</v>
      </c>
      <c r="I296" s="12">
        <f t="shared" si="7"/>
        <v>836016924</v>
      </c>
      <c r="J296" s="12"/>
      <c r="K296" s="12">
        <f t="shared" si="7"/>
        <v>977062</v>
      </c>
      <c r="L296" s="12"/>
      <c r="M296" s="12">
        <f>SUM(M245:M295)</f>
        <v>539146</v>
      </c>
      <c r="N296" s="12"/>
      <c r="O296" s="12">
        <f>SUM(O245:O295)</f>
        <v>1476603</v>
      </c>
      <c r="P296" s="12"/>
      <c r="Q296" s="12">
        <f>SUM(Q245:Q295)</f>
        <v>8221</v>
      </c>
      <c r="R296" s="12"/>
      <c r="S296" s="12">
        <f>SUM(S245:S295)</f>
        <v>5251</v>
      </c>
      <c r="T296" s="12"/>
      <c r="U296" s="12">
        <f t="shared" si="7"/>
        <v>12236</v>
      </c>
      <c r="V296" s="12">
        <f>SUM(V245:V295)</f>
        <v>7236</v>
      </c>
    </row>
    <row r="298" spans="1:42" x14ac:dyDescent="0.2">
      <c r="G298" t="s">
        <v>10</v>
      </c>
      <c r="H298" t="s">
        <v>11</v>
      </c>
      <c r="I298" t="s">
        <v>12</v>
      </c>
      <c r="J298"/>
      <c r="K298" t="s">
        <v>0</v>
      </c>
      <c r="L298"/>
      <c r="M298" t="s">
        <v>4</v>
      </c>
      <c r="N298"/>
      <c r="O298" t="s">
        <v>5</v>
      </c>
      <c r="P298"/>
      <c r="Q298" t="s">
        <v>3</v>
      </c>
      <c r="R298"/>
      <c r="S298" t="s">
        <v>1</v>
      </c>
      <c r="T298"/>
      <c r="U298" t="s">
        <v>2</v>
      </c>
      <c r="V298" t="s">
        <v>32</v>
      </c>
      <c r="W298" t="s">
        <v>33</v>
      </c>
    </row>
    <row r="299" spans="1:42" x14ac:dyDescent="0.2">
      <c r="F299">
        <v>1</v>
      </c>
      <c r="G299" s="6">
        <v>429425849</v>
      </c>
      <c r="H299" s="6">
        <v>303768632</v>
      </c>
      <c r="I299" s="6">
        <v>753091175</v>
      </c>
      <c r="K299" s="6">
        <v>731554</v>
      </c>
      <c r="M299" s="6">
        <v>667812</v>
      </c>
      <c r="O299" s="6">
        <v>1364685</v>
      </c>
      <c r="Q299" s="6">
        <v>5438</v>
      </c>
      <c r="S299" s="6">
        <v>5395</v>
      </c>
      <c r="U299" s="6">
        <v>11678</v>
      </c>
      <c r="V299" s="6">
        <v>3560</v>
      </c>
    </row>
    <row r="300" spans="1:42" x14ac:dyDescent="0.2">
      <c r="F300">
        <v>2</v>
      </c>
      <c r="G300" s="6">
        <v>189256934</v>
      </c>
      <c r="H300" s="6">
        <v>134479698</v>
      </c>
      <c r="I300" s="6">
        <v>414619156</v>
      </c>
      <c r="K300" s="6">
        <v>430508</v>
      </c>
      <c r="M300" s="6">
        <v>309920</v>
      </c>
      <c r="O300" s="6">
        <v>927294</v>
      </c>
      <c r="Q300" s="6">
        <v>2332</v>
      </c>
      <c r="S300" s="6">
        <v>1611</v>
      </c>
      <c r="U300" s="6">
        <v>4391</v>
      </c>
      <c r="V300" s="6">
        <v>1616</v>
      </c>
    </row>
    <row r="301" spans="1:42" x14ac:dyDescent="0.2">
      <c r="F301">
        <v>3</v>
      </c>
      <c r="G301" s="6">
        <v>375495291</v>
      </c>
      <c r="H301" s="6">
        <v>78569277</v>
      </c>
      <c r="I301" s="6">
        <v>470116889</v>
      </c>
      <c r="K301" s="6">
        <v>532893</v>
      </c>
      <c r="M301" s="6">
        <v>166637</v>
      </c>
      <c r="O301" s="6">
        <v>772008</v>
      </c>
      <c r="Q301" s="6">
        <v>3022</v>
      </c>
      <c r="S301" s="6">
        <v>1639</v>
      </c>
      <c r="U301" s="6">
        <v>5158</v>
      </c>
      <c r="V301" s="6">
        <v>1491</v>
      </c>
    </row>
    <row r="302" spans="1:42" x14ac:dyDescent="0.2">
      <c r="F302">
        <v>4</v>
      </c>
      <c r="G302" s="6">
        <v>411571793</v>
      </c>
      <c r="H302" s="6">
        <v>401345766</v>
      </c>
      <c r="I302" s="6">
        <v>880444583</v>
      </c>
      <c r="K302" s="6">
        <v>937099</v>
      </c>
      <c r="M302" s="6">
        <v>773730</v>
      </c>
      <c r="O302" s="6">
        <v>1724510</v>
      </c>
      <c r="Q302" s="6">
        <v>9235</v>
      </c>
      <c r="S302" s="6">
        <v>5674</v>
      </c>
      <c r="U302" s="6">
        <v>12245</v>
      </c>
      <c r="V302" s="6">
        <v>38947.410000000003</v>
      </c>
    </row>
    <row r="303" spans="1:42" x14ac:dyDescent="0.2">
      <c r="F303">
        <v>5</v>
      </c>
      <c r="G303" s="6">
        <v>707686127</v>
      </c>
      <c r="H303" s="6">
        <v>190911391</v>
      </c>
      <c r="I303" s="6">
        <v>877671930</v>
      </c>
      <c r="K303" s="6">
        <v>1342774</v>
      </c>
      <c r="M303" s="6">
        <v>458460</v>
      </c>
      <c r="O303" s="6">
        <v>1749215</v>
      </c>
      <c r="Q303" s="6">
        <v>9526</v>
      </c>
      <c r="S303" s="6">
        <v>4056</v>
      </c>
      <c r="U303" s="6">
        <v>12365</v>
      </c>
      <c r="V303" s="6">
        <v>8347</v>
      </c>
    </row>
    <row r="304" spans="1:42" x14ac:dyDescent="0.2">
      <c r="F304">
        <v>6</v>
      </c>
      <c r="G304" s="6">
        <v>361072429</v>
      </c>
      <c r="H304" s="6">
        <v>237219124</v>
      </c>
      <c r="I304" s="6">
        <v>624530443</v>
      </c>
      <c r="K304" s="6">
        <v>761215</v>
      </c>
      <c r="M304" s="6">
        <v>558609</v>
      </c>
      <c r="O304" s="6">
        <v>1382986</v>
      </c>
      <c r="Q304" s="6">
        <v>5417</v>
      </c>
      <c r="S304" s="6">
        <v>4557</v>
      </c>
      <c r="U304" s="6">
        <v>10367</v>
      </c>
      <c r="V304" s="6">
        <v>5108</v>
      </c>
    </row>
    <row r="305" spans="6:22" x14ac:dyDescent="0.2">
      <c r="F305">
        <v>7</v>
      </c>
      <c r="G305" s="6">
        <v>508922037</v>
      </c>
      <c r="H305" s="6">
        <v>227281219</v>
      </c>
      <c r="I305" s="6">
        <v>734933609</v>
      </c>
      <c r="K305" s="6">
        <v>871857</v>
      </c>
      <c r="M305" s="6">
        <v>480167</v>
      </c>
      <c r="O305" s="6">
        <v>1436263</v>
      </c>
      <c r="Q305" s="6">
        <v>5904</v>
      </c>
      <c r="S305" s="6">
        <v>3590</v>
      </c>
      <c r="U305" s="6">
        <v>9462</v>
      </c>
      <c r="V305" s="6">
        <v>6335</v>
      </c>
    </row>
    <row r="306" spans="6:22" x14ac:dyDescent="0.2">
      <c r="F306">
        <v>8</v>
      </c>
      <c r="G306" s="6">
        <v>607892202</v>
      </c>
      <c r="H306" s="6">
        <v>210623259</v>
      </c>
      <c r="I306" s="6">
        <v>836016924</v>
      </c>
      <c r="K306" s="6">
        <v>977062</v>
      </c>
      <c r="M306" s="6">
        <v>539146</v>
      </c>
      <c r="O306" s="6">
        <v>1476603</v>
      </c>
      <c r="Q306" s="6">
        <v>8221</v>
      </c>
      <c r="S306" s="6">
        <v>5251</v>
      </c>
      <c r="U306" s="6">
        <v>12236</v>
      </c>
      <c r="V306" s="6">
        <v>7236</v>
      </c>
    </row>
    <row r="308" spans="6:22" ht="15" thickBot="1" x14ac:dyDescent="0.25">
      <c r="F308" t="s">
        <v>633</v>
      </c>
      <c r="J308" s="6" t="s">
        <v>634</v>
      </c>
      <c r="L308" s="6" t="s">
        <v>634</v>
      </c>
      <c r="N308" s="6" t="s">
        <v>634</v>
      </c>
      <c r="P308" s="6" t="s">
        <v>634</v>
      </c>
      <c r="R308" s="6" t="s">
        <v>634</v>
      </c>
      <c r="T308" s="6" t="s">
        <v>634</v>
      </c>
    </row>
    <row r="309" spans="6:22" ht="18" thickTop="1" thickBot="1" x14ac:dyDescent="0.25">
      <c r="F309" s="22">
        <v>1</v>
      </c>
      <c r="G309" s="6">
        <v>429425849</v>
      </c>
      <c r="H309" s="6">
        <f>H299/J309</f>
        <v>12150745.279999999</v>
      </c>
      <c r="I309">
        <v>753091175</v>
      </c>
      <c r="J309" s="23">
        <v>25</v>
      </c>
      <c r="K309" s="27">
        <f>K299/J309</f>
        <v>29262.16</v>
      </c>
      <c r="L309" s="23">
        <v>31</v>
      </c>
      <c r="M309" s="24">
        <f>M299/L309</f>
        <v>21542.322580645163</v>
      </c>
      <c r="N309" s="23">
        <v>26</v>
      </c>
      <c r="O309" s="24">
        <f>O299/N309</f>
        <v>52487.884615384617</v>
      </c>
      <c r="P309" s="23">
        <v>29</v>
      </c>
      <c r="Q309" s="27">
        <f>Q299/P309</f>
        <v>187.51724137931035</v>
      </c>
      <c r="R309" s="23">
        <v>31</v>
      </c>
      <c r="S309" s="27">
        <f>S299/R309</f>
        <v>174.03225806451613</v>
      </c>
      <c r="T309" s="23">
        <v>31</v>
      </c>
      <c r="U309" s="24">
        <f>U299/T309</f>
        <v>376.70967741935482</v>
      </c>
    </row>
    <row r="310" spans="6:22" ht="18" thickTop="1" thickBot="1" x14ac:dyDescent="0.25">
      <c r="F310" s="22">
        <v>2</v>
      </c>
      <c r="G310" s="6">
        <v>183263629</v>
      </c>
      <c r="I310">
        <v>408625851</v>
      </c>
      <c r="J310" s="23">
        <v>9</v>
      </c>
      <c r="K310" s="27">
        <f t="shared" ref="K310:K316" si="8">K300/J310</f>
        <v>47834.222222222219</v>
      </c>
      <c r="L310" s="23">
        <v>12</v>
      </c>
      <c r="M310" s="24">
        <f t="shared" ref="M310:M316" si="9">M300/L310</f>
        <v>25826.666666666668</v>
      </c>
      <c r="N310" s="23">
        <v>12</v>
      </c>
      <c r="O310" s="24">
        <f t="shared" ref="O310:O316" si="10">O300/N310</f>
        <v>77274.5</v>
      </c>
      <c r="P310" s="23">
        <v>9</v>
      </c>
      <c r="Q310" s="27">
        <f t="shared" ref="Q310:Q316" si="11">Q300/P310</f>
        <v>259.11111111111109</v>
      </c>
      <c r="R310" s="23">
        <v>12</v>
      </c>
      <c r="S310" s="27">
        <f t="shared" ref="S310:S316" si="12">S300/R310</f>
        <v>134.25</v>
      </c>
      <c r="T310" s="23">
        <v>12</v>
      </c>
      <c r="U310" s="24">
        <f t="shared" ref="U310:U316" si="13">U300/T310</f>
        <v>365.91666666666669</v>
      </c>
    </row>
    <row r="311" spans="6:22" ht="18" thickTop="1" thickBot="1" x14ac:dyDescent="0.25">
      <c r="F311" s="22">
        <v>3</v>
      </c>
      <c r="G311" s="6">
        <v>375495291</v>
      </c>
      <c r="I311">
        <v>470116889</v>
      </c>
      <c r="J311" s="23">
        <v>10</v>
      </c>
      <c r="K311" s="27">
        <f t="shared" si="8"/>
        <v>53289.3</v>
      </c>
      <c r="L311" s="23">
        <v>10</v>
      </c>
      <c r="M311" s="24">
        <f t="shared" si="9"/>
        <v>16663.7</v>
      </c>
      <c r="N311" s="23">
        <v>10</v>
      </c>
      <c r="O311" s="24">
        <f t="shared" si="10"/>
        <v>77200.800000000003</v>
      </c>
      <c r="P311" s="23">
        <v>10</v>
      </c>
      <c r="Q311" s="27">
        <f t="shared" si="11"/>
        <v>302.2</v>
      </c>
      <c r="R311" s="23">
        <v>10</v>
      </c>
      <c r="S311" s="27">
        <f t="shared" si="12"/>
        <v>163.9</v>
      </c>
      <c r="T311" s="23">
        <v>10</v>
      </c>
      <c r="U311" s="24">
        <f t="shared" si="13"/>
        <v>515.79999999999995</v>
      </c>
    </row>
    <row r="312" spans="6:22" ht="18" thickTop="1" thickBot="1" x14ac:dyDescent="0.25">
      <c r="F312" s="22">
        <v>4</v>
      </c>
      <c r="G312" s="6">
        <v>411571793</v>
      </c>
      <c r="I312">
        <v>880444583</v>
      </c>
      <c r="J312" s="23">
        <v>33</v>
      </c>
      <c r="K312" s="27">
        <f t="shared" si="8"/>
        <v>28396.939393939392</v>
      </c>
      <c r="L312" s="23">
        <v>45</v>
      </c>
      <c r="M312" s="24">
        <f t="shared" si="9"/>
        <v>17194</v>
      </c>
      <c r="N312" s="23">
        <v>41</v>
      </c>
      <c r="O312" s="24">
        <f t="shared" si="10"/>
        <v>42061.219512195123</v>
      </c>
      <c r="P312" s="23">
        <v>38</v>
      </c>
      <c r="Q312" s="27">
        <f t="shared" si="11"/>
        <v>243.02631578947367</v>
      </c>
      <c r="R312" s="23">
        <v>45</v>
      </c>
      <c r="S312" s="27">
        <f t="shared" si="12"/>
        <v>126.08888888888889</v>
      </c>
      <c r="T312" s="23">
        <v>45</v>
      </c>
      <c r="U312" s="24">
        <f t="shared" si="13"/>
        <v>272.11111111111109</v>
      </c>
    </row>
    <row r="313" spans="6:22" ht="18" thickTop="1" thickBot="1" x14ac:dyDescent="0.25">
      <c r="F313" s="22">
        <v>5</v>
      </c>
      <c r="G313" s="6">
        <v>707686127</v>
      </c>
      <c r="I313">
        <v>877671930</v>
      </c>
      <c r="J313" s="23">
        <v>38</v>
      </c>
      <c r="K313" s="27">
        <f t="shared" si="8"/>
        <v>35336.15789473684</v>
      </c>
      <c r="L313" s="23">
        <v>51</v>
      </c>
      <c r="M313" s="24">
        <f t="shared" si="9"/>
        <v>8989.4117647058829</v>
      </c>
      <c r="N313" s="23">
        <v>45</v>
      </c>
      <c r="O313" s="24">
        <f t="shared" si="10"/>
        <v>38871.444444444445</v>
      </c>
      <c r="P313" s="23">
        <v>45</v>
      </c>
      <c r="Q313" s="27">
        <f t="shared" si="11"/>
        <v>211.6888888888889</v>
      </c>
      <c r="R313" s="23">
        <v>51</v>
      </c>
      <c r="S313" s="27">
        <f t="shared" si="12"/>
        <v>79.529411764705884</v>
      </c>
      <c r="T313" s="23">
        <v>51</v>
      </c>
      <c r="U313" s="24">
        <f t="shared" si="13"/>
        <v>242.45098039215685</v>
      </c>
    </row>
    <row r="314" spans="6:22" ht="18" thickTop="1" thickBot="1" x14ac:dyDescent="0.25">
      <c r="F314" s="22">
        <v>6</v>
      </c>
      <c r="G314" s="6">
        <v>367065734</v>
      </c>
      <c r="I314">
        <v>630523748</v>
      </c>
      <c r="J314" s="23">
        <v>31</v>
      </c>
      <c r="K314" s="27">
        <f t="shared" si="8"/>
        <v>24555.322580645163</v>
      </c>
      <c r="L314" s="23">
        <v>39</v>
      </c>
      <c r="M314" s="24">
        <f t="shared" si="9"/>
        <v>14323.307692307691</v>
      </c>
      <c r="N314" s="23">
        <v>35</v>
      </c>
      <c r="O314" s="24">
        <f t="shared" si="10"/>
        <v>39513.885714285716</v>
      </c>
      <c r="P314" s="23">
        <v>36</v>
      </c>
      <c r="Q314" s="27">
        <f t="shared" si="11"/>
        <v>150.47222222222223</v>
      </c>
      <c r="R314" s="23">
        <v>39</v>
      </c>
      <c r="S314" s="27">
        <f t="shared" si="12"/>
        <v>116.84615384615384</v>
      </c>
      <c r="T314" s="23">
        <v>39</v>
      </c>
      <c r="U314" s="24">
        <f t="shared" si="13"/>
        <v>265.82051282051282</v>
      </c>
    </row>
    <row r="315" spans="6:22" ht="18" thickTop="1" thickBot="1" x14ac:dyDescent="0.25">
      <c r="F315" s="22">
        <v>7</v>
      </c>
      <c r="G315" s="6">
        <v>508922037</v>
      </c>
      <c r="I315">
        <v>734933609</v>
      </c>
      <c r="J315" s="23">
        <v>31</v>
      </c>
      <c r="K315" s="27">
        <f t="shared" si="8"/>
        <v>28124.419354838708</v>
      </c>
      <c r="L315" s="23">
        <v>40</v>
      </c>
      <c r="M315" s="24">
        <f t="shared" si="9"/>
        <v>12004.174999999999</v>
      </c>
      <c r="N315" s="23">
        <v>37</v>
      </c>
      <c r="O315" s="24">
        <f t="shared" si="10"/>
        <v>38817.91891891892</v>
      </c>
      <c r="P315" s="23">
        <v>35</v>
      </c>
      <c r="Q315" s="27">
        <f t="shared" si="11"/>
        <v>168.68571428571428</v>
      </c>
      <c r="R315" s="23">
        <v>40</v>
      </c>
      <c r="S315" s="27">
        <f t="shared" si="12"/>
        <v>89.75</v>
      </c>
      <c r="T315" s="23">
        <v>40</v>
      </c>
      <c r="U315" s="24">
        <f t="shared" si="13"/>
        <v>236.55</v>
      </c>
    </row>
    <row r="316" spans="6:22" ht="17" thickTop="1" x14ac:dyDescent="0.2">
      <c r="F316" s="22">
        <v>8</v>
      </c>
      <c r="G316" s="6">
        <v>607892202</v>
      </c>
      <c r="I316">
        <v>836016924</v>
      </c>
      <c r="J316" s="23">
        <v>39</v>
      </c>
      <c r="K316" s="27">
        <f t="shared" si="8"/>
        <v>25052.871794871793</v>
      </c>
      <c r="L316" s="23">
        <v>51</v>
      </c>
      <c r="M316" s="24">
        <f t="shared" si="9"/>
        <v>10571.490196078432</v>
      </c>
      <c r="N316" s="23">
        <v>44</v>
      </c>
      <c r="O316" s="24">
        <f t="shared" si="10"/>
        <v>33559.159090909088</v>
      </c>
      <c r="P316" s="23">
        <v>49</v>
      </c>
      <c r="Q316" s="27">
        <f t="shared" si="11"/>
        <v>167.77551020408163</v>
      </c>
      <c r="R316" s="23">
        <v>51</v>
      </c>
      <c r="S316" s="27">
        <f t="shared" si="12"/>
        <v>102.96078431372548</v>
      </c>
      <c r="T316" s="23">
        <v>51</v>
      </c>
      <c r="U316" s="24">
        <f t="shared" si="13"/>
        <v>239.92156862745097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SheetMap Compare</vt:lpstr>
      <vt:lpstr>Sorted by Feeder</vt:lpstr>
      <vt:lpstr>Sorted by 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Beach</dc:creator>
  <cp:lastModifiedBy>Microsoft Office User</cp:lastModifiedBy>
  <dcterms:created xsi:type="dcterms:W3CDTF">2016-06-06T10:55:11Z</dcterms:created>
  <dcterms:modified xsi:type="dcterms:W3CDTF">2016-06-08T03:35:05Z</dcterms:modified>
</cp:coreProperties>
</file>