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vis\OneDrive - American Bankers Association\Desktop\ag_futures\USDA2020_prod_data\"/>
    </mc:Choice>
  </mc:AlternateContent>
  <xr:revisionPtr revIDLastSave="0" documentId="13_ncr:1_{E9CBDE31-003C-43A1-9B10-AB7643C8AA80}" xr6:coauthVersionLast="47" xr6:coauthVersionMax="47" xr10:uidLastSave="{00000000-0000-0000-0000-000000000000}"/>
  <bookViews>
    <workbookView minimized="1" xWindow="43200" yWindow="4065" windowWidth="18000" windowHeight="7605" activeTab="1" xr2:uid="{00000000-000D-0000-FFFF-FFFF00000000}"/>
  </bookViews>
  <sheets>
    <sheet name="USDA2020_corn_prod" sheetId="1" r:id="rId1"/>
    <sheet name="cumulative production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2" i="2"/>
  <c r="C9" i="2"/>
  <c r="C8" i="2"/>
  <c r="C7" i="2"/>
  <c r="C6" i="2"/>
  <c r="C5" i="2"/>
  <c r="C4" i="2"/>
  <c r="C3" i="2"/>
  <c r="B39" i="2"/>
  <c r="B11" i="2"/>
  <c r="B41" i="2"/>
  <c r="B32" i="2"/>
  <c r="B26" i="2"/>
  <c r="B42" i="2"/>
  <c r="B15" i="2"/>
  <c r="B16" i="2"/>
  <c r="B8" i="2"/>
  <c r="B28" i="2"/>
  <c r="B17" i="2"/>
  <c r="B43" i="2"/>
  <c r="B33" i="2"/>
  <c r="B29" i="2"/>
  <c r="B9" i="2"/>
  <c r="B14" i="2"/>
  <c r="B20" i="2"/>
  <c r="B23" i="2"/>
  <c r="B37" i="2"/>
  <c r="B34" i="2"/>
  <c r="B4" i="2"/>
  <c r="B38" i="2"/>
  <c r="B10" i="2"/>
  <c r="B21" i="2"/>
  <c r="B5" i="2"/>
  <c r="B12" i="2"/>
  <c r="B25" i="2"/>
  <c r="B22" i="2"/>
  <c r="B13" i="2"/>
  <c r="B7" i="2"/>
  <c r="B2" i="2"/>
  <c r="B6" i="2"/>
  <c r="B3" i="2"/>
  <c r="B31" i="2"/>
  <c r="B24" i="2"/>
  <c r="B36" i="2"/>
  <c r="B30" i="2"/>
  <c r="B18" i="2"/>
  <c r="B35" i="2"/>
  <c r="B19" i="2"/>
  <c r="B40" i="2"/>
  <c r="B27" i="2"/>
</calcChain>
</file>

<file path=xl/sharedStrings.xml><?xml version="1.0" encoding="utf-8"?>
<sst xmlns="http://schemas.openxmlformats.org/spreadsheetml/2006/main" count="405" uniqueCount="75">
  <si>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</si>
  <si>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</si>
  <si>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</si>
  <si>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</si>
  <si>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</si>
  <si>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</si>
  <si>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</si>
  <si>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</si>
  <si>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</si>
  <si>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</si>
  <si>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</si>
  <si>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</si>
  <si>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</si>
  <si>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</si>
  <si>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</si>
  <si>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</si>
  <si>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</si>
  <si>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</si>
  <si>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</si>
  <si>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</si>
  <si>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</si>
  <si>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SURVEY</t>
  </si>
  <si>
    <t>YEAR</t>
  </si>
  <si>
    <t>STATE</t>
  </si>
  <si>
    <t>ALABAMA</t>
  </si>
  <si>
    <t>CORN</t>
  </si>
  <si>
    <t>CORN, GRAIN - PRODUCTION, MEASURED IN BU</t>
  </si>
  <si>
    <t>TOTAL</t>
  </si>
  <si>
    <t>NOT SPECIFIED</t>
  </si>
  <si>
    <t>ARIZONA</t>
  </si>
  <si>
    <t>ARKANSAS</t>
  </si>
  <si>
    <t>CALIFORNIA</t>
  </si>
  <si>
    <t>COLORADO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</si>
  <si>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</si>
  <si>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</si>
  <si>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</si>
  <si>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</si>
  <si>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</si>
  <si>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</si>
  <si>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</si>
  <si>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</si>
  <si>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</si>
  <si>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</si>
  <si>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</si>
  <si>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MICHIGAN</t>
  </si>
  <si>
    <t>MINNESOTA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</si>
  <si>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</si>
  <si>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</si>
  <si>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</si>
  <si>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</si>
  <si>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</si>
  <si>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</si>
  <si>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</si>
  <si>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</si>
  <si>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</si>
  <si>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</si>
  <si>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</si>
  <si>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</si>
  <si>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OTHER STATES</t>
  </si>
  <si>
    <t>PENNSYLVANIA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</si>
  <si>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</si>
  <si>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</si>
  <si>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</si>
  <si>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</si>
  <si>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</si>
  <si>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</si>
  <si>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</si>
  <si>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</si>
  <si>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</si>
  <si>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</si>
  <si>
    <t>Share of production</t>
  </si>
  <si>
    <t>Cumulative share of production</t>
  </si>
  <si>
    <t>Last included state 1</t>
  </si>
  <si>
    <t>Last included state 2</t>
  </si>
  <si>
    <t>Last included state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</si>
</sst>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opLeftCell="A9" workbookViewId="0">
      <selection activeCell="F1" sqref="F1:F1048576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>
        <v>2020</v>
      </c>
      <c r="C2" t="s">
        <v>22</v>
      </c>
      <c r="E2" t="s">
        <v>23</v>
      </c>
      <c r="F2" t="s">
        <v>24</v>
      </c>
      <c r="G2">
        <v>1</v>
      </c>
      <c r="N2">
        <v>0</v>
      </c>
      <c r="P2" t="s">
        <v>25</v>
      </c>
      <c r="Q2" t="s">
        <v>26</v>
      </c>
      <c r="R2" t="s">
        <v>27</v>
      </c>
      <c r="S2" t="s">
        <v>28</v>
      </c>
      <c r="T2" s="1">
        <v>50560000</v>
      </c>
    </row>
    <row r="3" spans="1:21" x14ac:dyDescent="0.35">
      <c r="A3" t="s">
        <v>21</v>
      </c>
      <c r="B3">
        <v>2020</v>
      </c>
      <c r="C3" t="s">
        <v>22</v>
      </c>
      <c r="E3" t="s">
        <v>23</v>
      </c>
      <c r="F3" t="s">
        <v>29</v>
      </c>
      <c r="G3">
        <v>4</v>
      </c>
      <c r="N3">
        <v>0</v>
      </c>
      <c r="P3" t="s">
        <v>25</v>
      </c>
      <c r="Q3" t="s">
        <v>26</v>
      </c>
      <c r="R3" t="s">
        <v>27</v>
      </c>
      <c r="S3" t="s">
        <v>28</v>
      </c>
      <c r="T3" s="1">
        <v>5858000</v>
      </c>
    </row>
    <row r="4" spans="1:21" x14ac:dyDescent="0.35">
      <c r="A4" t="s">
        <v>21</v>
      </c>
      <c r="B4">
        <v>2020</v>
      </c>
      <c r="C4" t="s">
        <v>22</v>
      </c>
      <c r="E4" t="s">
        <v>23</v>
      </c>
      <c r="F4" t="s">
        <v>30</v>
      </c>
      <c r="G4">
        <v>5</v>
      </c>
      <c r="N4">
        <v>0</v>
      </c>
      <c r="P4" t="s">
        <v>25</v>
      </c>
      <c r="Q4" t="s">
        <v>26</v>
      </c>
      <c r="R4" t="s">
        <v>27</v>
      </c>
      <c r="S4" t="s">
        <v>28</v>
      </c>
      <c r="T4" s="1">
        <v>111320000</v>
      </c>
    </row>
    <row r="5" spans="1:21" x14ac:dyDescent="0.35">
      <c r="A5" t="s">
        <v>21</v>
      </c>
      <c r="B5">
        <v>2020</v>
      </c>
      <c r="C5" t="s">
        <v>22</v>
      </c>
      <c r="E5" t="s">
        <v>23</v>
      </c>
      <c r="F5" t="s">
        <v>31</v>
      </c>
      <c r="G5">
        <v>6</v>
      </c>
      <c r="N5">
        <v>0</v>
      </c>
      <c r="P5" t="s">
        <v>25</v>
      </c>
      <c r="Q5" t="s">
        <v>26</v>
      </c>
      <c r="R5" t="s">
        <v>27</v>
      </c>
      <c r="S5" t="s">
        <v>28</v>
      </c>
      <c r="T5" s="1">
        <v>11220000</v>
      </c>
    </row>
    <row r="6" spans="1:21" x14ac:dyDescent="0.35">
      <c r="A6" t="s">
        <v>21</v>
      </c>
      <c r="B6">
        <v>2020</v>
      </c>
      <c r="C6" t="s">
        <v>22</v>
      </c>
      <c r="E6" t="s">
        <v>23</v>
      </c>
      <c r="F6" t="s">
        <v>32</v>
      </c>
      <c r="G6">
        <v>8</v>
      </c>
      <c r="N6">
        <v>0</v>
      </c>
      <c r="P6" t="s">
        <v>25</v>
      </c>
      <c r="Q6" t="s">
        <v>26</v>
      </c>
      <c r="R6" t="s">
        <v>27</v>
      </c>
      <c r="S6" t="s">
        <v>28</v>
      </c>
      <c r="T6" s="1">
        <v>122960000</v>
      </c>
    </row>
    <row r="7" spans="1:21" x14ac:dyDescent="0.35">
      <c r="A7" t="s">
        <v>21</v>
      </c>
      <c r="B7">
        <v>2020</v>
      </c>
      <c r="C7" t="s">
        <v>22</v>
      </c>
      <c r="E7" t="s">
        <v>23</v>
      </c>
      <c r="F7" t="s">
        <v>33</v>
      </c>
      <c r="G7">
        <v>10</v>
      </c>
      <c r="N7">
        <v>0</v>
      </c>
      <c r="P7" t="s">
        <v>25</v>
      </c>
      <c r="Q7" t="s">
        <v>26</v>
      </c>
      <c r="R7" t="s">
        <v>27</v>
      </c>
      <c r="S7" t="s">
        <v>28</v>
      </c>
      <c r="T7" s="1">
        <v>28160000</v>
      </c>
    </row>
    <row r="8" spans="1:21" x14ac:dyDescent="0.35">
      <c r="A8" t="s">
        <v>21</v>
      </c>
      <c r="B8">
        <v>2020</v>
      </c>
      <c r="C8" t="s">
        <v>22</v>
      </c>
      <c r="E8" t="s">
        <v>23</v>
      </c>
      <c r="F8" t="s">
        <v>34</v>
      </c>
      <c r="G8">
        <v>12</v>
      </c>
      <c r="N8">
        <v>0</v>
      </c>
      <c r="P8" t="s">
        <v>25</v>
      </c>
      <c r="Q8" t="s">
        <v>26</v>
      </c>
      <c r="R8" t="s">
        <v>27</v>
      </c>
      <c r="S8" t="s">
        <v>28</v>
      </c>
      <c r="T8" s="1">
        <v>8418000</v>
      </c>
    </row>
    <row r="9" spans="1:21" x14ac:dyDescent="0.35">
      <c r="A9" t="s">
        <v>21</v>
      </c>
      <c r="B9">
        <v>2020</v>
      </c>
      <c r="C9" t="s">
        <v>22</v>
      </c>
      <c r="E9" t="s">
        <v>23</v>
      </c>
      <c r="F9" t="s">
        <v>35</v>
      </c>
      <c r="G9">
        <v>13</v>
      </c>
      <c r="N9">
        <v>0</v>
      </c>
      <c r="P9" t="s">
        <v>25</v>
      </c>
      <c r="Q9" t="s">
        <v>26</v>
      </c>
      <c r="R9" t="s">
        <v>27</v>
      </c>
      <c r="S9" t="s">
        <v>28</v>
      </c>
      <c r="T9" s="1">
        <v>70200000</v>
      </c>
    </row>
    <row r="10" spans="1:21" x14ac:dyDescent="0.35">
      <c r="A10" t="s">
        <v>21</v>
      </c>
      <c r="B10">
        <v>2020</v>
      </c>
      <c r="C10" t="s">
        <v>22</v>
      </c>
      <c r="E10" t="s">
        <v>23</v>
      </c>
      <c r="F10" t="s">
        <v>36</v>
      </c>
      <c r="G10">
        <v>16</v>
      </c>
      <c r="N10">
        <v>0</v>
      </c>
      <c r="P10" t="s">
        <v>25</v>
      </c>
      <c r="Q10" t="s">
        <v>26</v>
      </c>
      <c r="R10" t="s">
        <v>27</v>
      </c>
      <c r="S10" t="s">
        <v>28</v>
      </c>
      <c r="T10" s="1">
        <v>25870000</v>
      </c>
    </row>
    <row r="11" spans="1:21" x14ac:dyDescent="0.35">
      <c r="A11" t="s">
        <v>21</v>
      </c>
      <c r="B11">
        <v>2020</v>
      </c>
      <c r="C11" t="s">
        <v>22</v>
      </c>
      <c r="E11" t="s">
        <v>23</v>
      </c>
      <c r="F11" t="s">
        <v>37</v>
      </c>
      <c r="G11">
        <v>17</v>
      </c>
      <c r="N11">
        <v>0</v>
      </c>
      <c r="P11" t="s">
        <v>25</v>
      </c>
      <c r="Q11" t="s">
        <v>26</v>
      </c>
      <c r="R11" t="s">
        <v>27</v>
      </c>
      <c r="S11" t="s">
        <v>28</v>
      </c>
      <c r="T11" s="1">
        <v>2120100000</v>
      </c>
    </row>
    <row r="12" spans="1:21" x14ac:dyDescent="0.35">
      <c r="A12" t="s">
        <v>21</v>
      </c>
      <c r="B12">
        <v>2020</v>
      </c>
      <c r="C12" t="s">
        <v>22</v>
      </c>
      <c r="E12" t="s">
        <v>23</v>
      </c>
      <c r="F12" t="s">
        <v>38</v>
      </c>
      <c r="G12">
        <v>18</v>
      </c>
      <c r="N12">
        <v>0</v>
      </c>
      <c r="P12" t="s">
        <v>25</v>
      </c>
      <c r="Q12" t="s">
        <v>26</v>
      </c>
      <c r="R12" t="s">
        <v>27</v>
      </c>
      <c r="S12" t="s">
        <v>28</v>
      </c>
      <c r="T12" s="1">
        <v>981750000</v>
      </c>
    </row>
    <row r="13" spans="1:21" x14ac:dyDescent="0.35">
      <c r="A13" t="s">
        <v>21</v>
      </c>
      <c r="B13">
        <v>2020</v>
      </c>
      <c r="C13" t="s">
        <v>22</v>
      </c>
      <c r="E13" t="s">
        <v>23</v>
      </c>
      <c r="F13" t="s">
        <v>39</v>
      </c>
      <c r="G13">
        <v>19</v>
      </c>
      <c r="N13">
        <v>0</v>
      </c>
      <c r="P13" t="s">
        <v>25</v>
      </c>
      <c r="Q13" t="s">
        <v>26</v>
      </c>
      <c r="R13" t="s">
        <v>27</v>
      </c>
      <c r="S13" t="s">
        <v>28</v>
      </c>
      <c r="T13" s="1">
        <v>2283300000</v>
      </c>
    </row>
    <row r="14" spans="1:21" x14ac:dyDescent="0.35">
      <c r="A14" t="s">
        <v>21</v>
      </c>
      <c r="B14">
        <v>2020</v>
      </c>
      <c r="C14" t="s">
        <v>22</v>
      </c>
      <c r="E14" t="s">
        <v>23</v>
      </c>
      <c r="F14" t="s">
        <v>40</v>
      </c>
      <c r="G14">
        <v>20</v>
      </c>
      <c r="N14">
        <v>0</v>
      </c>
      <c r="P14" t="s">
        <v>25</v>
      </c>
      <c r="Q14" t="s">
        <v>26</v>
      </c>
      <c r="R14" t="s">
        <v>27</v>
      </c>
      <c r="S14" t="s">
        <v>28</v>
      </c>
      <c r="T14" s="1">
        <v>766480000</v>
      </c>
    </row>
    <row r="15" spans="1:21" x14ac:dyDescent="0.35">
      <c r="A15" t="s">
        <v>21</v>
      </c>
      <c r="B15">
        <v>2020</v>
      </c>
      <c r="C15" t="s">
        <v>22</v>
      </c>
      <c r="E15" t="s">
        <v>23</v>
      </c>
      <c r="F15" t="s">
        <v>41</v>
      </c>
      <c r="G15">
        <v>21</v>
      </c>
      <c r="N15">
        <v>0</v>
      </c>
      <c r="P15" t="s">
        <v>25</v>
      </c>
      <c r="Q15" t="s">
        <v>26</v>
      </c>
      <c r="R15" t="s">
        <v>27</v>
      </c>
      <c r="S15" t="s">
        <v>28</v>
      </c>
      <c r="T15" s="1">
        <v>250240000</v>
      </c>
    </row>
    <row r="16" spans="1:21" x14ac:dyDescent="0.35">
      <c r="A16" t="s">
        <v>21</v>
      </c>
      <c r="B16">
        <v>2020</v>
      </c>
      <c r="C16" t="s">
        <v>22</v>
      </c>
      <c r="E16" t="s">
        <v>23</v>
      </c>
      <c r="F16" t="s">
        <v>42</v>
      </c>
      <c r="G16">
        <v>22</v>
      </c>
      <c r="N16">
        <v>0</v>
      </c>
      <c r="P16" t="s">
        <v>25</v>
      </c>
      <c r="Q16" t="s">
        <v>26</v>
      </c>
      <c r="R16" t="s">
        <v>27</v>
      </c>
      <c r="S16" t="s">
        <v>28</v>
      </c>
      <c r="T16" s="1">
        <v>87785000</v>
      </c>
    </row>
    <row r="17" spans="1:20" x14ac:dyDescent="0.35">
      <c r="A17" t="s">
        <v>21</v>
      </c>
      <c r="B17">
        <v>2020</v>
      </c>
      <c r="C17" t="s">
        <v>22</v>
      </c>
      <c r="E17" t="s">
        <v>23</v>
      </c>
      <c r="F17" t="s">
        <v>43</v>
      </c>
      <c r="G17">
        <v>24</v>
      </c>
      <c r="N17">
        <v>0</v>
      </c>
      <c r="P17" t="s">
        <v>25</v>
      </c>
      <c r="Q17" t="s">
        <v>26</v>
      </c>
      <c r="R17" t="s">
        <v>27</v>
      </c>
      <c r="S17" t="s">
        <v>28</v>
      </c>
      <c r="T17" s="1">
        <v>66650000</v>
      </c>
    </row>
    <row r="18" spans="1:20" x14ac:dyDescent="0.35">
      <c r="A18" t="s">
        <v>21</v>
      </c>
      <c r="B18">
        <v>2020</v>
      </c>
      <c r="C18" t="s">
        <v>22</v>
      </c>
      <c r="E18" t="s">
        <v>23</v>
      </c>
      <c r="F18" t="s">
        <v>44</v>
      </c>
      <c r="G18">
        <v>26</v>
      </c>
      <c r="N18">
        <v>0</v>
      </c>
      <c r="P18" t="s">
        <v>25</v>
      </c>
      <c r="Q18" t="s">
        <v>26</v>
      </c>
      <c r="R18" t="s">
        <v>27</v>
      </c>
      <c r="S18" t="s">
        <v>28</v>
      </c>
      <c r="T18" s="1">
        <v>304470000</v>
      </c>
    </row>
    <row r="19" spans="1:20" x14ac:dyDescent="0.35">
      <c r="A19" t="s">
        <v>21</v>
      </c>
      <c r="B19">
        <v>2020</v>
      </c>
      <c r="C19" t="s">
        <v>22</v>
      </c>
      <c r="E19" t="s">
        <v>23</v>
      </c>
      <c r="F19" t="s">
        <v>45</v>
      </c>
      <c r="G19">
        <v>27</v>
      </c>
      <c r="N19">
        <v>0</v>
      </c>
      <c r="P19" t="s">
        <v>25</v>
      </c>
      <c r="Q19" t="s">
        <v>26</v>
      </c>
      <c r="R19" t="s">
        <v>27</v>
      </c>
      <c r="S19" t="s">
        <v>28</v>
      </c>
      <c r="T19" s="1">
        <v>1434410000</v>
      </c>
    </row>
    <row r="20" spans="1:20" x14ac:dyDescent="0.35">
      <c r="A20" t="s">
        <v>21</v>
      </c>
      <c r="B20">
        <v>2020</v>
      </c>
      <c r="C20" t="s">
        <v>22</v>
      </c>
      <c r="E20" t="s">
        <v>23</v>
      </c>
      <c r="F20" t="s">
        <v>46</v>
      </c>
      <c r="G20">
        <v>28</v>
      </c>
      <c r="N20">
        <v>0</v>
      </c>
      <c r="P20" t="s">
        <v>25</v>
      </c>
      <c r="Q20" t="s">
        <v>26</v>
      </c>
      <c r="R20" t="s">
        <v>27</v>
      </c>
      <c r="S20" t="s">
        <v>28</v>
      </c>
      <c r="T20" s="1">
        <v>88200000</v>
      </c>
    </row>
    <row r="21" spans="1:20" x14ac:dyDescent="0.35">
      <c r="A21" t="s">
        <v>21</v>
      </c>
      <c r="B21">
        <v>2020</v>
      </c>
      <c r="C21" t="s">
        <v>22</v>
      </c>
      <c r="E21" t="s">
        <v>23</v>
      </c>
      <c r="F21" t="s">
        <v>47</v>
      </c>
      <c r="G21">
        <v>29</v>
      </c>
      <c r="N21">
        <v>0</v>
      </c>
      <c r="P21" t="s">
        <v>25</v>
      </c>
      <c r="Q21" t="s">
        <v>26</v>
      </c>
      <c r="R21" t="s">
        <v>27</v>
      </c>
      <c r="S21" t="s">
        <v>28</v>
      </c>
      <c r="T21" s="1">
        <v>560880000</v>
      </c>
    </row>
    <row r="22" spans="1:20" x14ac:dyDescent="0.35">
      <c r="A22" t="s">
        <v>21</v>
      </c>
      <c r="B22">
        <v>2020</v>
      </c>
      <c r="C22" t="s">
        <v>22</v>
      </c>
      <c r="E22" t="s">
        <v>23</v>
      </c>
      <c r="F22" t="s">
        <v>48</v>
      </c>
      <c r="G22">
        <v>30</v>
      </c>
      <c r="N22">
        <v>0</v>
      </c>
      <c r="P22" t="s">
        <v>25</v>
      </c>
      <c r="Q22" t="s">
        <v>26</v>
      </c>
      <c r="R22" t="s">
        <v>27</v>
      </c>
      <c r="S22" t="s">
        <v>28</v>
      </c>
      <c r="T22" s="1">
        <v>6649000</v>
      </c>
    </row>
    <row r="23" spans="1:20" x14ac:dyDescent="0.35">
      <c r="A23" t="s">
        <v>21</v>
      </c>
      <c r="B23">
        <v>2020</v>
      </c>
      <c r="C23" t="s">
        <v>22</v>
      </c>
      <c r="E23" t="s">
        <v>23</v>
      </c>
      <c r="F23" t="s">
        <v>49</v>
      </c>
      <c r="G23">
        <v>31</v>
      </c>
      <c r="N23">
        <v>0</v>
      </c>
      <c r="P23" t="s">
        <v>25</v>
      </c>
      <c r="Q23" t="s">
        <v>26</v>
      </c>
      <c r="R23" t="s">
        <v>27</v>
      </c>
      <c r="S23" t="s">
        <v>28</v>
      </c>
      <c r="T23" s="1">
        <v>1780200000</v>
      </c>
    </row>
    <row r="24" spans="1:20" x14ac:dyDescent="0.35">
      <c r="A24" t="s">
        <v>21</v>
      </c>
      <c r="B24">
        <v>2020</v>
      </c>
      <c r="C24" t="s">
        <v>22</v>
      </c>
      <c r="E24" t="s">
        <v>23</v>
      </c>
      <c r="F24" t="s">
        <v>50</v>
      </c>
      <c r="G24">
        <v>34</v>
      </c>
      <c r="N24">
        <v>0</v>
      </c>
      <c r="P24" t="s">
        <v>25</v>
      </c>
      <c r="Q24" t="s">
        <v>26</v>
      </c>
      <c r="R24" t="s">
        <v>27</v>
      </c>
      <c r="S24" t="s">
        <v>28</v>
      </c>
      <c r="T24" s="1">
        <v>11388000</v>
      </c>
    </row>
    <row r="25" spans="1:20" x14ac:dyDescent="0.35">
      <c r="A25" t="s">
        <v>21</v>
      </c>
      <c r="B25">
        <v>2020</v>
      </c>
      <c r="C25" t="s">
        <v>22</v>
      </c>
      <c r="E25" t="s">
        <v>23</v>
      </c>
      <c r="F25" t="s">
        <v>51</v>
      </c>
      <c r="G25">
        <v>35</v>
      </c>
      <c r="N25">
        <v>0</v>
      </c>
      <c r="P25" t="s">
        <v>25</v>
      </c>
      <c r="Q25" t="s">
        <v>26</v>
      </c>
      <c r="R25" t="s">
        <v>27</v>
      </c>
      <c r="S25" t="s">
        <v>28</v>
      </c>
      <c r="T25" s="1">
        <v>7215000</v>
      </c>
    </row>
    <row r="26" spans="1:20" x14ac:dyDescent="0.35">
      <c r="A26" t="s">
        <v>21</v>
      </c>
      <c r="B26">
        <v>2020</v>
      </c>
      <c r="C26" t="s">
        <v>22</v>
      </c>
      <c r="E26" t="s">
        <v>23</v>
      </c>
      <c r="F26" t="s">
        <v>52</v>
      </c>
      <c r="G26">
        <v>36</v>
      </c>
      <c r="N26">
        <v>0</v>
      </c>
      <c r="P26" t="s">
        <v>25</v>
      </c>
      <c r="Q26" t="s">
        <v>26</v>
      </c>
      <c r="R26" t="s">
        <v>27</v>
      </c>
      <c r="S26" t="s">
        <v>28</v>
      </c>
      <c r="T26" s="1">
        <v>78500000</v>
      </c>
    </row>
    <row r="27" spans="1:20" x14ac:dyDescent="0.35">
      <c r="A27" t="s">
        <v>21</v>
      </c>
      <c r="B27">
        <v>2020</v>
      </c>
      <c r="C27" t="s">
        <v>22</v>
      </c>
      <c r="E27" t="s">
        <v>23</v>
      </c>
      <c r="F27" t="s">
        <v>53</v>
      </c>
      <c r="G27">
        <v>37</v>
      </c>
      <c r="N27">
        <v>0</v>
      </c>
      <c r="P27" t="s">
        <v>25</v>
      </c>
      <c r="Q27" t="s">
        <v>26</v>
      </c>
      <c r="R27" t="s">
        <v>27</v>
      </c>
      <c r="S27" t="s">
        <v>28</v>
      </c>
      <c r="T27" s="1">
        <v>106220000</v>
      </c>
    </row>
    <row r="28" spans="1:20" x14ac:dyDescent="0.35">
      <c r="A28" t="s">
        <v>21</v>
      </c>
      <c r="B28">
        <v>2020</v>
      </c>
      <c r="C28" t="s">
        <v>22</v>
      </c>
      <c r="E28" t="s">
        <v>23</v>
      </c>
      <c r="F28" t="s">
        <v>54</v>
      </c>
      <c r="G28">
        <v>38</v>
      </c>
      <c r="N28">
        <v>0</v>
      </c>
      <c r="P28" t="s">
        <v>25</v>
      </c>
      <c r="Q28" t="s">
        <v>26</v>
      </c>
      <c r="R28" t="s">
        <v>27</v>
      </c>
      <c r="S28" t="s">
        <v>28</v>
      </c>
      <c r="T28" s="1">
        <v>247420000</v>
      </c>
    </row>
    <row r="29" spans="1:20" x14ac:dyDescent="0.35">
      <c r="A29" t="s">
        <v>21</v>
      </c>
      <c r="B29">
        <v>2020</v>
      </c>
      <c r="C29" t="s">
        <v>22</v>
      </c>
      <c r="E29" t="s">
        <v>23</v>
      </c>
      <c r="F29" t="s">
        <v>55</v>
      </c>
      <c r="G29">
        <v>39</v>
      </c>
      <c r="N29">
        <v>0</v>
      </c>
      <c r="P29" t="s">
        <v>25</v>
      </c>
      <c r="Q29" t="s">
        <v>26</v>
      </c>
      <c r="R29" t="s">
        <v>27</v>
      </c>
      <c r="S29" t="s">
        <v>28</v>
      </c>
      <c r="T29" s="1">
        <v>564300000</v>
      </c>
    </row>
    <row r="30" spans="1:20" x14ac:dyDescent="0.35">
      <c r="A30" t="s">
        <v>21</v>
      </c>
      <c r="B30">
        <v>2020</v>
      </c>
      <c r="C30" t="s">
        <v>22</v>
      </c>
      <c r="E30" t="s">
        <v>23</v>
      </c>
      <c r="F30" t="s">
        <v>56</v>
      </c>
      <c r="G30">
        <v>40</v>
      </c>
      <c r="N30">
        <v>0</v>
      </c>
      <c r="P30" t="s">
        <v>25</v>
      </c>
      <c r="Q30" t="s">
        <v>26</v>
      </c>
      <c r="R30" t="s">
        <v>27</v>
      </c>
      <c r="S30" t="s">
        <v>28</v>
      </c>
      <c r="T30" s="1">
        <v>43200000</v>
      </c>
    </row>
    <row r="31" spans="1:20" x14ac:dyDescent="0.35">
      <c r="A31" t="s">
        <v>21</v>
      </c>
      <c r="B31">
        <v>2020</v>
      </c>
      <c r="C31" t="s">
        <v>22</v>
      </c>
      <c r="E31" t="s">
        <v>23</v>
      </c>
      <c r="F31" t="s">
        <v>57</v>
      </c>
      <c r="G31">
        <v>41</v>
      </c>
      <c r="N31">
        <v>0</v>
      </c>
      <c r="P31" t="s">
        <v>25</v>
      </c>
      <c r="Q31" t="s">
        <v>26</v>
      </c>
      <c r="R31" t="s">
        <v>27</v>
      </c>
      <c r="S31" t="s">
        <v>28</v>
      </c>
      <c r="T31" s="1">
        <v>15665000</v>
      </c>
    </row>
    <row r="32" spans="1:20" x14ac:dyDescent="0.35">
      <c r="A32" t="s">
        <v>21</v>
      </c>
      <c r="B32">
        <v>2020</v>
      </c>
      <c r="C32" t="s">
        <v>22</v>
      </c>
      <c r="E32" t="s">
        <v>23</v>
      </c>
      <c r="F32" t="s">
        <v>58</v>
      </c>
      <c r="N32">
        <v>0</v>
      </c>
      <c r="P32" t="s">
        <v>25</v>
      </c>
      <c r="Q32" t="s">
        <v>26</v>
      </c>
      <c r="R32" t="s">
        <v>27</v>
      </c>
      <c r="S32" t="s">
        <v>28</v>
      </c>
      <c r="T32">
        <v>0</v>
      </c>
    </row>
    <row r="33" spans="1:20" x14ac:dyDescent="0.35">
      <c r="A33" t="s">
        <v>21</v>
      </c>
      <c r="B33">
        <v>2020</v>
      </c>
      <c r="C33" t="s">
        <v>22</v>
      </c>
      <c r="E33" t="s">
        <v>23</v>
      </c>
      <c r="F33" t="s">
        <v>59</v>
      </c>
      <c r="G33">
        <v>42</v>
      </c>
      <c r="N33">
        <v>0</v>
      </c>
      <c r="P33" t="s">
        <v>25</v>
      </c>
      <c r="Q33" t="s">
        <v>26</v>
      </c>
      <c r="R33" t="s">
        <v>27</v>
      </c>
      <c r="S33" t="s">
        <v>28</v>
      </c>
      <c r="T33" s="1">
        <v>138000000</v>
      </c>
    </row>
    <row r="34" spans="1:20" x14ac:dyDescent="0.35">
      <c r="A34" t="s">
        <v>21</v>
      </c>
      <c r="B34">
        <v>2020</v>
      </c>
      <c r="C34" t="s">
        <v>22</v>
      </c>
      <c r="E34" t="s">
        <v>23</v>
      </c>
      <c r="F34" t="s">
        <v>60</v>
      </c>
      <c r="G34">
        <v>45</v>
      </c>
      <c r="N34">
        <v>0</v>
      </c>
      <c r="P34" t="s">
        <v>25</v>
      </c>
      <c r="Q34" t="s">
        <v>26</v>
      </c>
      <c r="R34" t="s">
        <v>27</v>
      </c>
      <c r="S34" t="s">
        <v>28</v>
      </c>
      <c r="T34" s="1">
        <v>48840000</v>
      </c>
    </row>
    <row r="35" spans="1:20" x14ac:dyDescent="0.35">
      <c r="A35" t="s">
        <v>21</v>
      </c>
      <c r="B35">
        <v>2020</v>
      </c>
      <c r="C35" t="s">
        <v>22</v>
      </c>
      <c r="E35" t="s">
        <v>23</v>
      </c>
      <c r="F35" t="s">
        <v>61</v>
      </c>
      <c r="G35">
        <v>46</v>
      </c>
      <c r="N35">
        <v>0</v>
      </c>
      <c r="P35" t="s">
        <v>25</v>
      </c>
      <c r="Q35" t="s">
        <v>26</v>
      </c>
      <c r="R35" t="s">
        <v>27</v>
      </c>
      <c r="S35" t="s">
        <v>28</v>
      </c>
      <c r="T35" s="1">
        <v>720900000</v>
      </c>
    </row>
    <row r="36" spans="1:20" x14ac:dyDescent="0.35">
      <c r="A36" t="s">
        <v>21</v>
      </c>
      <c r="B36">
        <v>2020</v>
      </c>
      <c r="C36" t="s">
        <v>22</v>
      </c>
      <c r="E36" t="s">
        <v>23</v>
      </c>
      <c r="F36" t="s">
        <v>62</v>
      </c>
      <c r="G36">
        <v>47</v>
      </c>
      <c r="N36">
        <v>0</v>
      </c>
      <c r="P36" t="s">
        <v>25</v>
      </c>
      <c r="Q36" t="s">
        <v>26</v>
      </c>
      <c r="R36" t="s">
        <v>27</v>
      </c>
      <c r="S36" t="s">
        <v>28</v>
      </c>
      <c r="T36" s="1">
        <v>138550000</v>
      </c>
    </row>
    <row r="37" spans="1:20" x14ac:dyDescent="0.35">
      <c r="A37" t="s">
        <v>21</v>
      </c>
      <c r="B37">
        <v>2020</v>
      </c>
      <c r="C37" t="s">
        <v>22</v>
      </c>
      <c r="E37" t="s">
        <v>23</v>
      </c>
      <c r="F37" t="s">
        <v>63</v>
      </c>
      <c r="G37">
        <v>48</v>
      </c>
      <c r="N37">
        <v>0</v>
      </c>
      <c r="P37" t="s">
        <v>25</v>
      </c>
      <c r="Q37" t="s">
        <v>26</v>
      </c>
      <c r="R37" t="s">
        <v>27</v>
      </c>
      <c r="S37" t="s">
        <v>28</v>
      </c>
      <c r="T37" s="1">
        <v>231680000</v>
      </c>
    </row>
    <row r="38" spans="1:20" x14ac:dyDescent="0.35">
      <c r="A38" t="s">
        <v>21</v>
      </c>
      <c r="B38">
        <v>2020</v>
      </c>
      <c r="C38" t="s">
        <v>22</v>
      </c>
      <c r="E38" t="s">
        <v>23</v>
      </c>
      <c r="F38" t="s">
        <v>64</v>
      </c>
      <c r="G38">
        <v>49</v>
      </c>
      <c r="N38">
        <v>0</v>
      </c>
      <c r="P38" t="s">
        <v>25</v>
      </c>
      <c r="Q38" t="s">
        <v>26</v>
      </c>
      <c r="R38" t="s">
        <v>27</v>
      </c>
      <c r="S38" t="s">
        <v>28</v>
      </c>
      <c r="T38" s="1">
        <v>4321000</v>
      </c>
    </row>
    <row r="39" spans="1:20" x14ac:dyDescent="0.35">
      <c r="A39" t="s">
        <v>21</v>
      </c>
      <c r="B39">
        <v>2020</v>
      </c>
      <c r="C39" t="s">
        <v>22</v>
      </c>
      <c r="E39" t="s">
        <v>23</v>
      </c>
      <c r="F39" t="s">
        <v>65</v>
      </c>
      <c r="G39">
        <v>51</v>
      </c>
      <c r="N39">
        <v>0</v>
      </c>
      <c r="P39" t="s">
        <v>25</v>
      </c>
      <c r="Q39" t="s">
        <v>26</v>
      </c>
      <c r="R39" t="s">
        <v>27</v>
      </c>
      <c r="S39" t="s">
        <v>28</v>
      </c>
      <c r="T39" s="1">
        <v>51240000</v>
      </c>
    </row>
    <row r="40" spans="1:20" x14ac:dyDescent="0.35">
      <c r="A40" t="s">
        <v>21</v>
      </c>
      <c r="B40">
        <v>2020</v>
      </c>
      <c r="C40" t="s">
        <v>22</v>
      </c>
      <c r="E40" t="s">
        <v>23</v>
      </c>
      <c r="F40" t="s">
        <v>66</v>
      </c>
      <c r="G40">
        <v>53</v>
      </c>
      <c r="N40">
        <v>0</v>
      </c>
      <c r="P40" t="s">
        <v>25</v>
      </c>
      <c r="Q40" t="s">
        <v>26</v>
      </c>
      <c r="R40" t="s">
        <v>27</v>
      </c>
      <c r="S40" t="s">
        <v>28</v>
      </c>
      <c r="T40" s="1">
        <v>19380000</v>
      </c>
    </row>
    <row r="41" spans="1:20" x14ac:dyDescent="0.35">
      <c r="A41" t="s">
        <v>21</v>
      </c>
      <c r="B41">
        <v>2020</v>
      </c>
      <c r="C41" t="s">
        <v>22</v>
      </c>
      <c r="E41" t="s">
        <v>23</v>
      </c>
      <c r="F41" t="s">
        <v>67</v>
      </c>
      <c r="G41">
        <v>54</v>
      </c>
      <c r="N41">
        <v>0</v>
      </c>
      <c r="P41" t="s">
        <v>25</v>
      </c>
      <c r="Q41" t="s">
        <v>26</v>
      </c>
      <c r="R41" t="s">
        <v>27</v>
      </c>
      <c r="S41" t="s">
        <v>28</v>
      </c>
      <c r="T41" s="1">
        <v>5472000</v>
      </c>
    </row>
    <row r="42" spans="1:20" x14ac:dyDescent="0.35">
      <c r="A42" t="s">
        <v>21</v>
      </c>
      <c r="B42">
        <v>2020</v>
      </c>
      <c r="C42" t="s">
        <v>22</v>
      </c>
      <c r="E42" t="s">
        <v>23</v>
      </c>
      <c r="F42" t="s">
        <v>68</v>
      </c>
      <c r="G42">
        <v>55</v>
      </c>
      <c r="N42">
        <v>0</v>
      </c>
      <c r="P42" t="s">
        <v>25</v>
      </c>
      <c r="Q42" t="s">
        <v>26</v>
      </c>
      <c r="R42" t="s">
        <v>27</v>
      </c>
      <c r="S42" t="s">
        <v>28</v>
      </c>
      <c r="T42" s="1">
        <v>506890000</v>
      </c>
    </row>
    <row r="43" spans="1:20" x14ac:dyDescent="0.35">
      <c r="A43" t="s">
        <v>21</v>
      </c>
      <c r="B43">
        <v>2020</v>
      </c>
      <c r="C43" t="s">
        <v>22</v>
      </c>
      <c r="E43" t="s">
        <v>23</v>
      </c>
      <c r="F43" t="s">
        <v>69</v>
      </c>
      <c r="G43">
        <v>56</v>
      </c>
      <c r="N43">
        <v>0</v>
      </c>
      <c r="P43" t="s">
        <v>25</v>
      </c>
      <c r="Q43" t="s">
        <v>26</v>
      </c>
      <c r="R43" t="s">
        <v>27</v>
      </c>
      <c r="S43" t="s">
        <v>28</v>
      </c>
      <c r="T43" s="1">
        <v>6588000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C460-AAC4-4115-B87C-58963E074F9E}">
  <dimension ref="A1:D43"/>
  <sheetViews>
    <sheetView tabSelected="1" workbookViewId="0">
      <selection activeCell="F10" sqref="F10"/>
    </sheetView>
  </sheetViews>
  <sheetFormatPr defaultRowHeight="14.5" x14ac:dyDescent="0.35"/>
  <cols>
    <col min="1" max="1" width="15.90625" bestFit="1" customWidth="1"/>
    <col min="2" max="2" width="17.54296875" bestFit="1" customWidth="1"/>
    <col min="3" max="3" width="27.453125" bestFit="1" customWidth="1"/>
    <col min="4" max="4" width="18.26953125" bestFit="1" customWidth="1"/>
  </cols>
  <sheetData>
    <row r="1" spans="1:4" x14ac:dyDescent="0.35">
      <c r="A1" t="s">
        <v>5</v>
      </c>
      <c r="B1" t="s">
        <v>70</v>
      </c>
      <c r="C1" t="s">
        <v>71</v>
      </c>
    </row>
    <row r="2" spans="1:4" x14ac:dyDescent="0.35">
      <c r="A2" t="s">
        <v>39</v>
      </c>
      <c r="B2">
        <f>USDA2020_corn_prod!T13 / SUM(USDA2020_corn_prod!T2:T43)</f>
        <v>0.16180478702080842</v>
      </c>
      <c r="C2">
        <f>SUM(B2)</f>
        <v>0.16180478702080842</v>
      </c>
    </row>
    <row r="3" spans="1:4" x14ac:dyDescent="0.35">
      <c r="A3" t="s">
        <v>37</v>
      </c>
      <c r="B3">
        <f>USDA2020_corn_prod!T11 / SUM(USDA2020_corn_prod!T2:T43)</f>
        <v>0.1502397096145123</v>
      </c>
      <c r="C3">
        <f>SUM(B2:B3)</f>
        <v>0.31204449663532074</v>
      </c>
    </row>
    <row r="4" spans="1:4" x14ac:dyDescent="0.35">
      <c r="A4" t="s">
        <v>49</v>
      </c>
      <c r="B4">
        <f>USDA2020_corn_prod!T23 / SUM(USDA2020_corn_prod!T2:T43)</f>
        <v>0.12615288479588455</v>
      </c>
      <c r="C4">
        <f>SUM(B2:B4)</f>
        <v>0.43819738143120529</v>
      </c>
    </row>
    <row r="5" spans="1:4" x14ac:dyDescent="0.35">
      <c r="A5" t="s">
        <v>45</v>
      </c>
      <c r="B5">
        <f>USDA2020_corn_prod!T19 / SUM(USDA2020_corn_prod!T2:T43)</f>
        <v>0.10164866839684571</v>
      </c>
      <c r="C5">
        <f>SUM(B2:B5)</f>
        <v>0.53984604982805096</v>
      </c>
      <c r="D5" t="s">
        <v>72</v>
      </c>
    </row>
    <row r="6" spans="1:4" x14ac:dyDescent="0.35">
      <c r="A6" t="s">
        <v>38</v>
      </c>
      <c r="B6">
        <f>USDA2020_corn_prod!T12 / SUM(USDA2020_corn_prod!T2:T43)</f>
        <v>6.9571168772250114E-2</v>
      </c>
      <c r="C6">
        <f>SUM(B2:B6)</f>
        <v>0.60941721860030107</v>
      </c>
    </row>
    <row r="7" spans="1:4" x14ac:dyDescent="0.35">
      <c r="A7" t="s">
        <v>40</v>
      </c>
      <c r="B7">
        <f>USDA2020_corn_prod!T14 / SUM(USDA2020_corn_prod!T2:T43)</f>
        <v>5.4316179720452523E-2</v>
      </c>
      <c r="C7">
        <f>SUM(B2:B7)</f>
        <v>0.66373339832075362</v>
      </c>
    </row>
    <row r="8" spans="1:4" x14ac:dyDescent="0.35">
      <c r="A8" t="s">
        <v>61</v>
      </c>
      <c r="B8">
        <f>USDA2020_corn_prod!T35 / SUM(USDA2020_corn_prod!T2:T43)</f>
        <v>5.1086178322297025E-2</v>
      </c>
      <c r="C8">
        <f>SUM(B2:B8)</f>
        <v>0.71481957664305062</v>
      </c>
    </row>
    <row r="9" spans="1:4" x14ac:dyDescent="0.35">
      <c r="A9" t="s">
        <v>55</v>
      </c>
      <c r="B9">
        <f>USDA2020_corn_prod!T29 / SUM(USDA2020_corn_prod!T2:T43)</f>
        <v>3.9988806252284938E-2</v>
      </c>
      <c r="C9">
        <f>SUM(B2:B9)</f>
        <v>0.75480838289533558</v>
      </c>
      <c r="D9" t="s">
        <v>73</v>
      </c>
    </row>
    <row r="10" spans="1:4" x14ac:dyDescent="0.35">
      <c r="A10" t="s">
        <v>47</v>
      </c>
      <c r="B10">
        <f>USDA2020_corn_prod!T21 / SUM(USDA2020_corn_prod!T2:T43)</f>
        <v>3.9746449850755934E-2</v>
      </c>
      <c r="C10">
        <f>SUM(B2:B10)</f>
        <v>0.79455483274609151</v>
      </c>
    </row>
    <row r="11" spans="1:4" x14ac:dyDescent="0.35">
      <c r="A11" t="s">
        <v>68</v>
      </c>
      <c r="B11">
        <f>USDA2020_corn_prod!T42 / SUM(USDA2020_corn_prod!T2:T43)</f>
        <v>3.592047847106275E-2</v>
      </c>
      <c r="C11">
        <f>SUM(B2:B11)</f>
        <v>0.83047531121715423</v>
      </c>
    </row>
    <row r="12" spans="1:4" x14ac:dyDescent="0.35">
      <c r="A12" t="s">
        <v>44</v>
      </c>
      <c r="B12">
        <f>USDA2020_corn_prod!T18 / SUM(USDA2020_corn_prod!T2:T43)</f>
        <v>2.1576097536121202E-2</v>
      </c>
      <c r="C12">
        <f>SUM(B2:B12)</f>
        <v>0.85205140875327545</v>
      </c>
    </row>
    <row r="13" spans="1:4" x14ac:dyDescent="0.35">
      <c r="A13" t="s">
        <v>41</v>
      </c>
      <c r="B13">
        <f>USDA2020_corn_prod!T15 / SUM(USDA2020_corn_prod!T2:T43)</f>
        <v>1.7733118689654052E-2</v>
      </c>
      <c r="C13">
        <f>SUM(B2:B13)</f>
        <v>0.86978452744292956</v>
      </c>
    </row>
    <row r="14" spans="1:4" x14ac:dyDescent="0.35">
      <c r="A14" t="s">
        <v>54</v>
      </c>
      <c r="B14">
        <f>USDA2020_corn_prod!T28 / SUM(USDA2020_corn_prod!T2:T43)</f>
        <v>1.7533280955059967E-2</v>
      </c>
      <c r="C14">
        <f>SUM(B2:B14)</f>
        <v>0.88731780839798957</v>
      </c>
      <c r="D14" t="s">
        <v>74</v>
      </c>
    </row>
    <row r="15" spans="1:4" x14ac:dyDescent="0.35">
      <c r="A15" t="s">
        <v>63</v>
      </c>
      <c r="B15">
        <f>USDA2020_corn_prod!T37 / SUM(USDA2020_corn_prod!T2:T43)</f>
        <v>1.6417874592467435E-2</v>
      </c>
      <c r="C15">
        <f>SUM(B2:B15)</f>
        <v>0.90373568299045703</v>
      </c>
    </row>
    <row r="16" spans="1:4" x14ac:dyDescent="0.35">
      <c r="A16" t="s">
        <v>62</v>
      </c>
      <c r="B16">
        <f>USDA2020_corn_prod!T36 / SUM(USDA2020_corn_prod!T2:T43)</f>
        <v>9.8182688397201456E-3</v>
      </c>
      <c r="C16">
        <f>SUM(B2:B16)</f>
        <v>0.91355395183017718</v>
      </c>
    </row>
    <row r="17" spans="1:3" x14ac:dyDescent="0.35">
      <c r="A17" t="s">
        <v>59</v>
      </c>
      <c r="B17">
        <f>USDA2020_corn_prod!T33 / SUM(USDA2020_corn_prod!T2:T43)</f>
        <v>9.7792933950298089E-3</v>
      </c>
      <c r="C17">
        <f>SUM(B2:B17)</f>
        <v>0.92333324522520699</v>
      </c>
    </row>
    <row r="18" spans="1:3" x14ac:dyDescent="0.35">
      <c r="A18" t="s">
        <v>32</v>
      </c>
      <c r="B18">
        <f>USDA2020_corn_prod!T6 / SUM(USDA2020_corn_prod!T2:T43)</f>
        <v>8.7134921438613427E-3</v>
      </c>
    </row>
    <row r="19" spans="1:3" x14ac:dyDescent="0.35">
      <c r="A19" t="s">
        <v>30</v>
      </c>
      <c r="B19">
        <f>USDA2020_corn_prod!T4 / SUM(USDA2020_corn_prod!T2:T43)</f>
        <v>7.8886300053240457E-3</v>
      </c>
    </row>
    <row r="20" spans="1:3" x14ac:dyDescent="0.35">
      <c r="A20" t="s">
        <v>53</v>
      </c>
      <c r="B20">
        <f>USDA2020_corn_prod!T27 / SUM(USDA2020_corn_prod!T2:T43)</f>
        <v>7.5272213363772921E-3</v>
      </c>
    </row>
    <row r="21" spans="1:3" x14ac:dyDescent="0.35">
      <c r="A21" t="s">
        <v>46</v>
      </c>
      <c r="B21">
        <f>USDA2020_corn_prod!T20 / SUM(USDA2020_corn_prod!T2:T43)</f>
        <v>6.250244039432095E-3</v>
      </c>
    </row>
    <row r="22" spans="1:3" x14ac:dyDescent="0.35">
      <c r="A22" t="s">
        <v>42</v>
      </c>
      <c r="B22">
        <f>USDA2020_corn_prod!T16 / SUM(USDA2020_corn_prod!T2:T43)</f>
        <v>6.2208352948021142E-3</v>
      </c>
    </row>
    <row r="23" spans="1:3" x14ac:dyDescent="0.35">
      <c r="A23" t="s">
        <v>52</v>
      </c>
      <c r="B23">
        <f>USDA2020_corn_prod!T26 / SUM(USDA2020_corn_prod!T2:T43)</f>
        <v>5.5628589239843478E-3</v>
      </c>
    </row>
    <row r="24" spans="1:3" x14ac:dyDescent="0.35">
      <c r="A24" t="s">
        <v>35</v>
      </c>
      <c r="B24">
        <f>USDA2020_corn_prod!T9 / SUM(USDA2020_corn_prod!T2:T43)</f>
        <v>4.9746840313847291E-3</v>
      </c>
    </row>
    <row r="25" spans="1:3" x14ac:dyDescent="0.35">
      <c r="A25" t="s">
        <v>43</v>
      </c>
      <c r="B25">
        <f>USDA2020_corn_prod!T17 / SUM(USDA2020_corn_prod!T2:T43)</f>
        <v>4.7231152520198312E-3</v>
      </c>
    </row>
    <row r="26" spans="1:3" x14ac:dyDescent="0.35">
      <c r="A26" t="s">
        <v>65</v>
      </c>
      <c r="B26">
        <f>USDA2020_corn_prod!T39 / SUM(USDA2020_corn_prod!T2:T43)</f>
        <v>3.6310941562415029E-3</v>
      </c>
    </row>
    <row r="27" spans="1:3" x14ac:dyDescent="0.35">
      <c r="A27" t="s">
        <v>24</v>
      </c>
      <c r="B27">
        <f>USDA2020_corn_prod!T2 / SUM(USDA2020_corn_prod!T2:T43)</f>
        <v>3.5829063337152692E-3</v>
      </c>
    </row>
    <row r="28" spans="1:3" x14ac:dyDescent="0.35">
      <c r="A28" t="s">
        <v>60</v>
      </c>
      <c r="B28">
        <f>USDA2020_corn_prod!T34 / SUM(USDA2020_corn_prod!T2:T43)</f>
        <v>3.4610194885018541E-3</v>
      </c>
    </row>
    <row r="29" spans="1:3" x14ac:dyDescent="0.35">
      <c r="A29" t="s">
        <v>56</v>
      </c>
      <c r="B29">
        <f>USDA2020_corn_prod!T30 / SUM(USDA2020_corn_prod!T2:T43)</f>
        <v>3.0613440193136793E-3</v>
      </c>
    </row>
    <row r="30" spans="1:3" x14ac:dyDescent="0.35">
      <c r="A30" t="s">
        <v>33</v>
      </c>
      <c r="B30">
        <f>USDA2020_corn_prod!T7 / SUM(USDA2020_corn_prod!T2:T43)</f>
        <v>1.9955427681452131E-3</v>
      </c>
    </row>
    <row r="31" spans="1:3" x14ac:dyDescent="0.35">
      <c r="A31" t="s">
        <v>36</v>
      </c>
      <c r="B31">
        <f>USDA2020_corn_prod!T10 / SUM(USDA2020_corn_prod!T2:T43)</f>
        <v>1.8332631893436316E-3</v>
      </c>
    </row>
    <row r="32" spans="1:3" x14ac:dyDescent="0.35">
      <c r="A32" t="s">
        <v>66</v>
      </c>
      <c r="B32">
        <f>USDA2020_corn_prod!T40 / SUM(USDA2020_corn_prod!T2:T43)</f>
        <v>1.3733529419976645E-3</v>
      </c>
    </row>
    <row r="33" spans="1:2" x14ac:dyDescent="0.35">
      <c r="A33" t="s">
        <v>57</v>
      </c>
      <c r="B33">
        <f>USDA2020_corn_prod!T31 / SUM(USDA2020_corn_prod!T2:T43)</f>
        <v>1.1100915292256664E-3</v>
      </c>
    </row>
    <row r="34" spans="1:2" x14ac:dyDescent="0.35">
      <c r="A34" t="s">
        <v>50</v>
      </c>
      <c r="B34">
        <f>USDA2020_corn_prod!T24 / SUM(USDA2020_corn_prod!T2:T43)</f>
        <v>8.070042984246338E-4</v>
      </c>
    </row>
    <row r="35" spans="1:2" x14ac:dyDescent="0.35">
      <c r="A35" t="s">
        <v>31</v>
      </c>
      <c r="B35">
        <f>USDA2020_corn_prod!T5 / SUM(USDA2020_corn_prod!T2:T43)</f>
        <v>7.9509907168285839E-4</v>
      </c>
    </row>
    <row r="36" spans="1:2" x14ac:dyDescent="0.35">
      <c r="A36" t="s">
        <v>34</v>
      </c>
      <c r="B36">
        <f>USDA2020_corn_prod!T8 / SUM(USDA2020_corn_prod!T2:T43)</f>
        <v>5.9653689709681832E-4</v>
      </c>
    </row>
    <row r="37" spans="1:2" x14ac:dyDescent="0.35">
      <c r="A37" t="s">
        <v>51</v>
      </c>
      <c r="B37">
        <f>USDA2020_corn_prod!T25 / SUM(USDA2020_corn_prod!T2:T43)</f>
        <v>5.1128696989231935E-4</v>
      </c>
    </row>
    <row r="38" spans="1:2" x14ac:dyDescent="0.35">
      <c r="A38" t="s">
        <v>48</v>
      </c>
      <c r="B38">
        <f>USDA2020_corn_prod!T22 / SUM(USDA2020_corn_prod!T2:T43)</f>
        <v>4.7117769408371881E-4</v>
      </c>
    </row>
    <row r="39" spans="1:2" x14ac:dyDescent="0.35">
      <c r="A39" t="s">
        <v>69</v>
      </c>
      <c r="B39">
        <f>USDA2020_corn_prod!T43 / SUM(USDA2020_corn_prod!T2:T43)</f>
        <v>4.668549629453361E-4</v>
      </c>
    </row>
    <row r="40" spans="1:2" x14ac:dyDescent="0.35">
      <c r="A40" t="s">
        <v>29</v>
      </c>
      <c r="B40">
        <f>USDA2020_corn_prod!T3 / SUM(USDA2020_corn_prod!T2:T43)</f>
        <v>4.1512391817452625E-4</v>
      </c>
    </row>
    <row r="41" spans="1:2" x14ac:dyDescent="0.35">
      <c r="A41" t="s">
        <v>67</v>
      </c>
      <c r="B41">
        <f>USDA2020_corn_prod!T41 / SUM(USDA2020_corn_prod!T2:T43)</f>
        <v>3.8777024244639939E-4</v>
      </c>
    </row>
    <row r="42" spans="1:2" x14ac:dyDescent="0.35">
      <c r="A42" t="s">
        <v>64</v>
      </c>
      <c r="B42">
        <f>USDA2020_corn_prod!T38 / SUM(USDA2020_corn_prod!T2:T43)</f>
        <v>3.0620526637625947E-4</v>
      </c>
    </row>
    <row r="43" spans="1:2" x14ac:dyDescent="0.35">
      <c r="A43" t="s">
        <v>58</v>
      </c>
      <c r="B43">
        <f>USDA2020_corn_prod!T32 / SUM(USDA2020_corn_prod!T2:T43)</f>
        <v>0</v>
      </c>
    </row>
  </sheetData>
  <sortState xmlns:xlrd2="http://schemas.microsoft.com/office/spreadsheetml/2017/richdata2" ref="A2:B43">
    <sortCondition descending="1"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USDA2020_corn_prod</vt:lpstr>
      <vt:lpstr>cumulative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Davis</dc:creator>
  <cp:lastModifiedBy>Cole Davis</cp:lastModifiedBy>
  <dcterms:created xsi:type="dcterms:W3CDTF">2022-10-22T16:03:12Z</dcterms:created>
  <dcterms:modified xsi:type="dcterms:W3CDTF">2022-10-22T23:37:55Z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{7DF720A1-141C-434D-BAE5-B7562E512165}</vt:lpwstr>
  </property>
</Properties>
</file>