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<sst xmlns="http://schemas.openxmlformats.org/spreadsheetml/2006/main" count="22" uniqueCount="21">
  <si>
    <t>Hourly rate</t>
  </si>
  <si>
    <t>Weekly revenue (FT)</t>
  </si>
  <si>
    <t>Number of weeks worked</t>
  </si>
  <si>
    <t>Monthly revenue (FT)</t>
  </si>
  <si>
    <t>Number of hours in a week</t>
  </si>
  <si>
    <t>Annual revenue (actual)</t>
  </si>
  <si>
    <t>Annual revenue (FT)</t>
  </si>
  <si>
    <t>Health insurance (monthly)</t>
  </si>
  <si>
    <t>Health insurance</t>
  </si>
  <si>
    <t>(if working 52 weeks)</t>
  </si>
  <si>
    <t>Number of months paying insurance</t>
  </si>
  <si>
    <t>Expenses</t>
  </si>
  <si>
    <t>Targeted monthly take home</t>
  </si>
  <si>
    <t>Revenue minus insurance and expenses</t>
  </si>
  <si>
    <t>Monthly tax-deductible expenses</t>
  </si>
  <si>
    <t>Federal tax (including self employment tax)</t>
  </si>
  <si>
    <t>Federal tax</t>
  </si>
  <si>
    <t>State tax</t>
  </si>
  <si>
    <t>Revenue less insurance, expenses, taxes</t>
  </si>
  <si>
    <t>Monthly take home pay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</si>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</sst>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164" xfId="0" applyAlignment="1" applyFill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2" fontId="1" numFmtId="3" xfId="0" applyAlignment="1" applyFont="1" applyNumberFormat="1">
      <alignment horizontal="right" readingOrder="0" vertical="bottom"/>
    </xf>
    <xf borderId="1" fillId="0" fontId="1" numFmtId="165" xfId="0" applyAlignment="1" applyBorder="1" applyFont="1" applyNumberFormat="1">
      <alignment horizontal="right" vertical="bottom"/>
    </xf>
    <xf borderId="0" fillId="2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5" max="5" width="33.13"/>
    <col customWidth="1" min="8" max="8" width="17.13"/>
  </cols>
  <sheetData>
    <row r="1">
      <c r="A1" s="1" t="s">
        <v>0</v>
      </c>
      <c r="B1" s="2">
        <v>150.0</v>
      </c>
      <c r="C1" s="1"/>
      <c r="D1" s="1"/>
      <c r="E1" s="1" t="s">
        <v>1</v>
      </c>
      <c r="F1" s="3">
        <f>B1*B3</f>
        <v>4500</v>
      </c>
      <c r="G1" s="1"/>
      <c r="H1" s="1"/>
      <c r="I1" s="1"/>
    </row>
    <row r="2">
      <c r="A2" s="1" t="s">
        <v>2</v>
      </c>
      <c r="B2" s="4">
        <v>48.0</v>
      </c>
      <c r="C2" s="1"/>
      <c r="D2" s="1"/>
      <c r="E2" s="5" t="s">
        <v>3</v>
      </c>
      <c r="F2" s="6">
        <f>B1*B3*4</f>
        <v>18000</v>
      </c>
      <c r="G2" s="1"/>
      <c r="H2" s="1"/>
      <c r="I2" s="1"/>
    </row>
    <row r="3">
      <c r="A3" s="1" t="s">
        <v>4</v>
      </c>
      <c r="B3" s="4">
        <v>30.0</v>
      </c>
      <c r="C3" s="1"/>
      <c r="D3" s="1"/>
      <c r="E3" s="7" t="s">
        <v>5</v>
      </c>
      <c r="F3" s="8">
        <f>B1*B2*B3</f>
        <v>216000</v>
      </c>
      <c r="G3" s="1"/>
      <c r="H3" s="9" t="s">
        <v>6</v>
      </c>
      <c r="I3" s="10">
        <f>F2*12</f>
        <v>216000</v>
      </c>
    </row>
    <row r="4">
      <c r="A4" s="11" t="s">
        <v>7</v>
      </c>
      <c r="B4" s="2">
        <v>1500.0</v>
      </c>
      <c r="C4" s="1"/>
      <c r="D4" s="1"/>
      <c r="E4" s="1" t="s">
        <v>8</v>
      </c>
      <c r="F4" s="3">
        <f>B4*B5</f>
        <v>18000</v>
      </c>
      <c r="G4" s="1"/>
      <c r="H4" s="1" t="s">
        <v>9</v>
      </c>
      <c r="I4" s="1"/>
    </row>
    <row r="5">
      <c r="A5" s="1" t="s">
        <v>10</v>
      </c>
      <c r="B5" s="12">
        <v>12.0</v>
      </c>
      <c r="C5" s="1"/>
      <c r="D5" s="1"/>
      <c r="E5" s="5" t="s">
        <v>11</v>
      </c>
      <c r="F5" s="13">
        <f>B7*12</f>
        <v>9000</v>
      </c>
      <c r="G5" s="1"/>
      <c r="H5" s="1"/>
      <c r="I5" s="1"/>
    </row>
    <row r="6">
      <c r="A6" s="1" t="s">
        <v>12</v>
      </c>
      <c r="B6" s="14">
        <v>8000.0</v>
      </c>
      <c r="C6" s="1"/>
      <c r="D6" s="1"/>
      <c r="E6" s="9" t="s">
        <v>13</v>
      </c>
      <c r="F6" s="10">
        <f>F3-F4-F5</f>
        <v>189000</v>
      </c>
      <c r="G6" s="1"/>
      <c r="H6" s="1"/>
      <c r="I6" s="1"/>
    </row>
    <row r="7">
      <c r="A7" s="11" t="s">
        <v>14</v>
      </c>
      <c r="B7" s="14">
        <v>750.0</v>
      </c>
      <c r="C7" s="1"/>
      <c r="D7" s="1"/>
      <c r="E7" s="1"/>
      <c r="F7" s="3"/>
      <c r="G7" s="1"/>
      <c r="H7" s="1"/>
      <c r="I7" s="1"/>
    </row>
    <row r="8">
      <c r="A8" s="1" t="s">
        <v>15</v>
      </c>
      <c r="B8" s="15">
        <v>0.29</v>
      </c>
      <c r="C8" s="1"/>
      <c r="D8" s="1"/>
      <c r="E8" s="1" t="s">
        <v>16</v>
      </c>
      <c r="F8" s="3">
        <f>F6*B8</f>
        <v>54810</v>
      </c>
      <c r="G8" s="1"/>
      <c r="H8" s="1"/>
      <c r="I8" s="1"/>
    </row>
    <row r="9">
      <c r="A9" s="1" t="s">
        <v>17</v>
      </c>
      <c r="B9" s="15">
        <v>0.0455</v>
      </c>
      <c r="C9" s="1"/>
      <c r="D9" s="1"/>
      <c r="E9" s="1" t="s">
        <v>17</v>
      </c>
      <c r="F9" s="3">
        <f>F6*B9</f>
        <v>8599.5</v>
      </c>
      <c r="G9" s="1"/>
      <c r="H9" s="1"/>
      <c r="I9" s="1"/>
    </row>
    <row r="10">
      <c r="A10" s="1"/>
      <c r="B10" s="1"/>
      <c r="C10" s="1"/>
      <c r="D10" s="1"/>
      <c r="E10" s="7" t="s">
        <v>18</v>
      </c>
      <c r="F10" s="8">
        <f>F6-F8-F9</f>
        <v>125590.5</v>
      </c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9" t="s">
        <v>19</v>
      </c>
      <c r="F12" s="10">
        <f>F10/12</f>
        <v>10465.875</v>
      </c>
      <c r="G12" s="1"/>
      <c r="H12" s="1"/>
      <c r="I12" s="1"/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1"/>
      <c r="B14" s="1"/>
      <c r="C14" s="1"/>
      <c r="D14" s="1"/>
      <c r="E14" s="1"/>
      <c r="F14" s="1"/>
      <c r="G14" s="1"/>
      <c r="H14" s="1"/>
      <c r="I14" s="1"/>
    </row>
    <row r="15">
      <c r="A15" s="1"/>
      <c r="B15" s="1"/>
      <c r="C15" s="1"/>
      <c r="D15" s="1"/>
      <c r="E15" s="9" t="s">
        <v>20</v>
      </c>
      <c r="F15" s="10">
        <f>F12-B6</f>
        <v>2465.875</v>
      </c>
      <c r="G15" s="1"/>
      <c r="H15" s="1"/>
      <c r="I15" s="1"/>
    </row>
  </sheetData>
  <drawing r:id="rId1"/>
</worksheet>
</file>