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<sst xmlns="http://schemas.openxmlformats.org/spreadsheetml/2006/main" count="15" uniqueCount="13">
  <si>
    <t>Hourly rate</t>
  </si>
  <si>
    <t>Weekly revenue (FT)</t>
  </si>
  <si>
    <t>Number of hours in a week</t>
  </si>
  <si>
    <t>Monthly revenue (FT)</t>
  </si>
  <si>
    <t>Health insurance</t>
  </si>
  <si>
    <t>Targeted monthly take home</t>
  </si>
  <si>
    <t>Expenses</t>
  </si>
  <si>
    <t>Federal tax (including self employment tax)</t>
  </si>
  <si>
    <t>Revenue less insurance, expenses</t>
  </si>
  <si>
    <t>State tax</t>
  </si>
  <si>
    <t>Federal tax</t>
  </si>
  <si>
    <t>Monthly take home pay</t>
  </si>
  <si>
    <t>Difference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</si>
</sst>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3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164" xfId="0" applyAlignment="1" applyFill="1" applyFont="1" applyNumberFormat="1">
      <alignment horizontal="right" readingOrder="0" vertical="bottom"/>
    </xf>
    <xf borderId="0" fillId="0" fontId="1" numFmtId="164" xfId="0" applyAlignment="1" applyFont="1" applyNumberFormat="1">
      <alignment horizontal="right" vertical="bottom"/>
    </xf>
    <xf borderId="0" fillId="2" fontId="1" numFmtId="0" xfId="0" applyAlignment="1" applyFont="1">
      <alignment horizontal="right" readingOrder="0" vertical="bottom"/>
    </xf>
    <xf borderId="1" fillId="3" fontId="1" numFmtId="0" xfId="0" applyAlignment="1" applyBorder="1" applyFill="1" applyFont="1">
      <alignment vertical="bottom"/>
    </xf>
    <xf borderId="1" fillId="3" fontId="1" numFmtId="164" xfId="0" applyAlignment="1" applyBorder="1" applyFont="1" applyNumberFormat="1">
      <alignment horizontal="right" vertical="bottom"/>
    </xf>
    <xf borderId="0" fillId="2" fontId="1" numFmtId="164" xfId="0" applyAlignment="1" applyFont="1" applyNumberFormat="1">
      <alignment horizontal="right" readingOrder="0" vertical="bottom"/>
    </xf>
    <xf borderId="1" fillId="0" fontId="1" numFmtId="0" xfId="0" applyAlignment="1" applyBorder="1" applyFont="1">
      <alignment vertical="bottom"/>
    </xf>
    <xf borderId="1" fillId="0" fontId="1" numFmtId="164" xfId="0" applyAlignment="1" applyBorder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3" fontId="1" numFmtId="0" xfId="0" applyAlignment="1" applyFont="1">
      <alignment vertical="bottom"/>
    </xf>
    <xf borderId="0" fillId="3" fontId="1" numFmtId="164" xfId="0" applyAlignment="1" applyFont="1" applyNumberFormat="1">
      <alignment horizontal="right" vertical="bottom"/>
    </xf>
    <xf borderId="0" fillId="4" fontId="2" numFmtId="0" xfId="0" applyAlignment="1" applyFill="1" applyFont="1">
      <alignment vertical="bottom"/>
    </xf>
    <xf borderId="0" fillId="4" fontId="2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75"/>
    <col customWidth="1" min="4" max="4" width="26.88"/>
  </cols>
  <sheetData>
    <row r="1">
      <c r="A1" s="1" t="s">
        <v>0</v>
      </c>
      <c r="B1" s="2">
        <v>150.0</v>
      </c>
      <c r="C1" s="1"/>
      <c r="D1" s="1" t="s">
        <v>1</v>
      </c>
      <c r="E1" s="3">
        <f>B1*B2</f>
        <v>3750</v>
      </c>
    </row>
    <row r="2">
      <c r="A2" s="1" t="s">
        <v>2</v>
      </c>
      <c r="B2" s="4">
        <v>25.0</v>
      </c>
      <c r="C2" s="1"/>
      <c r="D2" s="5" t="s">
        <v>3</v>
      </c>
      <c r="E2" s="6">
        <f>E1*4</f>
        <v>15000</v>
      </c>
    </row>
    <row r="3">
      <c r="A3" s="1" t="s">
        <v>4</v>
      </c>
      <c r="B3" s="2">
        <v>1500.0</v>
      </c>
      <c r="C3" s="1"/>
      <c r="D3" s="1" t="s">
        <v>4</v>
      </c>
      <c r="E3" s="3">
        <f>B3</f>
        <v>1500</v>
      </c>
    </row>
    <row r="4">
      <c r="A4" s="1" t="s">
        <v>5</v>
      </c>
      <c r="B4" s="7">
        <v>8000.0</v>
      </c>
      <c r="C4" s="1"/>
      <c r="D4" s="8" t="s">
        <v>6</v>
      </c>
      <c r="E4" s="9">
        <v>750.0</v>
      </c>
    </row>
    <row r="5">
      <c r="A5" s="1" t="s">
        <v>7</v>
      </c>
      <c r="B5" s="10">
        <v>0.29</v>
      </c>
      <c r="C5" s="1"/>
      <c r="D5" s="11" t="s">
        <v>8</v>
      </c>
      <c r="E5" s="12">
        <f>E2-E3-E4</f>
        <v>12750</v>
      </c>
    </row>
    <row r="6">
      <c r="A6" s="1" t="s">
        <v>9</v>
      </c>
      <c r="B6" s="10">
        <v>0.0455</v>
      </c>
      <c r="C6" s="1"/>
      <c r="D6" s="1" t="s">
        <v>10</v>
      </c>
      <c r="E6" s="3">
        <f>E5*B5</f>
        <v>3697.5</v>
      </c>
    </row>
    <row r="7">
      <c r="A7" s="1"/>
      <c r="B7" s="10"/>
      <c r="C7" s="1"/>
      <c r="D7" s="1" t="s">
        <v>9</v>
      </c>
      <c r="E7" s="3">
        <f>E5*B6</f>
        <v>580.125</v>
      </c>
    </row>
    <row r="8">
      <c r="A8" s="1"/>
      <c r="B8" s="1"/>
      <c r="C8" s="1"/>
      <c r="D8" s="13" t="s">
        <v>11</v>
      </c>
      <c r="E8" s="14">
        <f>E5-E6-E7</f>
        <v>8472.375</v>
      </c>
    </row>
    <row r="9">
      <c r="A9" s="1"/>
      <c r="B9" s="1"/>
      <c r="C9" s="1"/>
      <c r="D9" s="1"/>
      <c r="E9" s="1"/>
    </row>
    <row r="10">
      <c r="A10" s="1"/>
      <c r="B10" s="1"/>
      <c r="C10" s="1"/>
      <c r="D10" s="1"/>
      <c r="E10" s="1"/>
    </row>
    <row r="11">
      <c r="C11" s="1"/>
      <c r="D11" s="13" t="s">
        <v>12</v>
      </c>
      <c r="E11" s="14">
        <f>E8-B4</f>
        <v>472.375</v>
      </c>
    </row>
    <row r="12">
      <c r="C12" s="1"/>
    </row>
  </sheetData>
  <drawing r:id="rId1"/>
</worksheet>
</file>